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GoBack" localSheetId="0">'Лист1'!$B$49</definedName>
  </definedNames>
  <calcPr fullCalcOnLoad="1"/>
</workbook>
</file>

<file path=xl/sharedStrings.xml><?xml version="1.0" encoding="utf-8"?>
<sst xmlns="http://schemas.openxmlformats.org/spreadsheetml/2006/main" count="27" uniqueCount="26">
  <si>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</si>
  <si>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</si>
  <si>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</si>
  <si>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</si>
  <si>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</si>
  <si>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</si>
  <si>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</si>
  <si>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</si>
  <si>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</si>
  <si>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</si>
  <si>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</si>
  <si>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</si>
  <si>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</si>
  <si>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</si>
  <si>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</si>
  <si>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</si>
  <si>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</si>
  <si>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</si>
  <si>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</si>
  <si>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</si>
  <si>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шт</t>
  </si>
  <si>
    <t>Коммерческое предложение №3</t>
  </si>
  <si>
    <t>Полимерное покрытие для животноводческих помещений марка Lite* черный сортовой в комплекте:</t>
  </si>
  <si>
    <t>М2</t>
  </si>
  <si>
    <t>Обоснование начальной (максимальной) цены договоар, содержащее полученные заказчиком расчеты</t>
  </si>
  <si>
    <t>Полимерное покрытие для животноводческих помещений марки DAIRY* черный сортовой в комплекте: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</si>
</sst>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6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6"/>
    </row>
    <row r="2" spans="1:12" ht="1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25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1"/>
    </row>
    <row r="4" spans="1:13" ht="74.25" customHeight="1">
      <c r="A4" s="7" t="s">
        <v>7</v>
      </c>
      <c r="B4" s="7" t="s">
        <v>1</v>
      </c>
      <c r="C4" s="7" t="s">
        <v>19</v>
      </c>
      <c r="D4" s="7" t="s">
        <v>18</v>
      </c>
      <c r="E4" s="7" t="s">
        <v>17</v>
      </c>
      <c r="F4" s="7" t="s">
        <v>9</v>
      </c>
      <c r="G4" s="7" t="s">
        <v>21</v>
      </c>
      <c r="H4" s="7" t="s">
        <v>2</v>
      </c>
      <c r="I4" s="8" t="s">
        <v>8</v>
      </c>
      <c r="J4" s="8" t="s">
        <v>3</v>
      </c>
      <c r="K4" s="8" t="s">
        <v>4</v>
      </c>
      <c r="L4" s="8"/>
      <c r="M4" s="4"/>
    </row>
    <row r="5" spans="1:13" s="27" customFormat="1" ht="74.25" customHeight="1">
      <c r="A5" s="7">
        <v>1</v>
      </c>
      <c r="B5" s="7" t="s">
        <v>22</v>
      </c>
      <c r="C5" s="18" t="s">
        <v>20</v>
      </c>
      <c r="D5" s="7">
        <v>416</v>
      </c>
      <c r="E5" s="7">
        <v>4193</v>
      </c>
      <c r="F5" s="7">
        <v>4116.06</v>
      </c>
      <c r="G5" s="7">
        <v>3846.78</v>
      </c>
      <c r="H5" s="19">
        <f>ROUND(AVERAGE(E5,F5,G5),2)</f>
        <v>4051.95</v>
      </c>
      <c r="I5" s="10">
        <f>STDEV(E5,F5,H5,)</f>
        <v>2060.97514711483</v>
      </c>
      <c r="J5" s="9">
        <f>I5/H5*100</f>
        <v>50.86378526671924</v>
      </c>
      <c r="K5" s="9" t="s">
        <v>16</v>
      </c>
      <c r="L5" s="10">
        <f>H5*D5</f>
        <v>1685611.2</v>
      </c>
      <c r="M5" s="4"/>
    </row>
    <row r="6" spans="1:13" s="27" customFormat="1" ht="74.25" customHeight="1" thickBot="1">
      <c r="A6" s="7">
        <v>2</v>
      </c>
      <c r="B6" s="7" t="s">
        <v>25</v>
      </c>
      <c r="C6" s="18" t="s">
        <v>23</v>
      </c>
      <c r="D6" s="7">
        <v>371</v>
      </c>
      <c r="E6" s="7">
        <v>3421.74</v>
      </c>
      <c r="F6" s="7">
        <v>3358.96</v>
      </c>
      <c r="G6" s="7">
        <v>3139.21</v>
      </c>
      <c r="H6" s="19">
        <f>ROUND(AVERAGE(E6,F6,G6),2)</f>
        <v>3306.64</v>
      </c>
      <c r="I6" s="10">
        <f>STDEV(E6,F6,H6,)</f>
        <v>1681.8816773582294</v>
      </c>
      <c r="J6" s="9">
        <f>I6/H6*100</f>
        <v>50.8637673698446</v>
      </c>
      <c r="K6" s="9" t="s">
        <v>16</v>
      </c>
      <c r="L6" s="10">
        <f>H6*D6</f>
        <v>1226763.44</v>
      </c>
      <c r="M6" s="4"/>
    </row>
    <row r="7" spans="1:12" ht="15" customHeight="1" thickBot="1" thickTop="1">
      <c r="A7" s="28" t="s">
        <v>5</v>
      </c>
      <c r="B7" s="28"/>
      <c r="C7" s="20"/>
      <c r="D7" s="28"/>
      <c r="E7" s="28"/>
      <c r="F7" s="28"/>
      <c r="G7" s="28"/>
      <c r="H7" s="28"/>
      <c r="I7" s="28"/>
      <c r="J7" s="28"/>
      <c r="K7" s="23"/>
      <c r="L7" s="24">
        <f>SUM(L5:L6)</f>
        <v>2912374.6399999997</v>
      </c>
    </row>
    <row r="8" spans="2:12" ht="16.5" thickTop="1"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1"/>
    </row>
    <row r="9" spans="1:12" ht="15.75">
      <c r="A9" s="2"/>
      <c r="B9" s="34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1"/>
    </row>
    <row r="10" spans="2:12" ht="15.75">
      <c r="B10" s="34" t="s">
        <v>11</v>
      </c>
      <c r="C10" s="34"/>
      <c r="D10" s="34"/>
      <c r="E10" s="34"/>
      <c r="F10" s="34"/>
      <c r="G10" s="34"/>
      <c r="H10" s="34"/>
      <c r="I10" s="34"/>
      <c r="J10" s="34"/>
      <c r="K10" s="34"/>
      <c r="L10" s="1"/>
    </row>
    <row r="11" spans="2:12" ht="15.75">
      <c r="B11" s="34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2:12" ht="15.75">
      <c r="B12" s="34" t="s">
        <v>13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2:12" ht="15" customHeight="1">
      <c r="B13" s="34" t="s">
        <v>14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6.5" customHeight="1"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.75">
      <c r="B15" s="22"/>
      <c r="C15" s="22"/>
      <c r="D15" s="22"/>
      <c r="E15" s="22"/>
      <c r="F15" s="22"/>
      <c r="G15" s="25"/>
      <c r="H15" s="22"/>
      <c r="I15" s="22"/>
      <c r="J15" s="22"/>
      <c r="K15" s="22"/>
      <c r="L15" s="1"/>
    </row>
    <row r="16" spans="1:12" ht="15.75">
      <c r="A16" s="1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"/>
    </row>
    <row r="17" spans="1:12" ht="15.75">
      <c r="A17" s="13"/>
      <c r="B17" s="17"/>
      <c r="C17" s="3"/>
      <c r="D17" s="3"/>
      <c r="E17" s="3"/>
      <c r="F17" s="3"/>
      <c r="G17" s="3"/>
      <c r="H17" s="3"/>
      <c r="I17" s="3"/>
      <c r="J17" s="3"/>
      <c r="K17" s="3"/>
      <c r="L17" s="1"/>
    </row>
    <row r="18" spans="1:12" ht="12.75" customHeight="1">
      <c r="A18" s="13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"/>
    </row>
    <row r="19" spans="1:11" ht="13.5" customHeight="1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1" spans="1:11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14">
    <mergeCell ref="A21:K21"/>
    <mergeCell ref="B11:K11"/>
    <mergeCell ref="B12:K12"/>
    <mergeCell ref="B9:K9"/>
    <mergeCell ref="B10:K10"/>
    <mergeCell ref="B13:K13"/>
    <mergeCell ref="B14:K14"/>
    <mergeCell ref="B19:K19"/>
    <mergeCell ref="D7:J7"/>
    <mergeCell ref="B16:K16"/>
    <mergeCell ref="A2:K2"/>
    <mergeCell ref="A1:K1"/>
    <mergeCell ref="A3:K3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user1</cp:lastModifiedBy>
  <cp:lastPrinted>2014-08-21T06:40:47Z</cp:lastPrinted>
  <dcterms:created xsi:type="dcterms:W3CDTF">2014-07-02T09:07:27Z</dcterms:created>
  <dcterms:modified xsi:type="dcterms:W3CDTF">2020-07-27T11:06:23Z</dcterms:modified>
  <cp:category/>
  <cp:version/>
  <cp:contentType/>
  <cp:contentStatus/>
</cp:coreProperties>
</file>