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195" windowHeight="7620" activeTab="2"/>
  </bookViews>
  <sheets>
    <sheet name="СВОД" sheetId="7" r:id="rId1"/>
    <sheet name="Свод Обувь" sheetId="8" r:id="rId2"/>
    <sheet name="Свод СИЗ" sheetId="9" r:id="rId3"/>
  </sheets>
  <calcPr calcId="145621"/>
</workbook>
</file>

<file path=xl/calcChain.xml><?xml version="1.0" encoding="utf-8"?>
<calcChain xmlns="http://schemas.openxmlformats.org/spreadsheetml/2006/main">
  <c r="AW89" i="7" l="1"/>
  <c r="I29" i="9"/>
  <c r="E88" i="7" l="1"/>
  <c r="F88" i="7"/>
  <c r="G88" i="7"/>
  <c r="H88" i="7"/>
  <c r="I88" i="7"/>
  <c r="J88" i="7"/>
  <c r="K88" i="7"/>
  <c r="L88" i="7"/>
  <c r="M88" i="7"/>
  <c r="N88" i="7"/>
  <c r="O88" i="7"/>
  <c r="P88" i="7"/>
  <c r="Q88" i="7"/>
  <c r="R88" i="7"/>
  <c r="S88" i="7"/>
  <c r="T88" i="7"/>
  <c r="U88" i="7"/>
  <c r="V88" i="7"/>
  <c r="W88" i="7"/>
  <c r="X88" i="7"/>
  <c r="Y88" i="7"/>
  <c r="Z88" i="7"/>
  <c r="AA88" i="7"/>
  <c r="AB88" i="7"/>
  <c r="AC88" i="7"/>
  <c r="AD88" i="7"/>
  <c r="AE88" i="7"/>
  <c r="AF88" i="7"/>
  <c r="AG88" i="7"/>
  <c r="AH88" i="7"/>
  <c r="AI88" i="7"/>
  <c r="AJ88" i="7"/>
  <c r="AK88" i="7"/>
  <c r="AL88" i="7"/>
  <c r="AM88" i="7"/>
  <c r="AN88" i="7"/>
  <c r="AO88" i="7"/>
  <c r="AP88" i="7"/>
  <c r="AQ88" i="7"/>
  <c r="AR88" i="7"/>
  <c r="AS88" i="7"/>
  <c r="AT88" i="7"/>
  <c r="AU88" i="7"/>
  <c r="AV88" i="7"/>
  <c r="D88" i="7"/>
  <c r="AW86" i="7"/>
  <c r="AW87" i="7"/>
  <c r="AW85" i="7"/>
  <c r="F84" i="7"/>
  <c r="G84" i="7"/>
  <c r="H84" i="7"/>
  <c r="I84" i="7"/>
  <c r="J84" i="7"/>
  <c r="K84" i="7"/>
  <c r="L84" i="7"/>
  <c r="M84" i="7"/>
  <c r="N84" i="7"/>
  <c r="O84" i="7"/>
  <c r="P84" i="7"/>
  <c r="Q84" i="7"/>
  <c r="R84" i="7"/>
  <c r="S84" i="7"/>
  <c r="T84" i="7"/>
  <c r="U84" i="7"/>
  <c r="V84" i="7"/>
  <c r="W84" i="7"/>
  <c r="X84" i="7"/>
  <c r="Y84" i="7"/>
  <c r="Z84" i="7"/>
  <c r="AA84" i="7"/>
  <c r="AB84" i="7"/>
  <c r="AC84" i="7"/>
  <c r="AD84" i="7"/>
  <c r="AE84" i="7"/>
  <c r="AF84" i="7"/>
  <c r="AG84" i="7"/>
  <c r="AH84" i="7"/>
  <c r="AI84" i="7"/>
  <c r="AJ84" i="7"/>
  <c r="AK84" i="7"/>
  <c r="AL84" i="7"/>
  <c r="AM84" i="7"/>
  <c r="AN84" i="7"/>
  <c r="AO84" i="7"/>
  <c r="AP84" i="7"/>
  <c r="AQ84" i="7"/>
  <c r="AR84" i="7"/>
  <c r="AS84" i="7"/>
  <c r="AT84" i="7"/>
  <c r="AU84" i="7"/>
  <c r="AV84" i="7"/>
  <c r="E84" i="7"/>
  <c r="D84" i="7"/>
  <c r="AW82" i="7"/>
  <c r="AW83" i="7"/>
  <c r="AW81" i="7"/>
  <c r="AW88" i="7" l="1"/>
  <c r="AW84" i="7"/>
  <c r="I9" i="9"/>
  <c r="I10" i="9"/>
  <c r="I11" i="9"/>
  <c r="I12" i="9"/>
  <c r="I13" i="9"/>
  <c r="I14" i="9"/>
  <c r="I15" i="9"/>
  <c r="I16" i="9"/>
  <c r="I17" i="9"/>
  <c r="I19" i="9"/>
  <c r="I21" i="9"/>
  <c r="I22" i="9"/>
  <c r="I23" i="9"/>
  <c r="I24" i="9"/>
  <c r="I25" i="9"/>
  <c r="I26" i="9"/>
  <c r="I27" i="9"/>
  <c r="I28" i="9"/>
  <c r="I8" i="9"/>
  <c r="O50" i="8" l="1"/>
  <c r="O51" i="8"/>
  <c r="O52" i="8"/>
  <c r="O42" i="8"/>
  <c r="O43" i="8" s="1"/>
  <c r="E43" i="8"/>
  <c r="F43" i="8"/>
  <c r="G43" i="8"/>
  <c r="H43" i="8"/>
  <c r="I43" i="8"/>
  <c r="J43" i="8"/>
  <c r="K43" i="8"/>
  <c r="L43" i="8"/>
  <c r="M43" i="8"/>
  <c r="N43" i="8"/>
  <c r="D43" i="8"/>
  <c r="O35" i="8"/>
  <c r="O45" i="8"/>
  <c r="O46" i="8"/>
  <c r="O47" i="8"/>
  <c r="O44" i="8"/>
  <c r="E48" i="8"/>
  <c r="F48" i="8"/>
  <c r="G48" i="8"/>
  <c r="H48" i="8"/>
  <c r="I48" i="8"/>
  <c r="J48" i="8"/>
  <c r="K48" i="8"/>
  <c r="L48" i="8"/>
  <c r="M48" i="8"/>
  <c r="N48" i="8"/>
  <c r="D48" i="8"/>
  <c r="O38" i="8"/>
  <c r="O39" i="8"/>
  <c r="O40" i="8"/>
  <c r="O37" i="8"/>
  <c r="N41" i="8"/>
  <c r="E41" i="8"/>
  <c r="F41" i="8"/>
  <c r="G41" i="8"/>
  <c r="H41" i="8"/>
  <c r="I41" i="8"/>
  <c r="J41" i="8"/>
  <c r="K41" i="8"/>
  <c r="L41" i="8"/>
  <c r="M41" i="8"/>
  <c r="D41" i="8"/>
  <c r="O28" i="8"/>
  <c r="O29" i="8"/>
  <c r="O30" i="8"/>
  <c r="O23" i="8"/>
  <c r="O24" i="8"/>
  <c r="O18" i="8"/>
  <c r="O19" i="8"/>
  <c r="E31" i="8"/>
  <c r="F31" i="8"/>
  <c r="G31" i="8"/>
  <c r="H31" i="8"/>
  <c r="I31" i="8"/>
  <c r="J31" i="8"/>
  <c r="K31" i="8"/>
  <c r="L31" i="8"/>
  <c r="M31" i="8"/>
  <c r="N31" i="8"/>
  <c r="D31" i="8"/>
  <c r="N53" i="8"/>
  <c r="M53" i="8"/>
  <c r="L53" i="8"/>
  <c r="K53" i="8"/>
  <c r="J53" i="8"/>
  <c r="I53" i="8"/>
  <c r="H53" i="8"/>
  <c r="G53" i="8"/>
  <c r="F53" i="8"/>
  <c r="E53" i="8"/>
  <c r="D53" i="8"/>
  <c r="O49" i="8"/>
  <c r="N36" i="8"/>
  <c r="M36" i="8"/>
  <c r="L36" i="8"/>
  <c r="K36" i="8"/>
  <c r="J36" i="8"/>
  <c r="I36" i="8"/>
  <c r="H36" i="8"/>
  <c r="G36" i="8"/>
  <c r="F36" i="8"/>
  <c r="E36" i="8"/>
  <c r="D36" i="8"/>
  <c r="O34" i="8"/>
  <c r="O33" i="8"/>
  <c r="O32" i="8"/>
  <c r="O27" i="8"/>
  <c r="N26" i="8"/>
  <c r="M26" i="8"/>
  <c r="L26" i="8"/>
  <c r="K26" i="8"/>
  <c r="J26" i="8"/>
  <c r="I26" i="8"/>
  <c r="H26" i="8"/>
  <c r="G26" i="8"/>
  <c r="F26" i="8"/>
  <c r="E26" i="8"/>
  <c r="D26" i="8"/>
  <c r="O25" i="8"/>
  <c r="O22" i="8"/>
  <c r="N21" i="8"/>
  <c r="M21" i="8"/>
  <c r="L21" i="8"/>
  <c r="K21" i="8"/>
  <c r="J21" i="8"/>
  <c r="I21" i="8"/>
  <c r="H21" i="8"/>
  <c r="G21" i="8"/>
  <c r="F21" i="8"/>
  <c r="E21" i="8"/>
  <c r="D21" i="8"/>
  <c r="O20" i="8"/>
  <c r="O17" i="8"/>
  <c r="N16" i="8"/>
  <c r="M16" i="8"/>
  <c r="L16" i="8"/>
  <c r="K16" i="8"/>
  <c r="J16" i="8"/>
  <c r="I16" i="8"/>
  <c r="H16" i="8"/>
  <c r="G16" i="8"/>
  <c r="F16" i="8"/>
  <c r="E16" i="8"/>
  <c r="D16" i="8"/>
  <c r="O15" i="8"/>
  <c r="O14" i="8"/>
  <c r="O13" i="8"/>
  <c r="O12" i="8"/>
  <c r="O11" i="8"/>
  <c r="N10" i="8"/>
  <c r="M10" i="8"/>
  <c r="L10" i="8"/>
  <c r="K10" i="8"/>
  <c r="J10" i="8"/>
  <c r="I10" i="8"/>
  <c r="H10" i="8"/>
  <c r="G10" i="8"/>
  <c r="F10" i="8"/>
  <c r="E10" i="8"/>
  <c r="D10" i="8"/>
  <c r="O9" i="8"/>
  <c r="O8" i="8"/>
  <c r="O7" i="8"/>
  <c r="O6" i="8"/>
  <c r="O48" i="8" l="1"/>
  <c r="O31" i="8"/>
  <c r="O41" i="8"/>
  <c r="O36" i="8"/>
  <c r="O26" i="8"/>
  <c r="O10" i="8"/>
  <c r="O16" i="8"/>
  <c r="O21" i="8"/>
  <c r="O53" i="8"/>
  <c r="AT80" i="7"/>
  <c r="AT77" i="7"/>
  <c r="AT72" i="7"/>
  <c r="AT67" i="7"/>
  <c r="AT61" i="7"/>
  <c r="AT56" i="7"/>
  <c r="AT51" i="7"/>
  <c r="AT46" i="7"/>
  <c r="AT39" i="7"/>
  <c r="AT34" i="7"/>
  <c r="AT32" i="7"/>
  <c r="AT27" i="7"/>
  <c r="AT22" i="7"/>
  <c r="AT17" i="7"/>
  <c r="AT10" i="7"/>
  <c r="AU80" i="7"/>
  <c r="AU77" i="7"/>
  <c r="AU72" i="7"/>
  <c r="AU67" i="7"/>
  <c r="AU61" i="7"/>
  <c r="AU56" i="7"/>
  <c r="AU51" i="7"/>
  <c r="AU46" i="7"/>
  <c r="AU39" i="7"/>
  <c r="AU34" i="7"/>
  <c r="AU32" i="7"/>
  <c r="AU27" i="7"/>
  <c r="AU22" i="7"/>
  <c r="AU17" i="7"/>
  <c r="AU10" i="7"/>
  <c r="O80" i="7"/>
  <c r="O77" i="7"/>
  <c r="O72" i="7"/>
  <c r="O67" i="7"/>
  <c r="O61" i="7"/>
  <c r="O56" i="7"/>
  <c r="O51" i="7"/>
  <c r="O46" i="7"/>
  <c r="O39" i="7"/>
  <c r="O34" i="7"/>
  <c r="O32" i="7"/>
  <c r="O27" i="7"/>
  <c r="O22" i="7"/>
  <c r="O17" i="7"/>
  <c r="O10" i="7"/>
  <c r="AS80" i="7"/>
  <c r="AS77" i="7"/>
  <c r="AS72" i="7"/>
  <c r="AS67" i="7"/>
  <c r="AS61" i="7"/>
  <c r="AS56" i="7"/>
  <c r="AS51" i="7"/>
  <c r="AS46" i="7"/>
  <c r="AS39" i="7"/>
  <c r="AS34" i="7"/>
  <c r="AS32" i="7"/>
  <c r="AS27" i="7"/>
  <c r="AS22" i="7"/>
  <c r="AS17" i="7"/>
  <c r="AS10" i="7"/>
  <c r="AG80" i="7"/>
  <c r="AH80" i="7"/>
  <c r="AI80" i="7"/>
  <c r="AG77" i="7"/>
  <c r="AH77" i="7"/>
  <c r="AI77" i="7"/>
  <c r="AG72" i="7"/>
  <c r="AH72" i="7"/>
  <c r="AI72" i="7"/>
  <c r="AG67" i="7"/>
  <c r="AH67" i="7"/>
  <c r="AI67" i="7"/>
  <c r="AG61" i="7"/>
  <c r="AH61" i="7"/>
  <c r="AI61" i="7"/>
  <c r="AG56" i="7"/>
  <c r="AH56" i="7"/>
  <c r="AI56" i="7"/>
  <c r="AG51" i="7"/>
  <c r="AH51" i="7"/>
  <c r="AI51" i="7"/>
  <c r="AG46" i="7"/>
  <c r="AH46" i="7"/>
  <c r="AI46" i="7"/>
  <c r="AG39" i="7"/>
  <c r="AH39" i="7"/>
  <c r="AI39" i="7"/>
  <c r="AG34" i="7"/>
  <c r="AH34" i="7"/>
  <c r="AI34" i="7"/>
  <c r="AG32" i="7"/>
  <c r="AH32" i="7"/>
  <c r="AI32" i="7"/>
  <c r="AG27" i="7"/>
  <c r="AH27" i="7"/>
  <c r="AI27" i="7"/>
  <c r="AI22" i="7"/>
  <c r="AI17" i="7"/>
  <c r="AI10" i="7"/>
  <c r="AG22" i="7"/>
  <c r="AG17" i="7"/>
  <c r="AG10" i="7"/>
  <c r="O54" i="8" l="1"/>
  <c r="AW11" i="7"/>
  <c r="AW12" i="7"/>
  <c r="AW13" i="7"/>
  <c r="AW14" i="7"/>
  <c r="AW15" i="7"/>
  <c r="AW16" i="7"/>
  <c r="AW18" i="7"/>
  <c r="AW19" i="7"/>
  <c r="AW20" i="7"/>
  <c r="AW21" i="7"/>
  <c r="AW23" i="7"/>
  <c r="AW24" i="7"/>
  <c r="AW25" i="7"/>
  <c r="AW26" i="7"/>
  <c r="AW28" i="7"/>
  <c r="AW29" i="7"/>
  <c r="AW30" i="7"/>
  <c r="AW31" i="7"/>
  <c r="AW33" i="7"/>
  <c r="AW35" i="7"/>
  <c r="AW36" i="7"/>
  <c r="AW37" i="7"/>
  <c r="AW38" i="7"/>
  <c r="AW40" i="7"/>
  <c r="AW41" i="7"/>
  <c r="AW42" i="7"/>
  <c r="AW43" i="7"/>
  <c r="AW44" i="7"/>
  <c r="AW45" i="7"/>
  <c r="AW47" i="7"/>
  <c r="AW48" i="7"/>
  <c r="AW49" i="7"/>
  <c r="AW50" i="7"/>
  <c r="AW52" i="7"/>
  <c r="AW53" i="7"/>
  <c r="AW54" i="7"/>
  <c r="AW55" i="7"/>
  <c r="AW57" i="7"/>
  <c r="AW58" i="7"/>
  <c r="AW59" i="7"/>
  <c r="AW60" i="7"/>
  <c r="AW62" i="7"/>
  <c r="AW63" i="7"/>
  <c r="AW64" i="7"/>
  <c r="AW65" i="7"/>
  <c r="AW66" i="7"/>
  <c r="AW68" i="7"/>
  <c r="AW69" i="7"/>
  <c r="AW70" i="7"/>
  <c r="AW71" i="7"/>
  <c r="AW73" i="7"/>
  <c r="AW74" i="7"/>
  <c r="AW75" i="7"/>
  <c r="AW76" i="7"/>
  <c r="AW78" i="7"/>
  <c r="AW79" i="7"/>
  <c r="AW7" i="7"/>
  <c r="AW8" i="7"/>
  <c r="AW9" i="7"/>
  <c r="AW6" i="7"/>
  <c r="E80" i="7"/>
  <c r="F80" i="7"/>
  <c r="G80" i="7"/>
  <c r="H80" i="7"/>
  <c r="I80" i="7"/>
  <c r="J80" i="7"/>
  <c r="K80" i="7"/>
  <c r="L80" i="7"/>
  <c r="M80" i="7"/>
  <c r="N80" i="7"/>
  <c r="P80" i="7"/>
  <c r="Q80" i="7"/>
  <c r="R80" i="7"/>
  <c r="S80" i="7"/>
  <c r="T80" i="7"/>
  <c r="U80" i="7"/>
  <c r="V80" i="7"/>
  <c r="W80" i="7"/>
  <c r="X80" i="7"/>
  <c r="Y80" i="7"/>
  <c r="Z80" i="7"/>
  <c r="AA80" i="7"/>
  <c r="AB80" i="7"/>
  <c r="AC80" i="7"/>
  <c r="AD80" i="7"/>
  <c r="AE80" i="7"/>
  <c r="AF80" i="7"/>
  <c r="AJ80" i="7"/>
  <c r="AK80" i="7"/>
  <c r="AL80" i="7"/>
  <c r="AM80" i="7"/>
  <c r="AN80" i="7"/>
  <c r="AO80" i="7"/>
  <c r="AP80" i="7"/>
  <c r="AQ80" i="7"/>
  <c r="AR80" i="7"/>
  <c r="AV80" i="7"/>
  <c r="D80" i="7"/>
  <c r="E77" i="7"/>
  <c r="F77" i="7"/>
  <c r="G77" i="7"/>
  <c r="H77" i="7"/>
  <c r="I77" i="7"/>
  <c r="J77" i="7"/>
  <c r="K77" i="7"/>
  <c r="L77" i="7"/>
  <c r="M77" i="7"/>
  <c r="N77" i="7"/>
  <c r="P77" i="7"/>
  <c r="Q77" i="7"/>
  <c r="R77" i="7"/>
  <c r="S77" i="7"/>
  <c r="T77" i="7"/>
  <c r="U77" i="7"/>
  <c r="V77" i="7"/>
  <c r="W77" i="7"/>
  <c r="X77" i="7"/>
  <c r="Y77" i="7"/>
  <c r="Z77" i="7"/>
  <c r="AA77" i="7"/>
  <c r="AB77" i="7"/>
  <c r="AC77" i="7"/>
  <c r="AD77" i="7"/>
  <c r="AE77" i="7"/>
  <c r="AF77" i="7"/>
  <c r="AJ77" i="7"/>
  <c r="AK77" i="7"/>
  <c r="AL77" i="7"/>
  <c r="AM77" i="7"/>
  <c r="AN77" i="7"/>
  <c r="AO77" i="7"/>
  <c r="AP77" i="7"/>
  <c r="AQ77" i="7"/>
  <c r="AR77" i="7"/>
  <c r="AV77" i="7"/>
  <c r="D77" i="7"/>
  <c r="E72" i="7"/>
  <c r="F72" i="7"/>
  <c r="G72" i="7"/>
  <c r="H72" i="7"/>
  <c r="I72" i="7"/>
  <c r="J72" i="7"/>
  <c r="K72" i="7"/>
  <c r="L72" i="7"/>
  <c r="M72" i="7"/>
  <c r="N72" i="7"/>
  <c r="P72" i="7"/>
  <c r="Q72" i="7"/>
  <c r="R72" i="7"/>
  <c r="S72" i="7"/>
  <c r="T72" i="7"/>
  <c r="U72" i="7"/>
  <c r="V72" i="7"/>
  <c r="W72" i="7"/>
  <c r="X72" i="7"/>
  <c r="Y72" i="7"/>
  <c r="Z72" i="7"/>
  <c r="AA72" i="7"/>
  <c r="AB72" i="7"/>
  <c r="AC72" i="7"/>
  <c r="AD72" i="7"/>
  <c r="AE72" i="7"/>
  <c r="AF72" i="7"/>
  <c r="AJ72" i="7"/>
  <c r="AK72" i="7"/>
  <c r="AL72" i="7"/>
  <c r="AM72" i="7"/>
  <c r="AN72" i="7"/>
  <c r="AO72" i="7"/>
  <c r="AP72" i="7"/>
  <c r="AQ72" i="7"/>
  <c r="AR72" i="7"/>
  <c r="AV72" i="7"/>
  <c r="D72" i="7"/>
  <c r="E67" i="7"/>
  <c r="F67" i="7"/>
  <c r="G67" i="7"/>
  <c r="H67" i="7"/>
  <c r="I67" i="7"/>
  <c r="J67" i="7"/>
  <c r="K67" i="7"/>
  <c r="L67" i="7"/>
  <c r="M67" i="7"/>
  <c r="N67" i="7"/>
  <c r="P67" i="7"/>
  <c r="Q67" i="7"/>
  <c r="R67" i="7"/>
  <c r="S67" i="7"/>
  <c r="T67" i="7"/>
  <c r="U67" i="7"/>
  <c r="V67" i="7"/>
  <c r="W67" i="7"/>
  <c r="X67" i="7"/>
  <c r="Y67" i="7"/>
  <c r="Z67" i="7"/>
  <c r="AA67" i="7"/>
  <c r="AB67" i="7"/>
  <c r="AC67" i="7"/>
  <c r="AD67" i="7"/>
  <c r="AE67" i="7"/>
  <c r="AF67" i="7"/>
  <c r="AJ67" i="7"/>
  <c r="AK67" i="7"/>
  <c r="AL67" i="7"/>
  <c r="AM67" i="7"/>
  <c r="AN67" i="7"/>
  <c r="AO67" i="7"/>
  <c r="AP67" i="7"/>
  <c r="AQ67" i="7"/>
  <c r="AR67" i="7"/>
  <c r="AV67" i="7"/>
  <c r="D67" i="7"/>
  <c r="E61" i="7"/>
  <c r="F61" i="7"/>
  <c r="G61" i="7"/>
  <c r="H61" i="7"/>
  <c r="I61" i="7"/>
  <c r="J61" i="7"/>
  <c r="K61" i="7"/>
  <c r="L61" i="7"/>
  <c r="M61" i="7"/>
  <c r="N61" i="7"/>
  <c r="P61" i="7"/>
  <c r="Q61" i="7"/>
  <c r="R61" i="7"/>
  <c r="S61" i="7"/>
  <c r="T61" i="7"/>
  <c r="U61" i="7"/>
  <c r="V61" i="7"/>
  <c r="W61" i="7"/>
  <c r="X61" i="7"/>
  <c r="Y61" i="7"/>
  <c r="Z61" i="7"/>
  <c r="AA61" i="7"/>
  <c r="AB61" i="7"/>
  <c r="AC61" i="7"/>
  <c r="AD61" i="7"/>
  <c r="AE61" i="7"/>
  <c r="AF61" i="7"/>
  <c r="AJ61" i="7"/>
  <c r="AK61" i="7"/>
  <c r="AL61" i="7"/>
  <c r="AM61" i="7"/>
  <c r="AN61" i="7"/>
  <c r="AO61" i="7"/>
  <c r="AP61" i="7"/>
  <c r="AQ61" i="7"/>
  <c r="AR61" i="7"/>
  <c r="AV61" i="7"/>
  <c r="D61" i="7"/>
  <c r="E56" i="7"/>
  <c r="F56" i="7"/>
  <c r="G56" i="7"/>
  <c r="H56" i="7"/>
  <c r="I56" i="7"/>
  <c r="J56" i="7"/>
  <c r="K56" i="7"/>
  <c r="L56" i="7"/>
  <c r="M56" i="7"/>
  <c r="N56" i="7"/>
  <c r="P56" i="7"/>
  <c r="Q56" i="7"/>
  <c r="R56" i="7"/>
  <c r="S56" i="7"/>
  <c r="T56" i="7"/>
  <c r="U56" i="7"/>
  <c r="V56" i="7"/>
  <c r="W56" i="7"/>
  <c r="X56" i="7"/>
  <c r="Y56" i="7"/>
  <c r="Z56" i="7"/>
  <c r="AA56" i="7"/>
  <c r="AB56" i="7"/>
  <c r="AC56" i="7"/>
  <c r="AD56" i="7"/>
  <c r="AE56" i="7"/>
  <c r="AF56" i="7"/>
  <c r="AJ56" i="7"/>
  <c r="AK56" i="7"/>
  <c r="AL56" i="7"/>
  <c r="AM56" i="7"/>
  <c r="AN56" i="7"/>
  <c r="AO56" i="7"/>
  <c r="AP56" i="7"/>
  <c r="AQ56" i="7"/>
  <c r="AR56" i="7"/>
  <c r="AV56" i="7"/>
  <c r="D56" i="7"/>
  <c r="E51" i="7"/>
  <c r="F51" i="7"/>
  <c r="G51" i="7"/>
  <c r="H51" i="7"/>
  <c r="I51" i="7"/>
  <c r="J51" i="7"/>
  <c r="K51" i="7"/>
  <c r="L51" i="7"/>
  <c r="M51" i="7"/>
  <c r="N51" i="7"/>
  <c r="P51" i="7"/>
  <c r="Q51" i="7"/>
  <c r="R51" i="7"/>
  <c r="S51" i="7"/>
  <c r="T51" i="7"/>
  <c r="U51" i="7"/>
  <c r="V51" i="7"/>
  <c r="W51" i="7"/>
  <c r="X51" i="7"/>
  <c r="Y51" i="7"/>
  <c r="Z51" i="7"/>
  <c r="AA51" i="7"/>
  <c r="AB51" i="7"/>
  <c r="AC51" i="7"/>
  <c r="AD51" i="7"/>
  <c r="AE51" i="7"/>
  <c r="AF51" i="7"/>
  <c r="AJ51" i="7"/>
  <c r="AK51" i="7"/>
  <c r="AL51" i="7"/>
  <c r="AM51" i="7"/>
  <c r="AN51" i="7"/>
  <c r="AO51" i="7"/>
  <c r="AP51" i="7"/>
  <c r="AQ51" i="7"/>
  <c r="AR51" i="7"/>
  <c r="AV51" i="7"/>
  <c r="D51" i="7"/>
  <c r="E46" i="7"/>
  <c r="F46" i="7"/>
  <c r="G46" i="7"/>
  <c r="H46" i="7"/>
  <c r="I46" i="7"/>
  <c r="J46" i="7"/>
  <c r="K46" i="7"/>
  <c r="L46" i="7"/>
  <c r="M46" i="7"/>
  <c r="N46" i="7"/>
  <c r="P46" i="7"/>
  <c r="Q46" i="7"/>
  <c r="R46" i="7"/>
  <c r="S46" i="7"/>
  <c r="T46" i="7"/>
  <c r="U46" i="7"/>
  <c r="V46" i="7"/>
  <c r="W46" i="7"/>
  <c r="X46" i="7"/>
  <c r="Y46" i="7"/>
  <c r="Z46" i="7"/>
  <c r="AA46" i="7"/>
  <c r="AB46" i="7"/>
  <c r="AC46" i="7"/>
  <c r="AD46" i="7"/>
  <c r="AE46" i="7"/>
  <c r="AF46" i="7"/>
  <c r="AJ46" i="7"/>
  <c r="AK46" i="7"/>
  <c r="AL46" i="7"/>
  <c r="AM46" i="7"/>
  <c r="AN46" i="7"/>
  <c r="AO46" i="7"/>
  <c r="AP46" i="7"/>
  <c r="AQ46" i="7"/>
  <c r="AR46" i="7"/>
  <c r="AV46" i="7"/>
  <c r="D46" i="7"/>
  <c r="E39" i="7"/>
  <c r="F39" i="7"/>
  <c r="G39" i="7"/>
  <c r="H39" i="7"/>
  <c r="I39" i="7"/>
  <c r="J39" i="7"/>
  <c r="K39" i="7"/>
  <c r="L39" i="7"/>
  <c r="M39" i="7"/>
  <c r="N39" i="7"/>
  <c r="P39" i="7"/>
  <c r="Q39" i="7"/>
  <c r="R39" i="7"/>
  <c r="S39" i="7"/>
  <c r="T39" i="7"/>
  <c r="U39" i="7"/>
  <c r="V39" i="7"/>
  <c r="W39" i="7"/>
  <c r="X39" i="7"/>
  <c r="Y39" i="7"/>
  <c r="Z39" i="7"/>
  <c r="AA39" i="7"/>
  <c r="AB39" i="7"/>
  <c r="AC39" i="7"/>
  <c r="AD39" i="7"/>
  <c r="AE39" i="7"/>
  <c r="AF39" i="7"/>
  <c r="AJ39" i="7"/>
  <c r="AK39" i="7"/>
  <c r="AL39" i="7"/>
  <c r="AM39" i="7"/>
  <c r="AN39" i="7"/>
  <c r="AO39" i="7"/>
  <c r="AP39" i="7"/>
  <c r="AQ39" i="7"/>
  <c r="AR39" i="7"/>
  <c r="AV39" i="7"/>
  <c r="D39" i="7"/>
  <c r="E34" i="7"/>
  <c r="F34" i="7"/>
  <c r="G34" i="7"/>
  <c r="H34" i="7"/>
  <c r="I34" i="7"/>
  <c r="J34" i="7"/>
  <c r="K34" i="7"/>
  <c r="L34" i="7"/>
  <c r="M34" i="7"/>
  <c r="N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AF34" i="7"/>
  <c r="AJ34" i="7"/>
  <c r="AK34" i="7"/>
  <c r="AL34" i="7"/>
  <c r="AM34" i="7"/>
  <c r="AN34" i="7"/>
  <c r="AO34" i="7"/>
  <c r="AP34" i="7"/>
  <c r="AQ34" i="7"/>
  <c r="AR34" i="7"/>
  <c r="AV34" i="7"/>
  <c r="D34" i="7"/>
  <c r="E32" i="7"/>
  <c r="F32" i="7"/>
  <c r="G32" i="7"/>
  <c r="H32" i="7"/>
  <c r="I32" i="7"/>
  <c r="J32" i="7"/>
  <c r="K32" i="7"/>
  <c r="L32" i="7"/>
  <c r="M32" i="7"/>
  <c r="N32" i="7"/>
  <c r="P32" i="7"/>
  <c r="Q32" i="7"/>
  <c r="R32" i="7"/>
  <c r="S32" i="7"/>
  <c r="T32" i="7"/>
  <c r="U32" i="7"/>
  <c r="V32" i="7"/>
  <c r="W32" i="7"/>
  <c r="X32" i="7"/>
  <c r="Y32" i="7"/>
  <c r="Z32" i="7"/>
  <c r="AA32" i="7"/>
  <c r="AB32" i="7"/>
  <c r="AC32" i="7"/>
  <c r="AD32" i="7"/>
  <c r="AE32" i="7"/>
  <c r="AF32" i="7"/>
  <c r="AJ32" i="7"/>
  <c r="AK32" i="7"/>
  <c r="AL32" i="7"/>
  <c r="AM32" i="7"/>
  <c r="AN32" i="7"/>
  <c r="AO32" i="7"/>
  <c r="AP32" i="7"/>
  <c r="AQ32" i="7"/>
  <c r="AR32" i="7"/>
  <c r="AV32" i="7"/>
  <c r="D32" i="7"/>
  <c r="E27" i="7"/>
  <c r="F27" i="7"/>
  <c r="G27" i="7"/>
  <c r="H27" i="7"/>
  <c r="I27" i="7"/>
  <c r="J27" i="7"/>
  <c r="K27" i="7"/>
  <c r="L27" i="7"/>
  <c r="M27" i="7"/>
  <c r="N27" i="7"/>
  <c r="P27" i="7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AD27" i="7"/>
  <c r="AE27" i="7"/>
  <c r="AF27" i="7"/>
  <c r="AJ27" i="7"/>
  <c r="AK27" i="7"/>
  <c r="AL27" i="7"/>
  <c r="AM27" i="7"/>
  <c r="AN27" i="7"/>
  <c r="AO27" i="7"/>
  <c r="AP27" i="7"/>
  <c r="AQ27" i="7"/>
  <c r="AR27" i="7"/>
  <c r="AV27" i="7"/>
  <c r="D27" i="7"/>
  <c r="E22" i="7"/>
  <c r="F22" i="7"/>
  <c r="G22" i="7"/>
  <c r="H22" i="7"/>
  <c r="I22" i="7"/>
  <c r="J22" i="7"/>
  <c r="K22" i="7"/>
  <c r="L22" i="7"/>
  <c r="M22" i="7"/>
  <c r="N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AE22" i="7"/>
  <c r="AF22" i="7"/>
  <c r="AH22" i="7"/>
  <c r="AJ22" i="7"/>
  <c r="AK22" i="7"/>
  <c r="AL22" i="7"/>
  <c r="AM22" i="7"/>
  <c r="AN22" i="7"/>
  <c r="AO22" i="7"/>
  <c r="AP22" i="7"/>
  <c r="AQ22" i="7"/>
  <c r="AR22" i="7"/>
  <c r="AV22" i="7"/>
  <c r="D22" i="7"/>
  <c r="E17" i="7"/>
  <c r="F17" i="7"/>
  <c r="G17" i="7"/>
  <c r="H17" i="7"/>
  <c r="I17" i="7"/>
  <c r="J17" i="7"/>
  <c r="K17" i="7"/>
  <c r="L17" i="7"/>
  <c r="M17" i="7"/>
  <c r="N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AF17" i="7"/>
  <c r="AH17" i="7"/>
  <c r="AJ17" i="7"/>
  <c r="AK17" i="7"/>
  <c r="AL17" i="7"/>
  <c r="AM17" i="7"/>
  <c r="AN17" i="7"/>
  <c r="AO17" i="7"/>
  <c r="AP17" i="7"/>
  <c r="AQ17" i="7"/>
  <c r="AR17" i="7"/>
  <c r="AV17" i="7"/>
  <c r="D17" i="7"/>
  <c r="E10" i="7"/>
  <c r="F10" i="7"/>
  <c r="G10" i="7"/>
  <c r="H10" i="7"/>
  <c r="I10" i="7"/>
  <c r="J10" i="7"/>
  <c r="K10" i="7"/>
  <c r="L10" i="7"/>
  <c r="M10" i="7"/>
  <c r="N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AH10" i="7"/>
  <c r="AJ10" i="7"/>
  <c r="AK10" i="7"/>
  <c r="AL10" i="7"/>
  <c r="AM10" i="7"/>
  <c r="AN10" i="7"/>
  <c r="AO10" i="7"/>
  <c r="AP10" i="7"/>
  <c r="AQ10" i="7"/>
  <c r="AR10" i="7"/>
  <c r="AV10" i="7"/>
  <c r="D10" i="7"/>
  <c r="AW77" i="7" l="1"/>
  <c r="AW72" i="7"/>
  <c r="AW27" i="7"/>
  <c r="AW67" i="7"/>
  <c r="AW39" i="7"/>
  <c r="AW46" i="7"/>
  <c r="AW61" i="7"/>
  <c r="AW22" i="7"/>
  <c r="AW32" i="7"/>
  <c r="AW34" i="7"/>
  <c r="AW51" i="7"/>
  <c r="AW56" i="7"/>
  <c r="AW17" i="7"/>
  <c r="AW80" i="7"/>
  <c r="AW10" i="7"/>
</calcChain>
</file>

<file path=xl/sharedStrings.xml><?xml version="1.0" encoding="utf-8"?>
<sst xmlns="http://schemas.openxmlformats.org/spreadsheetml/2006/main" count="347" uniqueCount="135">
  <si>
    <t>Приложение № 1</t>
  </si>
  <si>
    <t>к техническому заданию</t>
  </si>
  <si>
    <t>Таблица № 1</t>
  </si>
  <si>
    <t>№</t>
  </si>
  <si>
    <t xml:space="preserve">Наименование </t>
  </si>
  <si>
    <t>размер:</t>
  </si>
  <si>
    <t>Всего</t>
  </si>
  <si>
    <t>п/п</t>
  </si>
  <si>
    <t>спецодежды:</t>
  </si>
  <si>
    <t>рост:</t>
  </si>
  <si>
    <t>до 158</t>
  </si>
  <si>
    <t>159-164</t>
  </si>
  <si>
    <t>165-170</t>
  </si>
  <si>
    <t>171-176</t>
  </si>
  <si>
    <t>177-182</t>
  </si>
  <si>
    <t>183-188</t>
  </si>
  <si>
    <t>св. 189</t>
  </si>
  <si>
    <t>1.</t>
  </si>
  <si>
    <t>Костюм для защиты от</t>
  </si>
  <si>
    <t>2.</t>
  </si>
  <si>
    <t>общих производственных</t>
  </si>
  <si>
    <t>загрязнений и механических</t>
  </si>
  <si>
    <t>воздействий</t>
  </si>
  <si>
    <t>3.</t>
  </si>
  <si>
    <t>4.</t>
  </si>
  <si>
    <t>Костюм сигнальный с</t>
  </si>
  <si>
    <t>масловодоотталкивающей</t>
  </si>
  <si>
    <t>пропиткой 3-го класса</t>
  </si>
  <si>
    <t>защиты</t>
  </si>
  <si>
    <t>5.</t>
  </si>
  <si>
    <t>искр и брызг</t>
  </si>
  <si>
    <t>расплавленного металла</t>
  </si>
  <si>
    <t>6.</t>
  </si>
  <si>
    <t>7.</t>
  </si>
  <si>
    <t>на утепляющей прокладке</t>
  </si>
  <si>
    <t>8.</t>
  </si>
  <si>
    <t>9.</t>
  </si>
  <si>
    <t>10.</t>
  </si>
  <si>
    <t>пропиткой на утепляю-</t>
  </si>
  <si>
    <t>щей прокладке 3-го</t>
  </si>
  <si>
    <t>класса защиты</t>
  </si>
  <si>
    <t>11.</t>
  </si>
  <si>
    <t>Куртка на утепляющей</t>
  </si>
  <si>
    <t>прокладке</t>
  </si>
  <si>
    <t>12.</t>
  </si>
  <si>
    <t>13.</t>
  </si>
  <si>
    <t xml:space="preserve">Фартук из полимерных </t>
  </si>
  <si>
    <t>материалов  с нагрудником</t>
  </si>
  <si>
    <t>14.</t>
  </si>
  <si>
    <t>Фартук брезентовый</t>
  </si>
  <si>
    <t>с нагрудником</t>
  </si>
  <si>
    <t>15.</t>
  </si>
  <si>
    <t>Фартук для защиты</t>
  </si>
  <si>
    <t>от растворов кислот</t>
  </si>
  <si>
    <t>и щелочей</t>
  </si>
  <si>
    <t>16.</t>
  </si>
  <si>
    <t>17.</t>
  </si>
  <si>
    <t>Куртка для защиты от ОПЗ</t>
  </si>
  <si>
    <t>18.</t>
  </si>
  <si>
    <t>утепленная</t>
  </si>
  <si>
    <t>Всего:</t>
  </si>
  <si>
    <t>Т-1</t>
  </si>
  <si>
    <t>Т-2</t>
  </si>
  <si>
    <t>ОТ</t>
  </si>
  <si>
    <t>Д-2</t>
  </si>
  <si>
    <t>Д-1</t>
  </si>
  <si>
    <t>АХГ</t>
  </si>
  <si>
    <t>растворов кислот и щелощей</t>
  </si>
  <si>
    <t>(Костюм КЩС)</t>
  </si>
  <si>
    <t>всего:</t>
  </si>
  <si>
    <t>Костюм хлопчатобумажный</t>
  </si>
  <si>
    <t>для защиты от ОПЗ и МВ</t>
  </si>
  <si>
    <t xml:space="preserve">Костюм с огнезащитной </t>
  </si>
  <si>
    <t>(суконный костюм)</t>
  </si>
  <si>
    <t>воздействий на утепляющей</t>
  </si>
  <si>
    <t>(костюм сварщика брезент.)</t>
  </si>
  <si>
    <t>Халат для защиты от ОПЗ и МВ</t>
  </si>
  <si>
    <t>склад</t>
  </si>
  <si>
    <t>РАЗМЕРЫ НА СПЕЦОДЕЖДУ ПО   М У Э Т-2020 год</t>
  </si>
  <si>
    <t>195-200</t>
  </si>
  <si>
    <t xml:space="preserve">Брюки на утепляющей </t>
  </si>
  <si>
    <t>Наименование</t>
  </si>
  <si>
    <t>подраз-</t>
  </si>
  <si>
    <t>Р     А     З     М     Е     Р    Ы  :</t>
  </si>
  <si>
    <t>спецобуви:</t>
  </si>
  <si>
    <t>деление</t>
  </si>
  <si>
    <t>кол-во</t>
  </si>
  <si>
    <t>сапоги резиновые</t>
  </si>
  <si>
    <t xml:space="preserve">сапоги резиновые </t>
  </si>
  <si>
    <t>с защитным подноском</t>
  </si>
  <si>
    <t>ботинки кожаные</t>
  </si>
  <si>
    <t xml:space="preserve">Ботинки кожаные </t>
  </si>
  <si>
    <t>Ботинки кожаные с защитным подноском</t>
  </si>
  <si>
    <t xml:space="preserve">Сапоги кожаные утепленные </t>
  </si>
  <si>
    <t>Галоши диэлектрические</t>
  </si>
  <si>
    <t>РАЗМЕРЫ НА СПЕЦОБУВЬ  ПО   М У Э Т-2020 год</t>
  </si>
  <si>
    <t>Приложение № 2</t>
  </si>
  <si>
    <t>Таблица № 2</t>
  </si>
  <si>
    <t>искр и брызг расплавленного металла</t>
  </si>
  <si>
    <t>Сапоги кожаные утепленные с защитным</t>
  </si>
  <si>
    <t>подноском</t>
  </si>
  <si>
    <t>(утепленные)</t>
  </si>
  <si>
    <t>Ботинки кожаные утепленные</t>
  </si>
  <si>
    <t>И Т О Г О :</t>
  </si>
  <si>
    <t xml:space="preserve"> от искр и брызг расплавленного металла</t>
  </si>
  <si>
    <t>НАИМЕНОВАНИЕ      С.И.З.</t>
  </si>
  <si>
    <t>Нарукавники из полимерных материалов</t>
  </si>
  <si>
    <t>Подшлемник под каску</t>
  </si>
  <si>
    <t>Наушники противошумные (кузнец)</t>
  </si>
  <si>
    <t>Перчатки для защиты от повышенных</t>
  </si>
  <si>
    <t>Перчатки защитным покрытием морозостойкие для</t>
  </si>
  <si>
    <t>Сигнальный жилет 2 -го класса защиты (оранжевый с СОП)</t>
  </si>
  <si>
    <t>19.</t>
  </si>
  <si>
    <t xml:space="preserve">Головной убор для маляра </t>
  </si>
  <si>
    <t xml:space="preserve">Каска защитная оранжевая </t>
  </si>
  <si>
    <t xml:space="preserve">Перчатки резиновые (уборщик помещений) </t>
  </si>
  <si>
    <t>Перчатки резиновые (мойщик подвижного состава)</t>
  </si>
  <si>
    <t xml:space="preserve">Перчатки резиновые КЩС </t>
  </si>
  <si>
    <t>температур, искр и брызг расплавленного металла</t>
  </si>
  <si>
    <t xml:space="preserve">электрогазосварщика  </t>
  </si>
  <si>
    <t>Щиток  защитный термостойкий со светофильтром</t>
  </si>
  <si>
    <t xml:space="preserve">Рукавицы меховые для слесаря-сантехника </t>
  </si>
  <si>
    <t xml:space="preserve">Рукавицы брезентовые для бандажника </t>
  </si>
  <si>
    <t xml:space="preserve">Перчатки диэлектрические (безшовные) </t>
  </si>
  <si>
    <t>Плащ непромокаемый (дежурный)</t>
  </si>
  <si>
    <t xml:space="preserve">Средство индивидуальное для защиты органов дыхания </t>
  </si>
  <si>
    <t xml:space="preserve">Очки защитные </t>
  </si>
  <si>
    <t xml:space="preserve">Головной убор утепленный для электрогазосварщика </t>
  </si>
  <si>
    <t xml:space="preserve"> Средства индивидуальной защиты по   М У Э Т-2020 год</t>
  </si>
  <si>
    <t>Подразделения:</t>
  </si>
  <si>
    <t>Кол-во:</t>
  </si>
  <si>
    <t>Куртка для защиты от</t>
  </si>
  <si>
    <t>и механических воздействий</t>
  </si>
  <si>
    <r>
      <t xml:space="preserve">пропиткой </t>
    </r>
    <r>
      <rPr>
        <i/>
        <sz val="11"/>
        <rFont val="Calibri"/>
        <family val="2"/>
        <charset val="204"/>
        <scheme val="minor"/>
      </rPr>
      <t>(Молескин)</t>
    </r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</si>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</sst>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3" fillId="0" borderId="0" xfId="0" applyFont="1"/>
    <xf numFmtId="0" fontId="0" fillId="2" borderId="1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20" xfId="0" applyFill="1" applyBorder="1"/>
    <xf numFmtId="0" fontId="0" fillId="2" borderId="2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0" xfId="0" applyFont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center"/>
    </xf>
    <xf numFmtId="0" fontId="6" fillId="0" borderId="0" xfId="0" applyFont="1" applyFill="1" applyBorder="1"/>
    <xf numFmtId="0" fontId="5" fillId="0" borderId="1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0" fontId="5" fillId="0" borderId="10" xfId="0" applyFont="1" applyFill="1" applyBorder="1"/>
    <xf numFmtId="0" fontId="6" fillId="0" borderId="4" xfId="0" applyFont="1" applyFill="1" applyBorder="1"/>
    <xf numFmtId="0" fontId="6" fillId="0" borderId="5" xfId="0" applyFont="1" applyFill="1" applyBorder="1"/>
    <xf numFmtId="0" fontId="6" fillId="5" borderId="13" xfId="0" applyFont="1" applyFill="1" applyBorder="1"/>
    <xf numFmtId="0" fontId="7" fillId="5" borderId="13" xfId="0" applyFont="1" applyFill="1" applyBorder="1" applyAlignment="1">
      <alignment horizontal="center"/>
    </xf>
    <xf numFmtId="0" fontId="7" fillId="5" borderId="39" xfId="0" applyFont="1" applyFill="1" applyBorder="1" applyAlignment="1">
      <alignment horizontal="center"/>
    </xf>
    <xf numFmtId="0" fontId="7" fillId="6" borderId="4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8" xfId="0" applyFont="1" applyFill="1" applyBorder="1"/>
    <xf numFmtId="0" fontId="5" fillId="8" borderId="17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37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5" fillId="9" borderId="38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5" fillId="8" borderId="37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8" borderId="38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5" fillId="5" borderId="44" xfId="0" applyFont="1" applyFill="1" applyBorder="1" applyAlignment="1">
      <alignment horizontal="center"/>
    </xf>
    <xf numFmtId="0" fontId="5" fillId="5" borderId="4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0" fontId="5" fillId="8" borderId="20" xfId="0" applyFont="1" applyFill="1" applyBorder="1" applyAlignment="1">
      <alignment horizontal="center"/>
    </xf>
    <xf numFmtId="0" fontId="5" fillId="8" borderId="43" xfId="0" applyFont="1" applyFill="1" applyBorder="1" applyAlignment="1">
      <alignment horizontal="center"/>
    </xf>
    <xf numFmtId="0" fontId="5" fillId="8" borderId="44" xfId="0" applyFont="1" applyFill="1" applyBorder="1" applyAlignment="1">
      <alignment horizontal="center"/>
    </xf>
    <xf numFmtId="0" fontId="5" fillId="0" borderId="16" xfId="0" applyFont="1" applyFill="1" applyBorder="1"/>
    <xf numFmtId="0" fontId="9" fillId="0" borderId="14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8" xfId="0" applyFont="1" applyFill="1" applyBorder="1"/>
    <xf numFmtId="0" fontId="10" fillId="7" borderId="18" xfId="0" applyFont="1" applyFill="1" applyBorder="1" applyAlignment="1">
      <alignment horizontal="center"/>
    </xf>
    <xf numFmtId="0" fontId="10" fillId="7" borderId="40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/>
    </xf>
    <xf numFmtId="0" fontId="11" fillId="6" borderId="18" xfId="0" applyFont="1" applyFill="1" applyBorder="1" applyAlignment="1">
      <alignment horizontal="center"/>
    </xf>
    <xf numFmtId="0" fontId="6" fillId="7" borderId="11" xfId="0" applyFont="1" applyFill="1" applyBorder="1"/>
    <xf numFmtId="0" fontId="0" fillId="3" borderId="0" xfId="0" applyFill="1"/>
    <xf numFmtId="0" fontId="0" fillId="10" borderId="46" xfId="0" applyFill="1" applyBorder="1"/>
    <xf numFmtId="0" fontId="12" fillId="9" borderId="45" xfId="0" applyFont="1" applyFill="1" applyBorder="1" applyAlignment="1">
      <alignment horizontal="center"/>
    </xf>
    <xf numFmtId="0" fontId="0" fillId="0" borderId="45" xfId="0" applyBorder="1"/>
    <xf numFmtId="0" fontId="13" fillId="0" borderId="0" xfId="0" applyFont="1" applyFill="1" applyBorder="1"/>
    <xf numFmtId="0" fontId="14" fillId="0" borderId="0" xfId="0" applyFont="1" applyFill="1" applyBorder="1"/>
    <xf numFmtId="0" fontId="5" fillId="0" borderId="0" xfId="0" applyFont="1" applyFill="1" applyBorder="1"/>
    <xf numFmtId="0" fontId="1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15" fillId="0" borderId="0" xfId="0" applyFont="1" applyFill="1" applyBorder="1"/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/>
    </xf>
    <xf numFmtId="0" fontId="5" fillId="0" borderId="50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5" fillId="0" borderId="27" xfId="0" applyFont="1" applyFill="1" applyBorder="1"/>
    <xf numFmtId="0" fontId="15" fillId="0" borderId="54" xfId="0" applyFont="1" applyFill="1" applyBorder="1"/>
    <xf numFmtId="0" fontId="0" fillId="0" borderId="34" xfId="0" applyBorder="1"/>
    <xf numFmtId="0" fontId="0" fillId="0" borderId="55" xfId="0" applyBorder="1"/>
    <xf numFmtId="0" fontId="5" fillId="0" borderId="58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34" xfId="0" applyFont="1" applyFill="1" applyBorder="1"/>
    <xf numFmtId="0" fontId="17" fillId="0" borderId="28" xfId="0" applyFont="1" applyBorder="1"/>
    <xf numFmtId="0" fontId="17" fillId="0" borderId="29" xfId="0" applyFont="1" applyBorder="1" applyAlignment="1">
      <alignment horizontal="center"/>
    </xf>
    <xf numFmtId="0" fontId="18" fillId="0" borderId="0" xfId="0" applyFont="1"/>
    <xf numFmtId="0" fontId="5" fillId="8" borderId="3" xfId="0" applyFont="1" applyFill="1" applyBorder="1"/>
    <xf numFmtId="0" fontId="5" fillId="8" borderId="44" xfId="0" applyFont="1" applyFill="1" applyBorder="1"/>
    <xf numFmtId="0" fontId="5" fillId="8" borderId="17" xfId="0" applyFont="1" applyFill="1" applyBorder="1"/>
    <xf numFmtId="0" fontId="5" fillId="8" borderId="15" xfId="0" applyFont="1" applyFill="1" applyBorder="1"/>
    <xf numFmtId="0" fontId="5" fillId="8" borderId="6" xfId="0" applyFont="1" applyFill="1" applyBorder="1"/>
    <xf numFmtId="0" fontId="5" fillId="0" borderId="8" xfId="0" applyFont="1" applyFill="1" applyBorder="1" applyAlignment="1">
      <alignment horizontal="center"/>
    </xf>
    <xf numFmtId="0" fontId="5" fillId="8" borderId="38" xfId="0" applyFont="1" applyFill="1" applyBorder="1"/>
    <xf numFmtId="0" fontId="17" fillId="0" borderId="57" xfId="0" applyFont="1" applyFill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59" xfId="0" applyBorder="1"/>
    <xf numFmtId="0" fontId="0" fillId="0" borderId="7" xfId="0" applyBorder="1"/>
    <xf numFmtId="0" fontId="0" fillId="3" borderId="35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10" borderId="45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0" borderId="8" xfId="0" applyBorder="1"/>
    <xf numFmtId="0" fontId="0" fillId="0" borderId="5" xfId="0" applyBorder="1"/>
    <xf numFmtId="0" fontId="0" fillId="2" borderId="13" xfId="0" applyFill="1" applyBorder="1"/>
    <xf numFmtId="0" fontId="0" fillId="2" borderId="27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9" fillId="3" borderId="9" xfId="0" applyFont="1" applyFill="1" applyBorder="1"/>
    <xf numFmtId="0" fontId="20" fillId="3" borderId="9" xfId="0" applyFont="1" applyFill="1" applyBorder="1"/>
    <xf numFmtId="0" fontId="19" fillId="3" borderId="10" xfId="0" applyFont="1" applyFill="1" applyBorder="1"/>
    <xf numFmtId="0" fontId="20" fillId="3" borderId="7" xfId="0" applyFont="1" applyFill="1" applyBorder="1"/>
    <xf numFmtId="0" fontId="19" fillId="3" borderId="0" xfId="0" applyFont="1" applyFill="1" applyBorder="1"/>
    <xf numFmtId="0" fontId="21" fillId="3" borderId="8" xfId="0" applyFont="1" applyFill="1" applyBorder="1" applyAlignment="1">
      <alignment vertical="center"/>
    </xf>
    <xf numFmtId="0" fontId="19" fillId="3" borderId="7" xfId="0" applyFont="1" applyFill="1" applyBorder="1"/>
    <xf numFmtId="0" fontId="19" fillId="3" borderId="8" xfId="0" applyFont="1" applyFill="1" applyBorder="1"/>
    <xf numFmtId="0" fontId="19" fillId="3" borderId="35" xfId="0" applyFont="1" applyFill="1" applyBorder="1"/>
    <xf numFmtId="0" fontId="19" fillId="3" borderId="13" xfId="0" applyFont="1" applyFill="1" applyBorder="1"/>
    <xf numFmtId="0" fontId="1" fillId="3" borderId="0" xfId="0" applyFont="1" applyFill="1"/>
    <xf numFmtId="0" fontId="6" fillId="3" borderId="0" xfId="0" applyFont="1" applyFill="1" applyBorder="1"/>
    <xf numFmtId="0" fontId="2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9"/>
  <sheetViews>
    <sheetView workbookViewId="0">
      <selection activeCell="AG10" sqref="AG10"/>
    </sheetView>
  </sheetViews>
  <sheetFormatPr defaultRowHeight="15" x14ac:dyDescent="0.25"/>
  <cols>
    <col min="1" max="1" width="4.140625" customWidth="1"/>
    <col min="2" max="2" width="30" customWidth="1"/>
    <col min="3" max="3" width="8.28515625" customWidth="1"/>
    <col min="4" max="4" width="7" customWidth="1"/>
    <col min="5" max="5" width="7.85546875" customWidth="1"/>
    <col min="6" max="6" width="7.7109375" customWidth="1"/>
    <col min="7" max="7" width="7.140625" customWidth="1"/>
    <col min="8" max="8" width="7.7109375" customWidth="1"/>
    <col min="9" max="9" width="7.85546875" customWidth="1"/>
    <col min="10" max="10" width="7.5703125" customWidth="1"/>
    <col min="11" max="12" width="7.28515625" customWidth="1"/>
    <col min="13" max="13" width="7.85546875" customWidth="1"/>
    <col min="14" max="15" width="7.7109375" customWidth="1"/>
    <col min="16" max="16" width="7.28515625" customWidth="1"/>
    <col min="17" max="18" width="8.140625" customWidth="1"/>
    <col min="19" max="19" width="6.85546875" customWidth="1"/>
    <col min="20" max="20" width="7.7109375" customWidth="1"/>
    <col min="21" max="21" width="7.42578125" customWidth="1"/>
    <col min="22" max="22" width="7.7109375" customWidth="1"/>
    <col min="23" max="23" width="8.28515625" customWidth="1"/>
    <col min="24" max="24" width="7.28515625" customWidth="1"/>
    <col min="25" max="25" width="8" customWidth="1"/>
    <col min="26" max="26" width="7.140625" customWidth="1"/>
    <col min="27" max="27" width="7.85546875" customWidth="1"/>
    <col min="28" max="28" width="7.5703125" customWidth="1"/>
    <col min="29" max="29" width="7.7109375" customWidth="1"/>
    <col min="30" max="30" width="7.5703125" customWidth="1"/>
    <col min="31" max="31" width="7.42578125" customWidth="1"/>
    <col min="32" max="33" width="7.28515625" customWidth="1"/>
    <col min="34" max="36" width="7.5703125" customWidth="1"/>
    <col min="37" max="37" width="7.28515625" customWidth="1"/>
    <col min="38" max="38" width="8" customWidth="1"/>
    <col min="39" max="40" width="7.85546875" customWidth="1"/>
    <col min="41" max="41" width="7.5703125" customWidth="1"/>
    <col min="42" max="42" width="7.42578125" customWidth="1"/>
    <col min="43" max="48" width="7.28515625" customWidth="1"/>
    <col min="49" max="49" width="6.85546875" customWidth="1"/>
  </cols>
  <sheetData>
    <row r="1" spans="1:50" x14ac:dyDescent="0.25">
      <c r="P1" t="s">
        <v>0</v>
      </c>
      <c r="AS1" s="203"/>
    </row>
    <row r="2" spans="1:50" ht="15.75" x14ac:dyDescent="0.25">
      <c r="F2" s="34" t="s">
        <v>78</v>
      </c>
      <c r="L2" s="19"/>
      <c r="P2" t="s">
        <v>1</v>
      </c>
    </row>
    <row r="3" spans="1:50" ht="15.75" thickBot="1" x14ac:dyDescent="0.3">
      <c r="P3" t="s">
        <v>2</v>
      </c>
    </row>
    <row r="4" spans="1:50" x14ac:dyDescent="0.25">
      <c r="A4" s="1" t="s">
        <v>3</v>
      </c>
      <c r="B4" s="3" t="s">
        <v>4</v>
      </c>
      <c r="C4" s="3" t="s">
        <v>5</v>
      </c>
      <c r="D4" s="14">
        <v>46</v>
      </c>
      <c r="E4" s="14">
        <v>46</v>
      </c>
      <c r="F4" s="14">
        <v>46</v>
      </c>
      <c r="G4" s="14">
        <v>48</v>
      </c>
      <c r="H4" s="14">
        <v>48</v>
      </c>
      <c r="I4" s="14">
        <v>48</v>
      </c>
      <c r="J4" s="14">
        <v>48</v>
      </c>
      <c r="K4" s="14">
        <v>50</v>
      </c>
      <c r="L4" s="14">
        <v>50</v>
      </c>
      <c r="M4" s="14">
        <v>50</v>
      </c>
      <c r="N4" s="14">
        <v>50</v>
      </c>
      <c r="O4" s="14">
        <v>50</v>
      </c>
      <c r="P4" s="14">
        <v>52</v>
      </c>
      <c r="Q4" s="14">
        <v>52</v>
      </c>
      <c r="R4" s="15">
        <v>52</v>
      </c>
      <c r="S4" s="14">
        <v>52</v>
      </c>
      <c r="T4" s="14">
        <v>54</v>
      </c>
      <c r="U4" s="14">
        <v>54</v>
      </c>
      <c r="V4" s="14">
        <v>54</v>
      </c>
      <c r="W4" s="14">
        <v>54</v>
      </c>
      <c r="X4" s="14">
        <v>54</v>
      </c>
      <c r="Y4" s="14">
        <v>54</v>
      </c>
      <c r="Z4" s="14">
        <v>54</v>
      </c>
      <c r="AA4" s="14">
        <v>56</v>
      </c>
      <c r="AB4" s="14">
        <v>56</v>
      </c>
      <c r="AC4" s="14">
        <v>56</v>
      </c>
      <c r="AD4" s="14">
        <v>56</v>
      </c>
      <c r="AE4" s="14">
        <v>56</v>
      </c>
      <c r="AF4" s="14">
        <v>58</v>
      </c>
      <c r="AG4" s="14">
        <v>58</v>
      </c>
      <c r="AH4" s="14">
        <v>58</v>
      </c>
      <c r="AI4" s="14">
        <v>56</v>
      </c>
      <c r="AJ4" s="14">
        <v>60</v>
      </c>
      <c r="AK4" s="14">
        <v>60</v>
      </c>
      <c r="AL4" s="14">
        <v>60</v>
      </c>
      <c r="AM4" s="14">
        <v>60</v>
      </c>
      <c r="AN4" s="16">
        <v>62</v>
      </c>
      <c r="AO4" s="14">
        <v>62</v>
      </c>
      <c r="AP4" s="14">
        <v>62</v>
      </c>
      <c r="AQ4" s="14">
        <v>64</v>
      </c>
      <c r="AR4" s="14">
        <v>64</v>
      </c>
      <c r="AS4" s="40">
        <v>66</v>
      </c>
      <c r="AT4" s="40">
        <v>66</v>
      </c>
      <c r="AU4" s="40">
        <v>68</v>
      </c>
      <c r="AV4" s="40">
        <v>70</v>
      </c>
      <c r="AW4" s="42" t="s">
        <v>6</v>
      </c>
    </row>
    <row r="5" spans="1:50" ht="15.75" thickBot="1" x14ac:dyDescent="0.3">
      <c r="A5" s="2" t="s">
        <v>7</v>
      </c>
      <c r="B5" s="4" t="s">
        <v>8</v>
      </c>
      <c r="C5" s="4" t="s">
        <v>9</v>
      </c>
      <c r="D5" s="12" t="s">
        <v>10</v>
      </c>
      <c r="E5" s="12" t="s">
        <v>11</v>
      </c>
      <c r="F5" s="12" t="s">
        <v>12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11</v>
      </c>
      <c r="L5" s="12" t="s">
        <v>12</v>
      </c>
      <c r="M5" s="12" t="s">
        <v>13</v>
      </c>
      <c r="N5" s="12" t="s">
        <v>14</v>
      </c>
      <c r="O5" s="12" t="s">
        <v>79</v>
      </c>
      <c r="P5" s="12" t="s">
        <v>12</v>
      </c>
      <c r="Q5" s="12" t="s">
        <v>13</v>
      </c>
      <c r="R5" s="13" t="s">
        <v>14</v>
      </c>
      <c r="S5" s="12" t="s">
        <v>15</v>
      </c>
      <c r="T5" s="12" t="s">
        <v>10</v>
      </c>
      <c r="U5" s="12" t="s">
        <v>11</v>
      </c>
      <c r="V5" s="12" t="s">
        <v>12</v>
      </c>
      <c r="W5" s="12" t="s">
        <v>13</v>
      </c>
      <c r="X5" s="12" t="s">
        <v>14</v>
      </c>
      <c r="Y5" s="12" t="s">
        <v>15</v>
      </c>
      <c r="Z5" s="12" t="s">
        <v>16</v>
      </c>
      <c r="AA5" s="12" t="s">
        <v>11</v>
      </c>
      <c r="AB5" s="12" t="s">
        <v>12</v>
      </c>
      <c r="AC5" s="12" t="s">
        <v>13</v>
      </c>
      <c r="AD5" s="12" t="s">
        <v>14</v>
      </c>
      <c r="AE5" s="12" t="s">
        <v>15</v>
      </c>
      <c r="AF5" s="12" t="s">
        <v>12</v>
      </c>
      <c r="AG5" s="12" t="s">
        <v>79</v>
      </c>
      <c r="AH5" s="12" t="s">
        <v>13</v>
      </c>
      <c r="AI5" s="12" t="s">
        <v>14</v>
      </c>
      <c r="AJ5" s="12" t="s">
        <v>10</v>
      </c>
      <c r="AK5" s="12" t="s">
        <v>13</v>
      </c>
      <c r="AL5" s="12" t="s">
        <v>14</v>
      </c>
      <c r="AM5" s="12" t="s">
        <v>15</v>
      </c>
      <c r="AN5" s="17" t="s">
        <v>11</v>
      </c>
      <c r="AO5" s="12" t="s">
        <v>13</v>
      </c>
      <c r="AP5" s="12" t="s">
        <v>14</v>
      </c>
      <c r="AQ5" s="12" t="s">
        <v>12</v>
      </c>
      <c r="AR5" s="12" t="s">
        <v>14</v>
      </c>
      <c r="AS5" s="12" t="s">
        <v>13</v>
      </c>
      <c r="AT5" s="41" t="s">
        <v>79</v>
      </c>
      <c r="AU5" s="12" t="s">
        <v>15</v>
      </c>
      <c r="AV5" s="12" t="s">
        <v>12</v>
      </c>
      <c r="AW5" s="44"/>
    </row>
    <row r="6" spans="1:50" x14ac:dyDescent="0.25">
      <c r="A6" s="29" t="s">
        <v>17</v>
      </c>
      <c r="B6" s="191" t="s">
        <v>18</v>
      </c>
      <c r="C6" s="21" t="s">
        <v>65</v>
      </c>
      <c r="D6" s="7"/>
      <c r="E6" s="7"/>
      <c r="F6" s="7"/>
      <c r="G6" s="7"/>
      <c r="H6" s="7"/>
      <c r="I6" s="7"/>
      <c r="J6" s="7"/>
      <c r="K6" s="7"/>
      <c r="L6" s="7"/>
      <c r="M6" s="7"/>
      <c r="N6" s="7">
        <v>1</v>
      </c>
      <c r="O6" s="7"/>
      <c r="P6" s="7"/>
      <c r="Q6" s="7"/>
      <c r="R6" s="8"/>
      <c r="S6" s="7"/>
      <c r="T6" s="7"/>
      <c r="U6" s="7"/>
      <c r="V6" s="7"/>
      <c r="W6" s="7"/>
      <c r="X6" s="7">
        <v>1</v>
      </c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18"/>
      <c r="AO6" s="7"/>
      <c r="AP6" s="7"/>
      <c r="AQ6" s="7"/>
      <c r="AR6" s="7"/>
      <c r="AS6" s="35"/>
      <c r="AT6" s="35"/>
      <c r="AU6" s="35"/>
      <c r="AV6" s="35"/>
      <c r="AW6" s="181">
        <f t="shared" ref="AW6:AW37" si="0">SUM(D6:AV6)</f>
        <v>2</v>
      </c>
    </row>
    <row r="7" spans="1:50" x14ac:dyDescent="0.25">
      <c r="A7" s="29"/>
      <c r="B7" s="191" t="s">
        <v>67</v>
      </c>
      <c r="C7" s="21" t="s">
        <v>64</v>
      </c>
      <c r="D7" s="7"/>
      <c r="E7" s="7"/>
      <c r="F7" s="7"/>
      <c r="G7" s="7"/>
      <c r="H7" s="7"/>
      <c r="I7" s="7"/>
      <c r="J7" s="7"/>
      <c r="K7" s="7"/>
      <c r="L7" s="7"/>
      <c r="M7" s="7">
        <v>2</v>
      </c>
      <c r="N7" s="7">
        <v>1</v>
      </c>
      <c r="O7" s="7"/>
      <c r="P7" s="7"/>
      <c r="Q7" s="7"/>
      <c r="R7" s="8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18"/>
      <c r="AO7" s="7"/>
      <c r="AP7" s="7"/>
      <c r="AQ7" s="7"/>
      <c r="AR7" s="7"/>
      <c r="AS7" s="35"/>
      <c r="AT7" s="35"/>
      <c r="AU7" s="35"/>
      <c r="AV7" s="35"/>
      <c r="AW7" s="43">
        <f t="shared" si="0"/>
        <v>3</v>
      </c>
    </row>
    <row r="8" spans="1:50" x14ac:dyDescent="0.25">
      <c r="A8" s="29"/>
      <c r="B8" s="192" t="s">
        <v>68</v>
      </c>
      <c r="C8" s="21" t="s">
        <v>61</v>
      </c>
      <c r="D8" s="7"/>
      <c r="E8" s="7"/>
      <c r="F8" s="7"/>
      <c r="G8" s="7"/>
      <c r="H8" s="7">
        <v>1</v>
      </c>
      <c r="I8" s="7"/>
      <c r="J8" s="7"/>
      <c r="K8" s="7"/>
      <c r="L8" s="7"/>
      <c r="M8" s="7"/>
      <c r="N8" s="7"/>
      <c r="O8" s="7"/>
      <c r="P8" s="7"/>
      <c r="Q8" s="7">
        <v>1</v>
      </c>
      <c r="R8" s="8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18"/>
      <c r="AO8" s="7"/>
      <c r="AP8" s="7"/>
      <c r="AQ8" s="7"/>
      <c r="AR8" s="7"/>
      <c r="AS8" s="35"/>
      <c r="AT8" s="35"/>
      <c r="AU8" s="35"/>
      <c r="AV8" s="35"/>
      <c r="AW8" s="43">
        <f t="shared" si="0"/>
        <v>2</v>
      </c>
    </row>
    <row r="9" spans="1:50" x14ac:dyDescent="0.25">
      <c r="A9" s="29"/>
      <c r="B9" s="191"/>
      <c r="C9" s="177" t="s">
        <v>62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1</v>
      </c>
      <c r="R9" s="11"/>
      <c r="S9" s="10"/>
      <c r="T9" s="10"/>
      <c r="U9" s="10"/>
      <c r="V9" s="10"/>
      <c r="W9" s="10">
        <v>1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24"/>
      <c r="AO9" s="10"/>
      <c r="AP9" s="10"/>
      <c r="AQ9" s="10"/>
      <c r="AR9" s="10"/>
      <c r="AS9" s="36"/>
      <c r="AT9" s="36"/>
      <c r="AU9" s="36"/>
      <c r="AV9" s="36"/>
      <c r="AW9" s="45">
        <f t="shared" si="0"/>
        <v>2</v>
      </c>
      <c r="AX9" s="115"/>
    </row>
    <row r="10" spans="1:50" x14ac:dyDescent="0.25">
      <c r="A10" s="30"/>
      <c r="B10" s="193"/>
      <c r="C10" s="25" t="s">
        <v>69</v>
      </c>
      <c r="D10" s="26">
        <f>SUM(D6:D9)</f>
        <v>0</v>
      </c>
      <c r="E10" s="26">
        <f t="shared" ref="E10:AV10" si="1">SUM(E6:E9)</f>
        <v>0</v>
      </c>
      <c r="F10" s="26">
        <f t="shared" si="1"/>
        <v>0</v>
      </c>
      <c r="G10" s="26">
        <f t="shared" si="1"/>
        <v>0</v>
      </c>
      <c r="H10" s="26">
        <f t="shared" si="1"/>
        <v>1</v>
      </c>
      <c r="I10" s="26">
        <f t="shared" si="1"/>
        <v>0</v>
      </c>
      <c r="J10" s="26">
        <f t="shared" si="1"/>
        <v>0</v>
      </c>
      <c r="K10" s="26">
        <f t="shared" si="1"/>
        <v>0</v>
      </c>
      <c r="L10" s="26">
        <f t="shared" si="1"/>
        <v>0</v>
      </c>
      <c r="M10" s="26">
        <f t="shared" si="1"/>
        <v>2</v>
      </c>
      <c r="N10" s="26">
        <f t="shared" si="1"/>
        <v>2</v>
      </c>
      <c r="O10" s="26">
        <f t="shared" si="1"/>
        <v>0</v>
      </c>
      <c r="P10" s="26">
        <f t="shared" si="1"/>
        <v>0</v>
      </c>
      <c r="Q10" s="26">
        <f t="shared" si="1"/>
        <v>2</v>
      </c>
      <c r="R10" s="26">
        <f t="shared" si="1"/>
        <v>0</v>
      </c>
      <c r="S10" s="26">
        <f t="shared" si="1"/>
        <v>0</v>
      </c>
      <c r="T10" s="26">
        <f t="shared" si="1"/>
        <v>0</v>
      </c>
      <c r="U10" s="26">
        <f t="shared" si="1"/>
        <v>0</v>
      </c>
      <c r="V10" s="26">
        <f t="shared" si="1"/>
        <v>0</v>
      </c>
      <c r="W10" s="26">
        <f t="shared" si="1"/>
        <v>1</v>
      </c>
      <c r="X10" s="26">
        <f t="shared" si="1"/>
        <v>1</v>
      </c>
      <c r="Y10" s="26">
        <f t="shared" si="1"/>
        <v>0</v>
      </c>
      <c r="Z10" s="26">
        <f t="shared" si="1"/>
        <v>0</v>
      </c>
      <c r="AA10" s="26">
        <f t="shared" si="1"/>
        <v>0</v>
      </c>
      <c r="AB10" s="26">
        <f t="shared" si="1"/>
        <v>0</v>
      </c>
      <c r="AC10" s="26">
        <f t="shared" si="1"/>
        <v>0</v>
      </c>
      <c r="AD10" s="26">
        <f t="shared" si="1"/>
        <v>0</v>
      </c>
      <c r="AE10" s="26">
        <f t="shared" si="1"/>
        <v>0</v>
      </c>
      <c r="AF10" s="26">
        <f t="shared" si="1"/>
        <v>0</v>
      </c>
      <c r="AG10" s="26">
        <f t="shared" si="1"/>
        <v>0</v>
      </c>
      <c r="AH10" s="26">
        <f t="shared" si="1"/>
        <v>0</v>
      </c>
      <c r="AI10" s="26">
        <f t="shared" si="1"/>
        <v>0</v>
      </c>
      <c r="AJ10" s="26">
        <f t="shared" si="1"/>
        <v>0</v>
      </c>
      <c r="AK10" s="26">
        <f t="shared" si="1"/>
        <v>0</v>
      </c>
      <c r="AL10" s="26">
        <f t="shared" si="1"/>
        <v>0</v>
      </c>
      <c r="AM10" s="26">
        <f t="shared" si="1"/>
        <v>0</v>
      </c>
      <c r="AN10" s="26">
        <f t="shared" si="1"/>
        <v>0</v>
      </c>
      <c r="AO10" s="26">
        <f t="shared" si="1"/>
        <v>0</v>
      </c>
      <c r="AP10" s="26">
        <f t="shared" si="1"/>
        <v>0</v>
      </c>
      <c r="AQ10" s="26">
        <f t="shared" si="1"/>
        <v>0</v>
      </c>
      <c r="AR10" s="26">
        <f t="shared" si="1"/>
        <v>0</v>
      </c>
      <c r="AS10" s="26">
        <f t="shared" si="1"/>
        <v>0</v>
      </c>
      <c r="AT10" s="26">
        <f t="shared" si="1"/>
        <v>0</v>
      </c>
      <c r="AU10" s="26">
        <f t="shared" si="1"/>
        <v>0</v>
      </c>
      <c r="AV10" s="37">
        <f t="shared" si="1"/>
        <v>0</v>
      </c>
      <c r="AW10" s="47">
        <f t="shared" si="0"/>
        <v>9</v>
      </c>
      <c r="AX10" s="201"/>
    </row>
    <row r="11" spans="1:50" x14ac:dyDescent="0.25">
      <c r="A11" s="29" t="s">
        <v>19</v>
      </c>
      <c r="B11" s="191" t="s">
        <v>18</v>
      </c>
      <c r="C11" s="21" t="s">
        <v>65</v>
      </c>
      <c r="D11" s="7"/>
      <c r="E11" s="7"/>
      <c r="F11" s="7"/>
      <c r="G11" s="7"/>
      <c r="H11" s="7"/>
      <c r="I11" s="7"/>
      <c r="J11" s="7"/>
      <c r="K11" s="7">
        <v>1</v>
      </c>
      <c r="L11" s="7">
        <v>3</v>
      </c>
      <c r="M11" s="7"/>
      <c r="N11" s="7">
        <v>1</v>
      </c>
      <c r="O11" s="7"/>
      <c r="P11" s="7">
        <v>3</v>
      </c>
      <c r="Q11" s="7">
        <v>2</v>
      </c>
      <c r="R11" s="8">
        <v>1</v>
      </c>
      <c r="S11" s="7"/>
      <c r="T11" s="7"/>
      <c r="U11" s="7"/>
      <c r="V11" s="7">
        <v>1</v>
      </c>
      <c r="W11" s="7">
        <v>1</v>
      </c>
      <c r="X11" s="7">
        <v>1</v>
      </c>
      <c r="Y11" s="7">
        <v>1</v>
      </c>
      <c r="Z11" s="7">
        <v>1</v>
      </c>
      <c r="AA11" s="7"/>
      <c r="AB11" s="7"/>
      <c r="AC11" s="7">
        <v>1</v>
      </c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9"/>
      <c r="AO11" s="7"/>
      <c r="AP11" s="7"/>
      <c r="AQ11" s="7"/>
      <c r="AR11" s="7"/>
      <c r="AS11" s="35"/>
      <c r="AT11" s="35"/>
      <c r="AU11" s="35"/>
      <c r="AV11" s="35"/>
      <c r="AW11" s="43">
        <f t="shared" si="0"/>
        <v>17</v>
      </c>
      <c r="AX11" s="115"/>
    </row>
    <row r="12" spans="1:50" x14ac:dyDescent="0.25">
      <c r="A12" s="29"/>
      <c r="B12" s="191" t="s">
        <v>20</v>
      </c>
      <c r="C12" s="21" t="s">
        <v>64</v>
      </c>
      <c r="D12" s="7"/>
      <c r="E12" s="7">
        <v>1</v>
      </c>
      <c r="F12" s="7"/>
      <c r="G12" s="7"/>
      <c r="H12" s="7"/>
      <c r="I12" s="7"/>
      <c r="J12" s="7"/>
      <c r="K12" s="7">
        <v>1</v>
      </c>
      <c r="L12" s="7">
        <v>1</v>
      </c>
      <c r="M12" s="7"/>
      <c r="N12" s="7"/>
      <c r="O12" s="7"/>
      <c r="P12" s="7"/>
      <c r="Q12" s="7"/>
      <c r="R12" s="8"/>
      <c r="S12" s="7"/>
      <c r="T12" s="7"/>
      <c r="U12" s="7"/>
      <c r="V12" s="7">
        <v>3</v>
      </c>
      <c r="W12" s="7">
        <v>3</v>
      </c>
      <c r="X12" s="7"/>
      <c r="Y12" s="7"/>
      <c r="Z12" s="7"/>
      <c r="AA12" s="7"/>
      <c r="AB12" s="7"/>
      <c r="AC12" s="7"/>
      <c r="AD12" s="7"/>
      <c r="AE12" s="7"/>
      <c r="AF12" s="7">
        <v>2</v>
      </c>
      <c r="AG12" s="7"/>
      <c r="AH12" s="7"/>
      <c r="AI12" s="7"/>
      <c r="AJ12" s="7"/>
      <c r="AK12" s="7"/>
      <c r="AL12" s="7"/>
      <c r="AM12" s="7"/>
      <c r="AN12" s="9"/>
      <c r="AO12" s="7">
        <v>2</v>
      </c>
      <c r="AP12" s="7"/>
      <c r="AQ12" s="7"/>
      <c r="AR12" s="7"/>
      <c r="AS12" s="35"/>
      <c r="AT12" s="35"/>
      <c r="AU12" s="35"/>
      <c r="AV12" s="35"/>
      <c r="AW12" s="43">
        <f t="shared" si="0"/>
        <v>13</v>
      </c>
      <c r="AX12" s="115"/>
    </row>
    <row r="13" spans="1:50" x14ac:dyDescent="0.25">
      <c r="A13" s="29"/>
      <c r="B13" s="191" t="s">
        <v>21</v>
      </c>
      <c r="C13" s="21" t="s">
        <v>61</v>
      </c>
      <c r="D13" s="7">
        <v>1</v>
      </c>
      <c r="E13" s="7">
        <v>1</v>
      </c>
      <c r="F13" s="7"/>
      <c r="G13" s="7"/>
      <c r="H13" s="7">
        <v>3</v>
      </c>
      <c r="I13" s="7"/>
      <c r="J13" s="7">
        <v>1</v>
      </c>
      <c r="K13" s="7"/>
      <c r="L13" s="7"/>
      <c r="M13" s="7"/>
      <c r="N13" s="7">
        <v>1</v>
      </c>
      <c r="O13" s="7"/>
      <c r="P13" s="7"/>
      <c r="Q13" s="7">
        <v>1</v>
      </c>
      <c r="R13" s="8"/>
      <c r="S13" s="7"/>
      <c r="T13" s="7"/>
      <c r="U13" s="7"/>
      <c r="V13" s="7">
        <v>1</v>
      </c>
      <c r="W13" s="7">
        <v>1</v>
      </c>
      <c r="X13" s="7">
        <v>1</v>
      </c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9"/>
      <c r="AO13" s="7"/>
      <c r="AP13" s="7"/>
      <c r="AQ13" s="7"/>
      <c r="AR13" s="7"/>
      <c r="AS13" s="35"/>
      <c r="AT13" s="35"/>
      <c r="AU13" s="35"/>
      <c r="AV13" s="35">
        <v>1</v>
      </c>
      <c r="AW13" s="43">
        <f t="shared" si="0"/>
        <v>12</v>
      </c>
      <c r="AX13" s="115"/>
    </row>
    <row r="14" spans="1:50" x14ac:dyDescent="0.25">
      <c r="A14" s="29"/>
      <c r="B14" s="191" t="s">
        <v>22</v>
      </c>
      <c r="C14" s="21" t="s">
        <v>62</v>
      </c>
      <c r="D14" s="7">
        <v>1</v>
      </c>
      <c r="E14" s="7"/>
      <c r="F14" s="7"/>
      <c r="G14" s="7"/>
      <c r="H14" s="7"/>
      <c r="I14" s="7"/>
      <c r="J14" s="7"/>
      <c r="K14" s="7"/>
      <c r="L14" s="7">
        <v>2</v>
      </c>
      <c r="M14" s="7"/>
      <c r="N14" s="7"/>
      <c r="O14" s="7"/>
      <c r="P14" s="7"/>
      <c r="Q14" s="7"/>
      <c r="R14" s="8"/>
      <c r="S14" s="7"/>
      <c r="T14" s="7"/>
      <c r="U14" s="7"/>
      <c r="V14" s="7"/>
      <c r="W14" s="7">
        <v>1</v>
      </c>
      <c r="X14" s="7"/>
      <c r="Y14" s="7"/>
      <c r="Z14" s="7"/>
      <c r="AA14" s="7"/>
      <c r="AB14" s="7"/>
      <c r="AC14" s="7"/>
      <c r="AD14" s="7"/>
      <c r="AE14" s="7">
        <v>1</v>
      </c>
      <c r="AF14" s="7"/>
      <c r="AG14" s="7"/>
      <c r="AH14" s="7"/>
      <c r="AI14" s="7"/>
      <c r="AJ14" s="7"/>
      <c r="AK14" s="7"/>
      <c r="AL14" s="7"/>
      <c r="AM14" s="7"/>
      <c r="AN14" s="9"/>
      <c r="AO14" s="7"/>
      <c r="AP14" s="7"/>
      <c r="AQ14" s="7"/>
      <c r="AR14" s="7">
        <v>1</v>
      </c>
      <c r="AS14" s="35"/>
      <c r="AT14" s="35"/>
      <c r="AU14" s="35"/>
      <c r="AV14" s="35"/>
      <c r="AW14" s="43">
        <f t="shared" si="0"/>
        <v>6</v>
      </c>
      <c r="AX14" s="115"/>
    </row>
    <row r="15" spans="1:50" x14ac:dyDescent="0.25">
      <c r="A15" s="29"/>
      <c r="B15" s="191"/>
      <c r="C15" s="21" t="s">
        <v>63</v>
      </c>
      <c r="D15" s="7">
        <v>1</v>
      </c>
      <c r="E15" s="7"/>
      <c r="F15" s="7"/>
      <c r="G15" s="7"/>
      <c r="H15" s="7">
        <v>1</v>
      </c>
      <c r="I15" s="7">
        <v>2</v>
      </c>
      <c r="J15" s="7"/>
      <c r="K15" s="7"/>
      <c r="L15" s="7">
        <v>2</v>
      </c>
      <c r="M15" s="7">
        <v>5</v>
      </c>
      <c r="N15" s="7">
        <v>1</v>
      </c>
      <c r="O15" s="7"/>
      <c r="P15" s="7">
        <v>5</v>
      </c>
      <c r="Q15" s="7">
        <v>3</v>
      </c>
      <c r="R15" s="8"/>
      <c r="S15" s="7">
        <v>1</v>
      </c>
      <c r="T15" s="7"/>
      <c r="U15" s="7"/>
      <c r="V15" s="7">
        <v>2</v>
      </c>
      <c r="W15" s="7">
        <v>10</v>
      </c>
      <c r="X15" s="7">
        <v>2</v>
      </c>
      <c r="Y15" s="7"/>
      <c r="Z15" s="7"/>
      <c r="AA15" s="7"/>
      <c r="AB15" s="7"/>
      <c r="AC15" s="7">
        <v>1</v>
      </c>
      <c r="AD15" s="7">
        <v>3</v>
      </c>
      <c r="AE15" s="7"/>
      <c r="AF15" s="7"/>
      <c r="AG15" s="7">
        <v>2</v>
      </c>
      <c r="AH15" s="7">
        <v>3</v>
      </c>
      <c r="AI15" s="7">
        <v>1</v>
      </c>
      <c r="AJ15" s="7"/>
      <c r="AK15" s="7"/>
      <c r="AL15" s="7"/>
      <c r="AM15" s="7"/>
      <c r="AN15" s="9"/>
      <c r="AO15" s="7">
        <v>1</v>
      </c>
      <c r="AP15" s="7">
        <v>1</v>
      </c>
      <c r="AQ15" s="7"/>
      <c r="AR15" s="7">
        <v>1</v>
      </c>
      <c r="AS15" s="35">
        <v>1</v>
      </c>
      <c r="AT15" s="35"/>
      <c r="AU15" s="35"/>
      <c r="AV15" s="35"/>
      <c r="AW15" s="43">
        <f t="shared" si="0"/>
        <v>49</v>
      </c>
      <c r="AX15" s="115"/>
    </row>
    <row r="16" spans="1:50" x14ac:dyDescent="0.25">
      <c r="A16" s="29"/>
      <c r="B16" s="191"/>
      <c r="C16" s="21" t="s">
        <v>66</v>
      </c>
      <c r="D16" s="7">
        <v>1</v>
      </c>
      <c r="E16" s="7"/>
      <c r="F16" s="7"/>
      <c r="G16" s="7">
        <v>2</v>
      </c>
      <c r="H16" s="7"/>
      <c r="I16" s="7"/>
      <c r="J16" s="7"/>
      <c r="K16" s="7"/>
      <c r="L16" s="7"/>
      <c r="M16" s="7"/>
      <c r="N16" s="7"/>
      <c r="O16" s="7"/>
      <c r="P16" s="7">
        <v>1</v>
      </c>
      <c r="Q16" s="7">
        <v>1</v>
      </c>
      <c r="R16" s="8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9"/>
      <c r="AO16" s="7"/>
      <c r="AP16" s="7"/>
      <c r="AQ16" s="7"/>
      <c r="AR16" s="7"/>
      <c r="AS16" s="35"/>
      <c r="AT16" s="35"/>
      <c r="AU16" s="35"/>
      <c r="AV16" s="35"/>
      <c r="AW16" s="45">
        <f t="shared" si="0"/>
        <v>5</v>
      </c>
      <c r="AX16" s="115"/>
    </row>
    <row r="17" spans="1:50" x14ac:dyDescent="0.25">
      <c r="A17" s="30"/>
      <c r="B17" s="193"/>
      <c r="C17" s="27" t="s">
        <v>69</v>
      </c>
      <c r="D17" s="28">
        <f>SUM(D11:D16)</f>
        <v>4</v>
      </c>
      <c r="E17" s="28">
        <f t="shared" ref="E17:AV17" si="2">SUM(E11:E16)</f>
        <v>2</v>
      </c>
      <c r="F17" s="28">
        <f t="shared" si="2"/>
        <v>0</v>
      </c>
      <c r="G17" s="28">
        <f t="shared" si="2"/>
        <v>2</v>
      </c>
      <c r="H17" s="28">
        <f t="shared" si="2"/>
        <v>4</v>
      </c>
      <c r="I17" s="28">
        <f t="shared" si="2"/>
        <v>2</v>
      </c>
      <c r="J17" s="28">
        <f t="shared" si="2"/>
        <v>1</v>
      </c>
      <c r="K17" s="28">
        <f t="shared" si="2"/>
        <v>2</v>
      </c>
      <c r="L17" s="28">
        <f t="shared" si="2"/>
        <v>8</v>
      </c>
      <c r="M17" s="28">
        <f t="shared" si="2"/>
        <v>5</v>
      </c>
      <c r="N17" s="28">
        <f t="shared" si="2"/>
        <v>3</v>
      </c>
      <c r="O17" s="28">
        <f t="shared" si="2"/>
        <v>0</v>
      </c>
      <c r="P17" s="28">
        <f t="shared" si="2"/>
        <v>9</v>
      </c>
      <c r="Q17" s="28">
        <f t="shared" si="2"/>
        <v>7</v>
      </c>
      <c r="R17" s="28">
        <f t="shared" si="2"/>
        <v>1</v>
      </c>
      <c r="S17" s="28">
        <f t="shared" si="2"/>
        <v>1</v>
      </c>
      <c r="T17" s="28">
        <f t="shared" si="2"/>
        <v>0</v>
      </c>
      <c r="U17" s="28">
        <f t="shared" si="2"/>
        <v>0</v>
      </c>
      <c r="V17" s="28">
        <f t="shared" si="2"/>
        <v>7</v>
      </c>
      <c r="W17" s="28">
        <f t="shared" si="2"/>
        <v>16</v>
      </c>
      <c r="X17" s="28">
        <f t="shared" si="2"/>
        <v>4</v>
      </c>
      <c r="Y17" s="28">
        <f t="shared" si="2"/>
        <v>1</v>
      </c>
      <c r="Z17" s="28">
        <f t="shared" si="2"/>
        <v>1</v>
      </c>
      <c r="AA17" s="28">
        <f t="shared" si="2"/>
        <v>0</v>
      </c>
      <c r="AB17" s="28">
        <f t="shared" si="2"/>
        <v>0</v>
      </c>
      <c r="AC17" s="28">
        <f t="shared" si="2"/>
        <v>2</v>
      </c>
      <c r="AD17" s="28">
        <f t="shared" si="2"/>
        <v>3</v>
      </c>
      <c r="AE17" s="28">
        <f t="shared" si="2"/>
        <v>1</v>
      </c>
      <c r="AF17" s="28">
        <f t="shared" si="2"/>
        <v>2</v>
      </c>
      <c r="AG17" s="28">
        <f t="shared" si="2"/>
        <v>2</v>
      </c>
      <c r="AH17" s="28">
        <f t="shared" si="2"/>
        <v>3</v>
      </c>
      <c r="AI17" s="28">
        <f t="shared" si="2"/>
        <v>1</v>
      </c>
      <c r="AJ17" s="28">
        <f t="shared" si="2"/>
        <v>0</v>
      </c>
      <c r="AK17" s="28">
        <f t="shared" si="2"/>
        <v>0</v>
      </c>
      <c r="AL17" s="28">
        <f t="shared" si="2"/>
        <v>0</v>
      </c>
      <c r="AM17" s="28">
        <f t="shared" si="2"/>
        <v>0</v>
      </c>
      <c r="AN17" s="28">
        <f t="shared" si="2"/>
        <v>0</v>
      </c>
      <c r="AO17" s="28">
        <f t="shared" si="2"/>
        <v>3</v>
      </c>
      <c r="AP17" s="28">
        <f t="shared" si="2"/>
        <v>1</v>
      </c>
      <c r="AQ17" s="28">
        <f t="shared" si="2"/>
        <v>0</v>
      </c>
      <c r="AR17" s="28">
        <f t="shared" si="2"/>
        <v>2</v>
      </c>
      <c r="AS17" s="28">
        <f t="shared" si="2"/>
        <v>1</v>
      </c>
      <c r="AT17" s="28">
        <f t="shared" si="2"/>
        <v>0</v>
      </c>
      <c r="AU17" s="28">
        <f t="shared" si="2"/>
        <v>0</v>
      </c>
      <c r="AV17" s="38">
        <f t="shared" si="2"/>
        <v>1</v>
      </c>
      <c r="AW17" s="47">
        <f t="shared" si="0"/>
        <v>102</v>
      </c>
      <c r="AX17" s="115"/>
    </row>
    <row r="18" spans="1:50" x14ac:dyDescent="0.25">
      <c r="A18" s="29" t="s">
        <v>23</v>
      </c>
      <c r="B18" s="191" t="s">
        <v>70</v>
      </c>
      <c r="C18" s="21" t="s">
        <v>65</v>
      </c>
      <c r="D18" s="21"/>
      <c r="E18" s="21"/>
      <c r="F18" s="21"/>
      <c r="G18" s="21"/>
      <c r="H18" s="21"/>
      <c r="I18" s="21">
        <v>1</v>
      </c>
      <c r="J18" s="21"/>
      <c r="K18" s="21">
        <v>1</v>
      </c>
      <c r="L18" s="21">
        <v>3</v>
      </c>
      <c r="M18" s="21"/>
      <c r="N18" s="21"/>
      <c r="O18" s="21"/>
      <c r="P18" s="21">
        <v>3</v>
      </c>
      <c r="Q18" s="21">
        <v>1</v>
      </c>
      <c r="R18" s="22"/>
      <c r="S18" s="21"/>
      <c r="T18" s="21"/>
      <c r="U18" s="21"/>
      <c r="V18" s="21">
        <v>1</v>
      </c>
      <c r="W18" s="21">
        <v>1</v>
      </c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3"/>
      <c r="AO18" s="21"/>
      <c r="AP18" s="21"/>
      <c r="AQ18" s="21"/>
      <c r="AR18" s="21"/>
      <c r="AS18" s="39"/>
      <c r="AT18" s="39"/>
      <c r="AU18" s="39"/>
      <c r="AV18" s="39"/>
      <c r="AW18" s="43">
        <f t="shared" si="0"/>
        <v>11</v>
      </c>
      <c r="AX18" s="115"/>
    </row>
    <row r="19" spans="1:50" x14ac:dyDescent="0.25">
      <c r="A19" s="29"/>
      <c r="B19" s="191" t="s">
        <v>71</v>
      </c>
      <c r="C19" s="21" t="s">
        <v>64</v>
      </c>
      <c r="D19" s="21"/>
      <c r="E19" s="21"/>
      <c r="F19" s="21"/>
      <c r="G19" s="21"/>
      <c r="H19" s="21"/>
      <c r="I19" s="21">
        <v>1</v>
      </c>
      <c r="J19" s="21"/>
      <c r="K19" s="21">
        <v>1</v>
      </c>
      <c r="L19" s="21">
        <v>2</v>
      </c>
      <c r="M19" s="21"/>
      <c r="N19" s="21"/>
      <c r="O19" s="21"/>
      <c r="P19" s="21">
        <v>2</v>
      </c>
      <c r="Q19" s="21"/>
      <c r="R19" s="22"/>
      <c r="S19" s="21"/>
      <c r="T19" s="21"/>
      <c r="U19" s="21"/>
      <c r="V19" s="21">
        <v>1</v>
      </c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>
        <v>1</v>
      </c>
      <c r="AH19" s="21"/>
      <c r="AI19" s="21"/>
      <c r="AJ19" s="21"/>
      <c r="AK19" s="21"/>
      <c r="AL19" s="21"/>
      <c r="AM19" s="21"/>
      <c r="AN19" s="23"/>
      <c r="AO19" s="21"/>
      <c r="AP19" s="21"/>
      <c r="AQ19" s="21"/>
      <c r="AR19" s="21"/>
      <c r="AS19" s="39"/>
      <c r="AT19" s="39"/>
      <c r="AU19" s="39"/>
      <c r="AV19" s="39"/>
      <c r="AW19" s="43">
        <f t="shared" si="0"/>
        <v>8</v>
      </c>
      <c r="AX19" s="115"/>
    </row>
    <row r="20" spans="1:50" x14ac:dyDescent="0.25">
      <c r="A20" s="29"/>
      <c r="B20" s="191"/>
      <c r="C20" s="21" t="s">
        <v>61</v>
      </c>
      <c r="D20" s="21"/>
      <c r="E20" s="21"/>
      <c r="F20" s="21"/>
      <c r="G20" s="21"/>
      <c r="H20" s="21">
        <v>2</v>
      </c>
      <c r="I20" s="21"/>
      <c r="J20" s="21">
        <v>1</v>
      </c>
      <c r="K20" s="21">
        <v>1</v>
      </c>
      <c r="L20" s="21">
        <v>2</v>
      </c>
      <c r="M20" s="21">
        <v>1</v>
      </c>
      <c r="N20" s="21">
        <v>1</v>
      </c>
      <c r="O20" s="21">
        <v>1</v>
      </c>
      <c r="P20" s="21"/>
      <c r="Q20" s="21"/>
      <c r="R20" s="22"/>
      <c r="S20" s="21"/>
      <c r="T20" s="21"/>
      <c r="U20" s="21"/>
      <c r="V20" s="21">
        <v>1</v>
      </c>
      <c r="W20" s="21">
        <v>2</v>
      </c>
      <c r="X20" s="21">
        <v>1</v>
      </c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3"/>
      <c r="AO20" s="21"/>
      <c r="AP20" s="21"/>
      <c r="AQ20" s="21"/>
      <c r="AR20" s="21"/>
      <c r="AS20" s="39"/>
      <c r="AT20" s="39"/>
      <c r="AU20" s="39"/>
      <c r="AV20" s="39"/>
      <c r="AW20" s="43">
        <f t="shared" si="0"/>
        <v>13</v>
      </c>
      <c r="AX20" s="115"/>
    </row>
    <row r="21" spans="1:50" x14ac:dyDescent="0.25">
      <c r="A21" s="29"/>
      <c r="B21" s="191"/>
      <c r="C21" s="21" t="s">
        <v>62</v>
      </c>
      <c r="D21" s="21"/>
      <c r="E21" s="21">
        <v>2</v>
      </c>
      <c r="F21" s="21"/>
      <c r="G21" s="21"/>
      <c r="H21" s="21">
        <v>1</v>
      </c>
      <c r="I21" s="21"/>
      <c r="J21" s="21"/>
      <c r="K21" s="21"/>
      <c r="L21" s="21">
        <v>1</v>
      </c>
      <c r="M21" s="21"/>
      <c r="N21" s="21"/>
      <c r="O21" s="21"/>
      <c r="P21" s="21">
        <v>2</v>
      </c>
      <c r="Q21" s="21">
        <v>1</v>
      </c>
      <c r="R21" s="22"/>
      <c r="S21" s="21"/>
      <c r="T21" s="21"/>
      <c r="U21" s="21"/>
      <c r="V21" s="21">
        <v>2</v>
      </c>
      <c r="W21" s="21"/>
      <c r="X21" s="21">
        <v>2</v>
      </c>
      <c r="Y21" s="21"/>
      <c r="Z21" s="21"/>
      <c r="AA21" s="21"/>
      <c r="AB21" s="21"/>
      <c r="AC21" s="21"/>
      <c r="AD21" s="21">
        <v>1</v>
      </c>
      <c r="AE21" s="21"/>
      <c r="AF21" s="21"/>
      <c r="AG21" s="21"/>
      <c r="AH21" s="21"/>
      <c r="AI21" s="21"/>
      <c r="AJ21" s="21"/>
      <c r="AK21" s="21"/>
      <c r="AL21" s="21">
        <v>1</v>
      </c>
      <c r="AM21" s="21"/>
      <c r="AN21" s="23"/>
      <c r="AO21" s="21"/>
      <c r="AP21" s="21"/>
      <c r="AQ21" s="21"/>
      <c r="AR21" s="21">
        <v>2</v>
      </c>
      <c r="AS21" s="39"/>
      <c r="AT21" s="39"/>
      <c r="AU21" s="39"/>
      <c r="AV21" s="39"/>
      <c r="AW21" s="45">
        <f t="shared" si="0"/>
        <v>15</v>
      </c>
      <c r="AX21" s="115"/>
    </row>
    <row r="22" spans="1:50" x14ac:dyDescent="0.25">
      <c r="A22" s="30"/>
      <c r="B22" s="193"/>
      <c r="C22" s="27" t="s">
        <v>69</v>
      </c>
      <c r="D22" s="28">
        <f>SUM(D18:D21)</f>
        <v>0</v>
      </c>
      <c r="E22" s="28">
        <f t="shared" ref="E22:AV22" si="3">SUM(E18:E21)</f>
        <v>2</v>
      </c>
      <c r="F22" s="28">
        <f t="shared" si="3"/>
        <v>0</v>
      </c>
      <c r="G22" s="28">
        <f t="shared" si="3"/>
        <v>0</v>
      </c>
      <c r="H22" s="28">
        <f t="shared" si="3"/>
        <v>3</v>
      </c>
      <c r="I22" s="28">
        <f t="shared" si="3"/>
        <v>2</v>
      </c>
      <c r="J22" s="28">
        <f t="shared" si="3"/>
        <v>1</v>
      </c>
      <c r="K22" s="28">
        <f t="shared" si="3"/>
        <v>3</v>
      </c>
      <c r="L22" s="28">
        <f t="shared" si="3"/>
        <v>8</v>
      </c>
      <c r="M22" s="28">
        <f t="shared" si="3"/>
        <v>1</v>
      </c>
      <c r="N22" s="28">
        <f t="shared" si="3"/>
        <v>1</v>
      </c>
      <c r="O22" s="28">
        <f t="shared" si="3"/>
        <v>1</v>
      </c>
      <c r="P22" s="28">
        <f t="shared" si="3"/>
        <v>7</v>
      </c>
      <c r="Q22" s="28">
        <f t="shared" si="3"/>
        <v>2</v>
      </c>
      <c r="R22" s="28">
        <f t="shared" si="3"/>
        <v>0</v>
      </c>
      <c r="S22" s="28">
        <f t="shared" si="3"/>
        <v>0</v>
      </c>
      <c r="T22" s="28">
        <f t="shared" si="3"/>
        <v>0</v>
      </c>
      <c r="U22" s="28">
        <f t="shared" si="3"/>
        <v>0</v>
      </c>
      <c r="V22" s="28">
        <f t="shared" si="3"/>
        <v>5</v>
      </c>
      <c r="W22" s="28">
        <f t="shared" si="3"/>
        <v>3</v>
      </c>
      <c r="X22" s="28">
        <f t="shared" si="3"/>
        <v>3</v>
      </c>
      <c r="Y22" s="28">
        <f t="shared" si="3"/>
        <v>0</v>
      </c>
      <c r="Z22" s="28">
        <f t="shared" si="3"/>
        <v>0</v>
      </c>
      <c r="AA22" s="28">
        <f t="shared" si="3"/>
        <v>0</v>
      </c>
      <c r="AB22" s="28">
        <f t="shared" si="3"/>
        <v>0</v>
      </c>
      <c r="AC22" s="28">
        <f t="shared" si="3"/>
        <v>0</v>
      </c>
      <c r="AD22" s="28">
        <f t="shared" si="3"/>
        <v>1</v>
      </c>
      <c r="AE22" s="28">
        <f t="shared" si="3"/>
        <v>0</v>
      </c>
      <c r="AF22" s="28">
        <f t="shared" si="3"/>
        <v>0</v>
      </c>
      <c r="AG22" s="28">
        <f t="shared" si="3"/>
        <v>1</v>
      </c>
      <c r="AH22" s="28">
        <f t="shared" si="3"/>
        <v>0</v>
      </c>
      <c r="AI22" s="28">
        <f t="shared" si="3"/>
        <v>0</v>
      </c>
      <c r="AJ22" s="28">
        <f t="shared" si="3"/>
        <v>0</v>
      </c>
      <c r="AK22" s="28">
        <f t="shared" si="3"/>
        <v>0</v>
      </c>
      <c r="AL22" s="28">
        <f t="shared" si="3"/>
        <v>1</v>
      </c>
      <c r="AM22" s="28">
        <f t="shared" si="3"/>
        <v>0</v>
      </c>
      <c r="AN22" s="28">
        <f t="shared" si="3"/>
        <v>0</v>
      </c>
      <c r="AO22" s="28">
        <f t="shared" si="3"/>
        <v>0</v>
      </c>
      <c r="AP22" s="28">
        <f t="shared" si="3"/>
        <v>0</v>
      </c>
      <c r="AQ22" s="28">
        <f t="shared" si="3"/>
        <v>0</v>
      </c>
      <c r="AR22" s="28">
        <f t="shared" si="3"/>
        <v>2</v>
      </c>
      <c r="AS22" s="28">
        <f t="shared" si="3"/>
        <v>0</v>
      </c>
      <c r="AT22" s="28">
        <f t="shared" si="3"/>
        <v>0</v>
      </c>
      <c r="AU22" s="28">
        <f t="shared" si="3"/>
        <v>0</v>
      </c>
      <c r="AV22" s="38">
        <f t="shared" si="3"/>
        <v>0</v>
      </c>
      <c r="AW22" s="47">
        <f t="shared" si="0"/>
        <v>47</v>
      </c>
      <c r="AX22" s="115"/>
    </row>
    <row r="23" spans="1:50" x14ac:dyDescent="0.25">
      <c r="A23" s="29" t="s">
        <v>24</v>
      </c>
      <c r="B23" s="191" t="s">
        <v>25</v>
      </c>
      <c r="C23" s="21" t="s">
        <v>65</v>
      </c>
      <c r="D23" s="21"/>
      <c r="E23" s="21"/>
      <c r="F23" s="21"/>
      <c r="G23" s="21"/>
      <c r="H23" s="21"/>
      <c r="I23" s="21">
        <v>1</v>
      </c>
      <c r="J23" s="21">
        <v>1</v>
      </c>
      <c r="K23" s="21"/>
      <c r="L23" s="21">
        <v>4</v>
      </c>
      <c r="M23" s="21">
        <v>3</v>
      </c>
      <c r="N23" s="21">
        <v>2</v>
      </c>
      <c r="O23" s="21">
        <v>1</v>
      </c>
      <c r="P23" s="21">
        <v>1</v>
      </c>
      <c r="Q23" s="21">
        <v>5</v>
      </c>
      <c r="R23" s="22">
        <v>5</v>
      </c>
      <c r="S23" s="21"/>
      <c r="T23" s="21"/>
      <c r="U23" s="21"/>
      <c r="V23" s="21">
        <v>1</v>
      </c>
      <c r="W23" s="21">
        <v>4</v>
      </c>
      <c r="X23" s="21">
        <v>9</v>
      </c>
      <c r="Y23" s="21">
        <v>1</v>
      </c>
      <c r="Z23" s="21"/>
      <c r="AA23" s="21"/>
      <c r="AB23" s="21"/>
      <c r="AC23" s="21"/>
      <c r="AD23" s="21"/>
      <c r="AE23" s="21"/>
      <c r="AF23" s="21">
        <v>1</v>
      </c>
      <c r="AG23" s="21"/>
      <c r="AH23" s="21">
        <v>3</v>
      </c>
      <c r="AI23" s="21"/>
      <c r="AJ23" s="21"/>
      <c r="AK23" s="21">
        <v>1</v>
      </c>
      <c r="AL23" s="21">
        <v>1</v>
      </c>
      <c r="AM23" s="21"/>
      <c r="AN23" s="23"/>
      <c r="AO23" s="21"/>
      <c r="AP23" s="21"/>
      <c r="AQ23" s="21"/>
      <c r="AR23" s="21"/>
      <c r="AS23" s="39"/>
      <c r="AT23" s="39"/>
      <c r="AU23" s="39"/>
      <c r="AV23" s="39"/>
      <c r="AW23" s="43">
        <f t="shared" si="0"/>
        <v>44</v>
      </c>
      <c r="AX23" s="115"/>
    </row>
    <row r="24" spans="1:50" x14ac:dyDescent="0.25">
      <c r="A24" s="29"/>
      <c r="B24" s="191" t="s">
        <v>26</v>
      </c>
      <c r="C24" s="21" t="s">
        <v>64</v>
      </c>
      <c r="D24" s="7"/>
      <c r="E24" s="7"/>
      <c r="F24" s="7"/>
      <c r="G24" s="7"/>
      <c r="H24" s="7"/>
      <c r="I24" s="7">
        <v>1</v>
      </c>
      <c r="J24" s="7">
        <v>2</v>
      </c>
      <c r="K24" s="7"/>
      <c r="L24" s="7">
        <v>5</v>
      </c>
      <c r="M24" s="7"/>
      <c r="N24" s="7">
        <v>1</v>
      </c>
      <c r="O24" s="7"/>
      <c r="P24" s="7">
        <v>1</v>
      </c>
      <c r="Q24" s="7">
        <v>2</v>
      </c>
      <c r="R24" s="8">
        <v>2</v>
      </c>
      <c r="S24" s="7"/>
      <c r="T24" s="7"/>
      <c r="U24" s="7">
        <v>1</v>
      </c>
      <c r="V24" s="7">
        <v>3</v>
      </c>
      <c r="W24" s="7">
        <v>8</v>
      </c>
      <c r="X24" s="7">
        <v>6</v>
      </c>
      <c r="Y24" s="7"/>
      <c r="Z24" s="7"/>
      <c r="AA24" s="7"/>
      <c r="AB24" s="7"/>
      <c r="AC24" s="7">
        <v>1</v>
      </c>
      <c r="AD24" s="7"/>
      <c r="AE24" s="7">
        <v>1</v>
      </c>
      <c r="AF24" s="7"/>
      <c r="AG24" s="7"/>
      <c r="AH24" s="7"/>
      <c r="AI24" s="7"/>
      <c r="AJ24" s="7"/>
      <c r="AK24" s="7"/>
      <c r="AL24" s="7"/>
      <c r="AM24" s="7"/>
      <c r="AN24" s="9"/>
      <c r="AO24" s="7"/>
      <c r="AP24" s="7">
        <v>1</v>
      </c>
      <c r="AQ24" s="7">
        <v>1</v>
      </c>
      <c r="AR24" s="7"/>
      <c r="AS24" s="35"/>
      <c r="AT24" s="35"/>
      <c r="AU24" s="35"/>
      <c r="AV24" s="35">
        <v>1</v>
      </c>
      <c r="AW24" s="43">
        <f t="shared" si="0"/>
        <v>37</v>
      </c>
      <c r="AX24" s="115"/>
    </row>
    <row r="25" spans="1:50" x14ac:dyDescent="0.25">
      <c r="A25" s="29"/>
      <c r="B25" s="191" t="s">
        <v>27</v>
      </c>
      <c r="C25" s="21" t="s">
        <v>61</v>
      </c>
      <c r="D25" s="7"/>
      <c r="E25" s="7"/>
      <c r="F25" s="7">
        <v>1</v>
      </c>
      <c r="G25" s="7"/>
      <c r="H25" s="7">
        <v>1</v>
      </c>
      <c r="I25" s="7">
        <v>1</v>
      </c>
      <c r="J25" s="7">
        <v>5</v>
      </c>
      <c r="K25" s="7"/>
      <c r="L25" s="7">
        <v>6</v>
      </c>
      <c r="M25" s="7">
        <v>6</v>
      </c>
      <c r="N25" s="7"/>
      <c r="O25" s="7"/>
      <c r="P25" s="7">
        <v>1</v>
      </c>
      <c r="Q25" s="7">
        <v>4</v>
      </c>
      <c r="R25" s="8">
        <v>3</v>
      </c>
      <c r="S25" s="7">
        <v>2</v>
      </c>
      <c r="T25" s="7"/>
      <c r="U25" s="7"/>
      <c r="V25" s="7">
        <v>3</v>
      </c>
      <c r="W25" s="7">
        <v>2</v>
      </c>
      <c r="X25" s="7">
        <v>2</v>
      </c>
      <c r="Y25" s="7">
        <v>1</v>
      </c>
      <c r="Z25" s="7"/>
      <c r="AA25" s="7"/>
      <c r="AB25" s="7">
        <v>2</v>
      </c>
      <c r="AC25" s="7">
        <v>1</v>
      </c>
      <c r="AD25" s="7">
        <v>3</v>
      </c>
      <c r="AE25" s="7">
        <v>2</v>
      </c>
      <c r="AF25" s="7"/>
      <c r="AG25" s="7">
        <v>1</v>
      </c>
      <c r="AH25" s="7">
        <v>1</v>
      </c>
      <c r="AI25" s="7"/>
      <c r="AJ25" s="7"/>
      <c r="AK25" s="7"/>
      <c r="AL25" s="7">
        <v>1</v>
      </c>
      <c r="AM25" s="7"/>
      <c r="AN25" s="9"/>
      <c r="AO25" s="7">
        <v>1</v>
      </c>
      <c r="AP25" s="7">
        <v>1</v>
      </c>
      <c r="AQ25" s="7">
        <v>1</v>
      </c>
      <c r="AR25" s="7">
        <v>1</v>
      </c>
      <c r="AS25" s="35"/>
      <c r="AT25" s="35">
        <v>1</v>
      </c>
      <c r="AU25" s="35">
        <v>1</v>
      </c>
      <c r="AV25" s="35"/>
      <c r="AW25" s="43">
        <f t="shared" si="0"/>
        <v>55</v>
      </c>
      <c r="AX25" s="115"/>
    </row>
    <row r="26" spans="1:50" x14ac:dyDescent="0.25">
      <c r="A26" s="29"/>
      <c r="B26" s="191" t="s">
        <v>28</v>
      </c>
      <c r="C26" s="21" t="s">
        <v>62</v>
      </c>
      <c r="D26" s="7"/>
      <c r="E26" s="7"/>
      <c r="F26" s="7"/>
      <c r="G26" s="7"/>
      <c r="H26" s="7">
        <v>2</v>
      </c>
      <c r="I26" s="7">
        <v>2</v>
      </c>
      <c r="J26" s="7">
        <v>3</v>
      </c>
      <c r="K26" s="7"/>
      <c r="L26" s="7"/>
      <c r="M26" s="7">
        <v>1</v>
      </c>
      <c r="N26" s="7">
        <v>1</v>
      </c>
      <c r="O26" s="7"/>
      <c r="P26" s="7">
        <v>3</v>
      </c>
      <c r="Q26" s="7">
        <v>1</v>
      </c>
      <c r="R26" s="8">
        <v>3</v>
      </c>
      <c r="S26" s="7"/>
      <c r="T26" s="7"/>
      <c r="U26" s="7">
        <v>1</v>
      </c>
      <c r="V26" s="7"/>
      <c r="W26" s="7">
        <v>2</v>
      </c>
      <c r="X26" s="7">
        <v>2</v>
      </c>
      <c r="Y26" s="7"/>
      <c r="Z26" s="7"/>
      <c r="AA26" s="7"/>
      <c r="AB26" s="7"/>
      <c r="AC26" s="7"/>
      <c r="AD26" s="7">
        <v>3</v>
      </c>
      <c r="AE26" s="7"/>
      <c r="AF26" s="7"/>
      <c r="AG26" s="7"/>
      <c r="AH26" s="7"/>
      <c r="AI26" s="7"/>
      <c r="AJ26" s="7"/>
      <c r="AK26" s="7"/>
      <c r="AL26" s="7">
        <v>1</v>
      </c>
      <c r="AM26" s="7"/>
      <c r="AN26" s="9"/>
      <c r="AO26" s="7"/>
      <c r="AP26" s="7"/>
      <c r="AQ26" s="7"/>
      <c r="AR26" s="7">
        <v>1</v>
      </c>
      <c r="AS26" s="35"/>
      <c r="AT26" s="35"/>
      <c r="AU26" s="35"/>
      <c r="AV26" s="35"/>
      <c r="AW26" s="45">
        <f t="shared" si="0"/>
        <v>26</v>
      </c>
      <c r="AX26" s="115"/>
    </row>
    <row r="27" spans="1:50" x14ac:dyDescent="0.25">
      <c r="A27" s="30"/>
      <c r="B27" s="193"/>
      <c r="C27" s="27" t="s">
        <v>69</v>
      </c>
      <c r="D27" s="28">
        <f>SUM(D23:D26)</f>
        <v>0</v>
      </c>
      <c r="E27" s="28">
        <f t="shared" ref="E27:AV27" si="4">SUM(E23:E26)</f>
        <v>0</v>
      </c>
      <c r="F27" s="28">
        <f t="shared" si="4"/>
        <v>1</v>
      </c>
      <c r="G27" s="28">
        <f t="shared" si="4"/>
        <v>0</v>
      </c>
      <c r="H27" s="28">
        <f t="shared" si="4"/>
        <v>3</v>
      </c>
      <c r="I27" s="28">
        <f t="shared" si="4"/>
        <v>5</v>
      </c>
      <c r="J27" s="28">
        <f t="shared" si="4"/>
        <v>11</v>
      </c>
      <c r="K27" s="28">
        <f t="shared" si="4"/>
        <v>0</v>
      </c>
      <c r="L27" s="28">
        <f t="shared" si="4"/>
        <v>15</v>
      </c>
      <c r="M27" s="28">
        <f t="shared" si="4"/>
        <v>10</v>
      </c>
      <c r="N27" s="28">
        <f t="shared" si="4"/>
        <v>4</v>
      </c>
      <c r="O27" s="28">
        <f t="shared" si="4"/>
        <v>1</v>
      </c>
      <c r="P27" s="28">
        <f t="shared" si="4"/>
        <v>6</v>
      </c>
      <c r="Q27" s="28">
        <f t="shared" si="4"/>
        <v>12</v>
      </c>
      <c r="R27" s="28">
        <f t="shared" si="4"/>
        <v>13</v>
      </c>
      <c r="S27" s="28">
        <f t="shared" si="4"/>
        <v>2</v>
      </c>
      <c r="T27" s="28">
        <f t="shared" si="4"/>
        <v>0</v>
      </c>
      <c r="U27" s="28">
        <f t="shared" si="4"/>
        <v>2</v>
      </c>
      <c r="V27" s="28">
        <f t="shared" si="4"/>
        <v>7</v>
      </c>
      <c r="W27" s="28">
        <f t="shared" si="4"/>
        <v>16</v>
      </c>
      <c r="X27" s="28">
        <f t="shared" si="4"/>
        <v>19</v>
      </c>
      <c r="Y27" s="28">
        <f t="shared" si="4"/>
        <v>2</v>
      </c>
      <c r="Z27" s="28">
        <f t="shared" si="4"/>
        <v>0</v>
      </c>
      <c r="AA27" s="28">
        <f t="shared" si="4"/>
        <v>0</v>
      </c>
      <c r="AB27" s="28">
        <f t="shared" si="4"/>
        <v>2</v>
      </c>
      <c r="AC27" s="28">
        <f t="shared" si="4"/>
        <v>2</v>
      </c>
      <c r="AD27" s="28">
        <f t="shared" si="4"/>
        <v>6</v>
      </c>
      <c r="AE27" s="28">
        <f t="shared" si="4"/>
        <v>3</v>
      </c>
      <c r="AF27" s="28">
        <f t="shared" si="4"/>
        <v>1</v>
      </c>
      <c r="AG27" s="28">
        <f t="shared" si="4"/>
        <v>1</v>
      </c>
      <c r="AH27" s="28">
        <f t="shared" si="4"/>
        <v>4</v>
      </c>
      <c r="AI27" s="28">
        <f t="shared" si="4"/>
        <v>0</v>
      </c>
      <c r="AJ27" s="28">
        <f t="shared" si="4"/>
        <v>0</v>
      </c>
      <c r="AK27" s="28">
        <f t="shared" si="4"/>
        <v>1</v>
      </c>
      <c r="AL27" s="28">
        <f t="shared" si="4"/>
        <v>3</v>
      </c>
      <c r="AM27" s="28">
        <f t="shared" si="4"/>
        <v>0</v>
      </c>
      <c r="AN27" s="28">
        <f t="shared" si="4"/>
        <v>0</v>
      </c>
      <c r="AO27" s="28">
        <f t="shared" si="4"/>
        <v>1</v>
      </c>
      <c r="AP27" s="28">
        <f t="shared" si="4"/>
        <v>2</v>
      </c>
      <c r="AQ27" s="28">
        <f t="shared" si="4"/>
        <v>2</v>
      </c>
      <c r="AR27" s="28">
        <f t="shared" si="4"/>
        <v>2</v>
      </c>
      <c r="AS27" s="28">
        <f t="shared" si="4"/>
        <v>0</v>
      </c>
      <c r="AT27" s="28">
        <f t="shared" si="4"/>
        <v>1</v>
      </c>
      <c r="AU27" s="28">
        <f t="shared" si="4"/>
        <v>1</v>
      </c>
      <c r="AV27" s="38">
        <f t="shared" si="4"/>
        <v>1</v>
      </c>
      <c r="AW27" s="47">
        <f t="shared" si="0"/>
        <v>162</v>
      </c>
      <c r="AX27" s="115"/>
    </row>
    <row r="28" spans="1:50" x14ac:dyDescent="0.25">
      <c r="A28" s="29" t="s">
        <v>29</v>
      </c>
      <c r="B28" s="191" t="s">
        <v>18</v>
      </c>
      <c r="C28" s="21" t="s">
        <v>65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>
        <v>1</v>
      </c>
      <c r="Q28" s="7"/>
      <c r="R28" s="8"/>
      <c r="S28" s="7"/>
      <c r="T28" s="7"/>
      <c r="U28" s="7"/>
      <c r="V28" s="7">
        <v>1</v>
      </c>
      <c r="W28" s="7"/>
      <c r="X28" s="7"/>
      <c r="Y28" s="7"/>
      <c r="Z28" s="7"/>
      <c r="AA28" s="7"/>
      <c r="AB28" s="7"/>
      <c r="AC28" s="7">
        <v>2</v>
      </c>
      <c r="AD28" s="7"/>
      <c r="AE28" s="7">
        <v>1</v>
      </c>
      <c r="AF28" s="7"/>
      <c r="AG28" s="7"/>
      <c r="AH28" s="7"/>
      <c r="AI28" s="7"/>
      <c r="AJ28" s="7"/>
      <c r="AK28" s="7"/>
      <c r="AL28" s="7"/>
      <c r="AM28" s="7"/>
      <c r="AN28" s="9"/>
      <c r="AO28" s="7"/>
      <c r="AP28" s="7"/>
      <c r="AQ28" s="7"/>
      <c r="AR28" s="7"/>
      <c r="AS28" s="35"/>
      <c r="AT28" s="35"/>
      <c r="AU28" s="35"/>
      <c r="AV28" s="35"/>
      <c r="AW28" s="43">
        <f t="shared" si="0"/>
        <v>5</v>
      </c>
      <c r="AX28" s="115"/>
    </row>
    <row r="29" spans="1:50" x14ac:dyDescent="0.25">
      <c r="A29" s="29"/>
      <c r="B29" s="191" t="s">
        <v>30</v>
      </c>
      <c r="C29" s="21" t="s">
        <v>64</v>
      </c>
      <c r="D29" s="7"/>
      <c r="E29" s="7"/>
      <c r="F29" s="7"/>
      <c r="G29" s="7"/>
      <c r="H29" s="7"/>
      <c r="I29" s="7"/>
      <c r="J29" s="7"/>
      <c r="K29" s="7"/>
      <c r="L29" s="7">
        <v>3</v>
      </c>
      <c r="M29" s="7"/>
      <c r="N29" s="7"/>
      <c r="O29" s="7"/>
      <c r="P29" s="7"/>
      <c r="Q29" s="7"/>
      <c r="R29" s="8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9"/>
      <c r="AO29" s="7"/>
      <c r="AP29" s="7"/>
      <c r="AQ29" s="7"/>
      <c r="AR29" s="7"/>
      <c r="AS29" s="35"/>
      <c r="AT29" s="35"/>
      <c r="AU29" s="35"/>
      <c r="AV29" s="35"/>
      <c r="AW29" s="43">
        <f t="shared" si="0"/>
        <v>3</v>
      </c>
      <c r="AX29" s="115"/>
    </row>
    <row r="30" spans="1:50" x14ac:dyDescent="0.25">
      <c r="A30" s="29"/>
      <c r="B30" s="191" t="s">
        <v>31</v>
      </c>
      <c r="C30" s="21" t="s">
        <v>61</v>
      </c>
      <c r="D30" s="7"/>
      <c r="E30" s="7"/>
      <c r="F30" s="7"/>
      <c r="G30" s="7"/>
      <c r="H30" s="7"/>
      <c r="I30" s="7"/>
      <c r="J30" s="7">
        <v>1</v>
      </c>
      <c r="K30" s="7"/>
      <c r="L30" s="7">
        <v>1</v>
      </c>
      <c r="M30" s="7"/>
      <c r="N30" s="7"/>
      <c r="O30" s="7"/>
      <c r="P30" s="7"/>
      <c r="Q30" s="7">
        <v>1</v>
      </c>
      <c r="R30" s="8"/>
      <c r="S30" s="7">
        <v>2</v>
      </c>
      <c r="T30" s="7"/>
      <c r="U30" s="7"/>
      <c r="V30" s="7"/>
      <c r="W30" s="7"/>
      <c r="X30" s="7"/>
      <c r="Y30" s="7"/>
      <c r="Z30" s="7"/>
      <c r="AA30" s="7"/>
      <c r="AB30" s="7"/>
      <c r="AC30" s="7">
        <v>1</v>
      </c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9"/>
      <c r="AO30" s="7">
        <v>1</v>
      </c>
      <c r="AP30" s="7"/>
      <c r="AQ30" s="7"/>
      <c r="AR30" s="7"/>
      <c r="AS30" s="35"/>
      <c r="AT30" s="35"/>
      <c r="AU30" s="35"/>
      <c r="AV30" s="35"/>
      <c r="AW30" s="43">
        <f t="shared" si="0"/>
        <v>7</v>
      </c>
      <c r="AX30" s="115"/>
    </row>
    <row r="31" spans="1:50" x14ac:dyDescent="0.25">
      <c r="A31" s="29"/>
      <c r="B31" s="191"/>
      <c r="C31" s="21" t="s">
        <v>62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8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9"/>
      <c r="AO31" s="7"/>
      <c r="AP31" s="7"/>
      <c r="AQ31" s="7"/>
      <c r="AR31" s="7"/>
      <c r="AS31" s="35"/>
      <c r="AT31" s="35"/>
      <c r="AU31" s="35"/>
      <c r="AV31" s="35"/>
      <c r="AW31" s="45">
        <f t="shared" si="0"/>
        <v>0</v>
      </c>
      <c r="AX31" s="115"/>
    </row>
    <row r="32" spans="1:50" x14ac:dyDescent="0.25">
      <c r="A32" s="30"/>
      <c r="B32" s="193"/>
      <c r="C32" s="27" t="s">
        <v>69</v>
      </c>
      <c r="D32" s="28">
        <f>SUM(D28:D31)</f>
        <v>0</v>
      </c>
      <c r="E32" s="28">
        <f t="shared" ref="E32:AV32" si="5">SUM(E28:E31)</f>
        <v>0</v>
      </c>
      <c r="F32" s="28">
        <f t="shared" si="5"/>
        <v>0</v>
      </c>
      <c r="G32" s="28">
        <f t="shared" si="5"/>
        <v>0</v>
      </c>
      <c r="H32" s="28">
        <f t="shared" si="5"/>
        <v>0</v>
      </c>
      <c r="I32" s="28">
        <f t="shared" si="5"/>
        <v>0</v>
      </c>
      <c r="J32" s="28">
        <f t="shared" si="5"/>
        <v>1</v>
      </c>
      <c r="K32" s="28">
        <f t="shared" si="5"/>
        <v>0</v>
      </c>
      <c r="L32" s="28">
        <f t="shared" si="5"/>
        <v>4</v>
      </c>
      <c r="M32" s="28">
        <f t="shared" si="5"/>
        <v>0</v>
      </c>
      <c r="N32" s="28">
        <f t="shared" si="5"/>
        <v>0</v>
      </c>
      <c r="O32" s="28">
        <f t="shared" si="5"/>
        <v>0</v>
      </c>
      <c r="P32" s="28">
        <f t="shared" si="5"/>
        <v>1</v>
      </c>
      <c r="Q32" s="28">
        <f t="shared" si="5"/>
        <v>1</v>
      </c>
      <c r="R32" s="28">
        <f t="shared" si="5"/>
        <v>0</v>
      </c>
      <c r="S32" s="28">
        <f t="shared" si="5"/>
        <v>2</v>
      </c>
      <c r="T32" s="28">
        <f t="shared" si="5"/>
        <v>0</v>
      </c>
      <c r="U32" s="28">
        <f t="shared" si="5"/>
        <v>0</v>
      </c>
      <c r="V32" s="28">
        <f t="shared" si="5"/>
        <v>1</v>
      </c>
      <c r="W32" s="28">
        <f t="shared" si="5"/>
        <v>0</v>
      </c>
      <c r="X32" s="28">
        <f t="shared" si="5"/>
        <v>0</v>
      </c>
      <c r="Y32" s="28">
        <f t="shared" si="5"/>
        <v>0</v>
      </c>
      <c r="Z32" s="28">
        <f t="shared" si="5"/>
        <v>0</v>
      </c>
      <c r="AA32" s="28">
        <f t="shared" si="5"/>
        <v>0</v>
      </c>
      <c r="AB32" s="28">
        <f t="shared" si="5"/>
        <v>0</v>
      </c>
      <c r="AC32" s="28">
        <f t="shared" si="5"/>
        <v>3</v>
      </c>
      <c r="AD32" s="28">
        <f t="shared" si="5"/>
        <v>0</v>
      </c>
      <c r="AE32" s="28">
        <f t="shared" si="5"/>
        <v>1</v>
      </c>
      <c r="AF32" s="28">
        <f t="shared" si="5"/>
        <v>0</v>
      </c>
      <c r="AG32" s="28">
        <f t="shared" si="5"/>
        <v>0</v>
      </c>
      <c r="AH32" s="28">
        <f t="shared" si="5"/>
        <v>0</v>
      </c>
      <c r="AI32" s="28">
        <f t="shared" si="5"/>
        <v>0</v>
      </c>
      <c r="AJ32" s="28">
        <f t="shared" si="5"/>
        <v>0</v>
      </c>
      <c r="AK32" s="28">
        <f t="shared" si="5"/>
        <v>0</v>
      </c>
      <c r="AL32" s="28">
        <f t="shared" si="5"/>
        <v>0</v>
      </c>
      <c r="AM32" s="28">
        <f t="shared" si="5"/>
        <v>0</v>
      </c>
      <c r="AN32" s="28">
        <f t="shared" si="5"/>
        <v>0</v>
      </c>
      <c r="AO32" s="28">
        <f t="shared" si="5"/>
        <v>1</v>
      </c>
      <c r="AP32" s="28">
        <f t="shared" si="5"/>
        <v>0</v>
      </c>
      <c r="AQ32" s="28">
        <f t="shared" si="5"/>
        <v>0</v>
      </c>
      <c r="AR32" s="28">
        <f t="shared" si="5"/>
        <v>0</v>
      </c>
      <c r="AS32" s="28">
        <f t="shared" si="5"/>
        <v>0</v>
      </c>
      <c r="AT32" s="28">
        <f t="shared" si="5"/>
        <v>0</v>
      </c>
      <c r="AU32" s="28">
        <f t="shared" si="5"/>
        <v>0</v>
      </c>
      <c r="AV32" s="38">
        <f t="shared" si="5"/>
        <v>0</v>
      </c>
      <c r="AW32" s="47">
        <f t="shared" si="0"/>
        <v>15</v>
      </c>
      <c r="AX32" s="115"/>
    </row>
    <row r="33" spans="1:50" x14ac:dyDescent="0.25">
      <c r="A33" s="29" t="s">
        <v>32</v>
      </c>
      <c r="B33" s="191" t="s">
        <v>72</v>
      </c>
      <c r="C33" s="21" t="s">
        <v>61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2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3"/>
      <c r="AO33" s="21"/>
      <c r="AP33" s="21"/>
      <c r="AQ33" s="21"/>
      <c r="AR33" s="21">
        <v>1</v>
      </c>
      <c r="AS33" s="39"/>
      <c r="AT33" s="39"/>
      <c r="AU33" s="39"/>
      <c r="AV33" s="39"/>
      <c r="AW33" s="46">
        <f t="shared" si="0"/>
        <v>1</v>
      </c>
      <c r="AX33" s="115"/>
    </row>
    <row r="34" spans="1:50" x14ac:dyDescent="0.25">
      <c r="A34" s="30"/>
      <c r="B34" s="193" t="s">
        <v>133</v>
      </c>
      <c r="C34" s="27" t="s">
        <v>69</v>
      </c>
      <c r="D34" s="28">
        <f>SUM(D33)</f>
        <v>0</v>
      </c>
      <c r="E34" s="28">
        <f t="shared" ref="E34:AV34" si="6">SUM(E33)</f>
        <v>0</v>
      </c>
      <c r="F34" s="28">
        <f t="shared" si="6"/>
        <v>0</v>
      </c>
      <c r="G34" s="28">
        <f t="shared" si="6"/>
        <v>0</v>
      </c>
      <c r="H34" s="28">
        <f t="shared" si="6"/>
        <v>0</v>
      </c>
      <c r="I34" s="28">
        <f t="shared" si="6"/>
        <v>0</v>
      </c>
      <c r="J34" s="28">
        <f t="shared" si="6"/>
        <v>0</v>
      </c>
      <c r="K34" s="28">
        <f t="shared" si="6"/>
        <v>0</v>
      </c>
      <c r="L34" s="28">
        <f t="shared" si="6"/>
        <v>0</v>
      </c>
      <c r="M34" s="28">
        <f t="shared" si="6"/>
        <v>0</v>
      </c>
      <c r="N34" s="28">
        <f t="shared" si="6"/>
        <v>0</v>
      </c>
      <c r="O34" s="28">
        <f t="shared" si="6"/>
        <v>0</v>
      </c>
      <c r="P34" s="28">
        <f t="shared" si="6"/>
        <v>0</v>
      </c>
      <c r="Q34" s="28">
        <f t="shared" si="6"/>
        <v>0</v>
      </c>
      <c r="R34" s="28">
        <f t="shared" si="6"/>
        <v>0</v>
      </c>
      <c r="S34" s="28">
        <f t="shared" si="6"/>
        <v>0</v>
      </c>
      <c r="T34" s="28">
        <f t="shared" si="6"/>
        <v>0</v>
      </c>
      <c r="U34" s="28">
        <f t="shared" si="6"/>
        <v>0</v>
      </c>
      <c r="V34" s="28">
        <f t="shared" si="6"/>
        <v>0</v>
      </c>
      <c r="W34" s="28">
        <f t="shared" si="6"/>
        <v>0</v>
      </c>
      <c r="X34" s="28">
        <f t="shared" si="6"/>
        <v>0</v>
      </c>
      <c r="Y34" s="28">
        <f t="shared" si="6"/>
        <v>0</v>
      </c>
      <c r="Z34" s="28">
        <f t="shared" si="6"/>
        <v>0</v>
      </c>
      <c r="AA34" s="28">
        <f t="shared" si="6"/>
        <v>0</v>
      </c>
      <c r="AB34" s="28">
        <f t="shared" si="6"/>
        <v>0</v>
      </c>
      <c r="AC34" s="28">
        <f t="shared" si="6"/>
        <v>0</v>
      </c>
      <c r="AD34" s="28">
        <f t="shared" si="6"/>
        <v>0</v>
      </c>
      <c r="AE34" s="28">
        <f t="shared" si="6"/>
        <v>0</v>
      </c>
      <c r="AF34" s="28">
        <f t="shared" si="6"/>
        <v>0</v>
      </c>
      <c r="AG34" s="28">
        <f t="shared" si="6"/>
        <v>0</v>
      </c>
      <c r="AH34" s="28">
        <f t="shared" si="6"/>
        <v>0</v>
      </c>
      <c r="AI34" s="28">
        <f t="shared" si="6"/>
        <v>0</v>
      </c>
      <c r="AJ34" s="28">
        <f t="shared" si="6"/>
        <v>0</v>
      </c>
      <c r="AK34" s="28">
        <f t="shared" si="6"/>
        <v>0</v>
      </c>
      <c r="AL34" s="28">
        <f t="shared" si="6"/>
        <v>0</v>
      </c>
      <c r="AM34" s="28">
        <f t="shared" si="6"/>
        <v>0</v>
      </c>
      <c r="AN34" s="28">
        <f t="shared" si="6"/>
        <v>0</v>
      </c>
      <c r="AO34" s="28">
        <f t="shared" si="6"/>
        <v>0</v>
      </c>
      <c r="AP34" s="28">
        <f t="shared" si="6"/>
        <v>0</v>
      </c>
      <c r="AQ34" s="28">
        <f t="shared" si="6"/>
        <v>0</v>
      </c>
      <c r="AR34" s="28">
        <f t="shared" si="6"/>
        <v>1</v>
      </c>
      <c r="AS34" s="28">
        <f t="shared" si="6"/>
        <v>0</v>
      </c>
      <c r="AT34" s="28">
        <f t="shared" si="6"/>
        <v>0</v>
      </c>
      <c r="AU34" s="28">
        <f t="shared" si="6"/>
        <v>0</v>
      </c>
      <c r="AV34" s="38">
        <f t="shared" si="6"/>
        <v>0</v>
      </c>
      <c r="AW34" s="47">
        <f t="shared" si="0"/>
        <v>1</v>
      </c>
      <c r="AX34" s="115"/>
    </row>
    <row r="35" spans="1:50" x14ac:dyDescent="0.25">
      <c r="A35" s="29" t="s">
        <v>33</v>
      </c>
      <c r="B35" s="191" t="s">
        <v>18</v>
      </c>
      <c r="C35" s="21" t="s">
        <v>65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>
        <v>1</v>
      </c>
      <c r="O35" s="21"/>
      <c r="P35" s="21"/>
      <c r="Q35" s="21"/>
      <c r="R35" s="22"/>
      <c r="S35" s="21"/>
      <c r="T35" s="21"/>
      <c r="U35" s="21"/>
      <c r="V35" s="21"/>
      <c r="W35" s="21"/>
      <c r="X35" s="21">
        <v>1</v>
      </c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3"/>
      <c r="AO35" s="21"/>
      <c r="AP35" s="21"/>
      <c r="AQ35" s="21"/>
      <c r="AR35" s="21"/>
      <c r="AS35" s="39"/>
      <c r="AT35" s="39"/>
      <c r="AU35" s="39"/>
      <c r="AV35" s="39"/>
      <c r="AW35" s="43">
        <f t="shared" si="0"/>
        <v>2</v>
      </c>
      <c r="AX35" s="115"/>
    </row>
    <row r="36" spans="1:50" x14ac:dyDescent="0.25">
      <c r="A36" s="29"/>
      <c r="B36" s="191" t="s">
        <v>67</v>
      </c>
      <c r="C36" s="21" t="s">
        <v>64</v>
      </c>
      <c r="D36" s="21"/>
      <c r="E36" s="21"/>
      <c r="F36" s="21"/>
      <c r="G36" s="21"/>
      <c r="H36" s="21"/>
      <c r="I36" s="21"/>
      <c r="J36" s="21"/>
      <c r="K36" s="21"/>
      <c r="L36" s="21"/>
      <c r="M36" s="21">
        <v>2</v>
      </c>
      <c r="N36" s="21">
        <v>1</v>
      </c>
      <c r="O36" s="21"/>
      <c r="P36" s="21"/>
      <c r="Q36" s="21"/>
      <c r="R36" s="22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3"/>
      <c r="AO36" s="21"/>
      <c r="AP36" s="21"/>
      <c r="AQ36" s="21"/>
      <c r="AR36" s="21"/>
      <c r="AS36" s="39"/>
      <c r="AT36" s="39"/>
      <c r="AU36" s="39"/>
      <c r="AV36" s="39"/>
      <c r="AW36" s="43">
        <f t="shared" si="0"/>
        <v>3</v>
      </c>
      <c r="AX36" s="115"/>
    </row>
    <row r="37" spans="1:50" x14ac:dyDescent="0.25">
      <c r="A37" s="29"/>
      <c r="B37" s="191" t="s">
        <v>34</v>
      </c>
      <c r="C37" s="21" t="s">
        <v>61</v>
      </c>
      <c r="D37" s="21"/>
      <c r="E37" s="21"/>
      <c r="F37" s="21"/>
      <c r="G37" s="21"/>
      <c r="H37" s="21">
        <v>1</v>
      </c>
      <c r="I37" s="21"/>
      <c r="J37" s="21"/>
      <c r="K37" s="21"/>
      <c r="L37" s="21"/>
      <c r="M37" s="21"/>
      <c r="N37" s="21"/>
      <c r="O37" s="21"/>
      <c r="P37" s="21"/>
      <c r="Q37" s="21">
        <v>1</v>
      </c>
      <c r="R37" s="22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3"/>
      <c r="AO37" s="21"/>
      <c r="AP37" s="21"/>
      <c r="AQ37" s="21"/>
      <c r="AR37" s="21"/>
      <c r="AS37" s="39"/>
      <c r="AT37" s="39"/>
      <c r="AU37" s="39"/>
      <c r="AV37" s="39"/>
      <c r="AW37" s="43">
        <f t="shared" si="0"/>
        <v>2</v>
      </c>
      <c r="AX37" s="115"/>
    </row>
    <row r="38" spans="1:50" x14ac:dyDescent="0.25">
      <c r="A38" s="8"/>
      <c r="B38" s="194" t="s">
        <v>73</v>
      </c>
      <c r="C38" s="22" t="s">
        <v>62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>
        <v>1</v>
      </c>
      <c r="R38" s="22"/>
      <c r="S38" s="21"/>
      <c r="T38" s="21"/>
      <c r="U38" s="21"/>
      <c r="V38" s="21"/>
      <c r="W38" s="21">
        <v>1</v>
      </c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3"/>
      <c r="AO38" s="21"/>
      <c r="AP38" s="21"/>
      <c r="AQ38" s="21"/>
      <c r="AR38" s="21"/>
      <c r="AS38" s="39"/>
      <c r="AT38" s="39"/>
      <c r="AU38" s="39"/>
      <c r="AV38" s="39"/>
      <c r="AW38" s="45">
        <f t="shared" ref="AW38:AW69" si="7">SUM(D38:AV38)</f>
        <v>2</v>
      </c>
      <c r="AX38" s="115"/>
    </row>
    <row r="39" spans="1:50" x14ac:dyDescent="0.25">
      <c r="A39" s="31"/>
      <c r="B39" s="193"/>
      <c r="C39" s="27" t="s">
        <v>69</v>
      </c>
      <c r="D39" s="28">
        <f>SUM(D35:D38)</f>
        <v>0</v>
      </c>
      <c r="E39" s="28">
        <f t="shared" ref="E39:AV39" si="8">SUM(E35:E38)</f>
        <v>0</v>
      </c>
      <c r="F39" s="28">
        <f t="shared" si="8"/>
        <v>0</v>
      </c>
      <c r="G39" s="28">
        <f t="shared" si="8"/>
        <v>0</v>
      </c>
      <c r="H39" s="28">
        <f t="shared" si="8"/>
        <v>1</v>
      </c>
      <c r="I39" s="28">
        <f t="shared" si="8"/>
        <v>0</v>
      </c>
      <c r="J39" s="28">
        <f t="shared" si="8"/>
        <v>0</v>
      </c>
      <c r="K39" s="28">
        <f t="shared" si="8"/>
        <v>0</v>
      </c>
      <c r="L39" s="28">
        <f t="shared" si="8"/>
        <v>0</v>
      </c>
      <c r="M39" s="28">
        <f t="shared" si="8"/>
        <v>2</v>
      </c>
      <c r="N39" s="28">
        <f t="shared" si="8"/>
        <v>2</v>
      </c>
      <c r="O39" s="28">
        <f t="shared" si="8"/>
        <v>0</v>
      </c>
      <c r="P39" s="28">
        <f t="shared" si="8"/>
        <v>0</v>
      </c>
      <c r="Q39" s="28">
        <f t="shared" si="8"/>
        <v>2</v>
      </c>
      <c r="R39" s="28">
        <f t="shared" si="8"/>
        <v>0</v>
      </c>
      <c r="S39" s="28">
        <f t="shared" si="8"/>
        <v>0</v>
      </c>
      <c r="T39" s="28">
        <f t="shared" si="8"/>
        <v>0</v>
      </c>
      <c r="U39" s="28">
        <f t="shared" si="8"/>
        <v>0</v>
      </c>
      <c r="V39" s="28">
        <f t="shared" si="8"/>
        <v>0</v>
      </c>
      <c r="W39" s="28">
        <f t="shared" si="8"/>
        <v>1</v>
      </c>
      <c r="X39" s="28">
        <f t="shared" si="8"/>
        <v>1</v>
      </c>
      <c r="Y39" s="28">
        <f t="shared" si="8"/>
        <v>0</v>
      </c>
      <c r="Z39" s="28">
        <f t="shared" si="8"/>
        <v>0</v>
      </c>
      <c r="AA39" s="28">
        <f t="shared" si="8"/>
        <v>0</v>
      </c>
      <c r="AB39" s="28">
        <f t="shared" si="8"/>
        <v>0</v>
      </c>
      <c r="AC39" s="28">
        <f t="shared" si="8"/>
        <v>0</v>
      </c>
      <c r="AD39" s="28">
        <f t="shared" si="8"/>
        <v>0</v>
      </c>
      <c r="AE39" s="28">
        <f t="shared" si="8"/>
        <v>0</v>
      </c>
      <c r="AF39" s="28">
        <f t="shared" si="8"/>
        <v>0</v>
      </c>
      <c r="AG39" s="28">
        <f t="shared" si="8"/>
        <v>0</v>
      </c>
      <c r="AH39" s="28">
        <f t="shared" si="8"/>
        <v>0</v>
      </c>
      <c r="AI39" s="28">
        <f t="shared" si="8"/>
        <v>0</v>
      </c>
      <c r="AJ39" s="28">
        <f t="shared" si="8"/>
        <v>0</v>
      </c>
      <c r="AK39" s="28">
        <f t="shared" si="8"/>
        <v>0</v>
      </c>
      <c r="AL39" s="28">
        <f t="shared" si="8"/>
        <v>0</v>
      </c>
      <c r="AM39" s="28">
        <f t="shared" si="8"/>
        <v>0</v>
      </c>
      <c r="AN39" s="28">
        <f t="shared" si="8"/>
        <v>0</v>
      </c>
      <c r="AO39" s="28">
        <f t="shared" si="8"/>
        <v>0</v>
      </c>
      <c r="AP39" s="28">
        <f t="shared" si="8"/>
        <v>0</v>
      </c>
      <c r="AQ39" s="28">
        <f t="shared" si="8"/>
        <v>0</v>
      </c>
      <c r="AR39" s="28">
        <f t="shared" si="8"/>
        <v>0</v>
      </c>
      <c r="AS39" s="28">
        <f t="shared" si="8"/>
        <v>0</v>
      </c>
      <c r="AT39" s="28">
        <f t="shared" si="8"/>
        <v>0</v>
      </c>
      <c r="AU39" s="28">
        <f t="shared" si="8"/>
        <v>0</v>
      </c>
      <c r="AV39" s="38">
        <f t="shared" si="8"/>
        <v>0</v>
      </c>
      <c r="AW39" s="47">
        <f t="shared" si="7"/>
        <v>9</v>
      </c>
      <c r="AX39" s="115"/>
    </row>
    <row r="40" spans="1:50" x14ac:dyDescent="0.25">
      <c r="A40" s="32" t="s">
        <v>35</v>
      </c>
      <c r="B40" s="191" t="s">
        <v>18</v>
      </c>
      <c r="C40" s="21" t="s">
        <v>65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2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3"/>
      <c r="AO40" s="21"/>
      <c r="AP40" s="21"/>
      <c r="AQ40" s="21"/>
      <c r="AR40" s="21"/>
      <c r="AS40" s="39"/>
      <c r="AT40" s="39"/>
      <c r="AU40" s="39"/>
      <c r="AV40" s="39"/>
      <c r="AW40" s="43">
        <f t="shared" si="7"/>
        <v>0</v>
      </c>
      <c r="AX40" s="115"/>
    </row>
    <row r="41" spans="1:50" x14ac:dyDescent="0.25">
      <c r="A41" s="32"/>
      <c r="B41" s="191" t="s">
        <v>20</v>
      </c>
      <c r="C41" s="21" t="s">
        <v>64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3"/>
      <c r="AO41" s="21"/>
      <c r="AP41" s="21"/>
      <c r="AQ41" s="21"/>
      <c r="AR41" s="21"/>
      <c r="AS41" s="39"/>
      <c r="AT41" s="39"/>
      <c r="AU41" s="39"/>
      <c r="AV41" s="39"/>
      <c r="AW41" s="43">
        <f t="shared" si="7"/>
        <v>0</v>
      </c>
      <c r="AX41" s="115"/>
    </row>
    <row r="42" spans="1:50" x14ac:dyDescent="0.25">
      <c r="A42" s="32"/>
      <c r="B42" s="191" t="s">
        <v>21</v>
      </c>
      <c r="C42" s="21" t="s">
        <v>61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>
        <v>1</v>
      </c>
      <c r="R42" s="22"/>
      <c r="S42" s="21"/>
      <c r="T42" s="21"/>
      <c r="U42" s="21"/>
      <c r="V42" s="21">
        <v>1</v>
      </c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3"/>
      <c r="AO42" s="21"/>
      <c r="AP42" s="21"/>
      <c r="AQ42" s="21"/>
      <c r="AR42" s="21"/>
      <c r="AS42" s="39"/>
      <c r="AT42" s="39"/>
      <c r="AU42" s="39"/>
      <c r="AV42" s="39"/>
      <c r="AW42" s="43">
        <f t="shared" si="7"/>
        <v>2</v>
      </c>
      <c r="AX42" s="115"/>
    </row>
    <row r="43" spans="1:50" x14ac:dyDescent="0.25">
      <c r="A43" s="32"/>
      <c r="B43" s="191" t="s">
        <v>74</v>
      </c>
      <c r="C43" s="21" t="s">
        <v>62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3"/>
      <c r="AO43" s="21"/>
      <c r="AP43" s="21"/>
      <c r="AQ43" s="21"/>
      <c r="AR43" s="21"/>
      <c r="AS43" s="39"/>
      <c r="AT43" s="39"/>
      <c r="AU43" s="39"/>
      <c r="AV43" s="39"/>
      <c r="AW43" s="43">
        <f t="shared" si="7"/>
        <v>0</v>
      </c>
      <c r="AX43" s="115"/>
    </row>
    <row r="44" spans="1:50" x14ac:dyDescent="0.25">
      <c r="A44" s="32"/>
      <c r="B44" s="191" t="s">
        <v>43</v>
      </c>
      <c r="C44" s="21" t="s">
        <v>63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  <c r="S44" s="21"/>
      <c r="T44" s="21"/>
      <c r="U44" s="21"/>
      <c r="V44" s="21">
        <v>1</v>
      </c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>
        <v>2</v>
      </c>
      <c r="AH44" s="21">
        <v>2</v>
      </c>
      <c r="AI44" s="21"/>
      <c r="AJ44" s="21"/>
      <c r="AK44" s="21"/>
      <c r="AL44" s="21"/>
      <c r="AM44" s="21"/>
      <c r="AN44" s="23"/>
      <c r="AO44" s="21"/>
      <c r="AP44" s="21"/>
      <c r="AQ44" s="21"/>
      <c r="AR44" s="21"/>
      <c r="AS44" s="39">
        <v>1</v>
      </c>
      <c r="AT44" s="39"/>
      <c r="AU44" s="39"/>
      <c r="AV44" s="39"/>
      <c r="AW44" s="43">
        <f t="shared" si="7"/>
        <v>6</v>
      </c>
      <c r="AX44" s="115"/>
    </row>
    <row r="45" spans="1:50" x14ac:dyDescent="0.25">
      <c r="A45" s="32"/>
      <c r="B45" s="191"/>
      <c r="C45" s="21" t="s">
        <v>66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3"/>
      <c r="AO45" s="21"/>
      <c r="AP45" s="21"/>
      <c r="AQ45" s="21"/>
      <c r="AR45" s="21"/>
      <c r="AS45" s="39"/>
      <c r="AT45" s="39"/>
      <c r="AU45" s="39"/>
      <c r="AV45" s="39"/>
      <c r="AW45" s="45">
        <f t="shared" si="7"/>
        <v>0</v>
      </c>
      <c r="AX45" s="115"/>
    </row>
    <row r="46" spans="1:50" x14ac:dyDescent="0.25">
      <c r="A46" s="31"/>
      <c r="B46" s="193"/>
      <c r="C46" s="27" t="s">
        <v>69</v>
      </c>
      <c r="D46" s="28">
        <f>SUM(D40:D45)</f>
        <v>0</v>
      </c>
      <c r="E46" s="28">
        <f t="shared" ref="E46:AV46" si="9">SUM(E40:E45)</f>
        <v>0</v>
      </c>
      <c r="F46" s="28">
        <f t="shared" si="9"/>
        <v>0</v>
      </c>
      <c r="G46" s="28">
        <f t="shared" si="9"/>
        <v>0</v>
      </c>
      <c r="H46" s="28">
        <f t="shared" si="9"/>
        <v>0</v>
      </c>
      <c r="I46" s="28">
        <f t="shared" si="9"/>
        <v>0</v>
      </c>
      <c r="J46" s="28">
        <f t="shared" si="9"/>
        <v>0</v>
      </c>
      <c r="K46" s="28">
        <f t="shared" si="9"/>
        <v>0</v>
      </c>
      <c r="L46" s="28">
        <f t="shared" si="9"/>
        <v>0</v>
      </c>
      <c r="M46" s="28">
        <f t="shared" si="9"/>
        <v>0</v>
      </c>
      <c r="N46" s="28">
        <f t="shared" si="9"/>
        <v>0</v>
      </c>
      <c r="O46" s="28">
        <f t="shared" si="9"/>
        <v>0</v>
      </c>
      <c r="P46" s="28">
        <f t="shared" si="9"/>
        <v>0</v>
      </c>
      <c r="Q46" s="28">
        <f t="shared" si="9"/>
        <v>1</v>
      </c>
      <c r="R46" s="28">
        <f t="shared" si="9"/>
        <v>0</v>
      </c>
      <c r="S46" s="28">
        <f t="shared" si="9"/>
        <v>0</v>
      </c>
      <c r="T46" s="28">
        <f t="shared" si="9"/>
        <v>0</v>
      </c>
      <c r="U46" s="28">
        <f t="shared" si="9"/>
        <v>0</v>
      </c>
      <c r="V46" s="28">
        <f t="shared" si="9"/>
        <v>2</v>
      </c>
      <c r="W46" s="28">
        <f t="shared" si="9"/>
        <v>0</v>
      </c>
      <c r="X46" s="28">
        <f t="shared" si="9"/>
        <v>0</v>
      </c>
      <c r="Y46" s="28">
        <f t="shared" si="9"/>
        <v>0</v>
      </c>
      <c r="Z46" s="28">
        <f t="shared" si="9"/>
        <v>0</v>
      </c>
      <c r="AA46" s="28">
        <f t="shared" si="9"/>
        <v>0</v>
      </c>
      <c r="AB46" s="28">
        <f t="shared" si="9"/>
        <v>0</v>
      </c>
      <c r="AC46" s="28">
        <f t="shared" si="9"/>
        <v>0</v>
      </c>
      <c r="AD46" s="28">
        <f t="shared" si="9"/>
        <v>0</v>
      </c>
      <c r="AE46" s="28">
        <f t="shared" si="9"/>
        <v>0</v>
      </c>
      <c r="AF46" s="28">
        <f t="shared" si="9"/>
        <v>0</v>
      </c>
      <c r="AG46" s="28">
        <f t="shared" si="9"/>
        <v>2</v>
      </c>
      <c r="AH46" s="28">
        <f t="shared" si="9"/>
        <v>2</v>
      </c>
      <c r="AI46" s="28">
        <f t="shared" si="9"/>
        <v>0</v>
      </c>
      <c r="AJ46" s="28">
        <f t="shared" si="9"/>
        <v>0</v>
      </c>
      <c r="AK46" s="28">
        <f t="shared" si="9"/>
        <v>0</v>
      </c>
      <c r="AL46" s="28">
        <f t="shared" si="9"/>
        <v>0</v>
      </c>
      <c r="AM46" s="28">
        <f t="shared" si="9"/>
        <v>0</v>
      </c>
      <c r="AN46" s="28">
        <f t="shared" si="9"/>
        <v>0</v>
      </c>
      <c r="AO46" s="28">
        <f t="shared" si="9"/>
        <v>0</v>
      </c>
      <c r="AP46" s="28">
        <f t="shared" si="9"/>
        <v>0</v>
      </c>
      <c r="AQ46" s="28">
        <f t="shared" si="9"/>
        <v>0</v>
      </c>
      <c r="AR46" s="28">
        <f t="shared" si="9"/>
        <v>0</v>
      </c>
      <c r="AS46" s="28">
        <f t="shared" si="9"/>
        <v>1</v>
      </c>
      <c r="AT46" s="28">
        <f t="shared" si="9"/>
        <v>0</v>
      </c>
      <c r="AU46" s="28">
        <f t="shared" si="9"/>
        <v>0</v>
      </c>
      <c r="AV46" s="38">
        <f t="shared" si="9"/>
        <v>0</v>
      </c>
      <c r="AW46" s="47">
        <f t="shared" si="7"/>
        <v>8</v>
      </c>
      <c r="AX46" s="115"/>
    </row>
    <row r="47" spans="1:50" x14ac:dyDescent="0.25">
      <c r="A47" s="29" t="s">
        <v>36</v>
      </c>
      <c r="B47" s="191" t="s">
        <v>25</v>
      </c>
      <c r="C47" s="21" t="s">
        <v>65</v>
      </c>
      <c r="D47" s="7"/>
      <c r="E47" s="7"/>
      <c r="F47" s="7"/>
      <c r="G47" s="7"/>
      <c r="H47" s="7"/>
      <c r="I47" s="7"/>
      <c r="J47" s="7">
        <v>1</v>
      </c>
      <c r="K47" s="7"/>
      <c r="L47" s="7">
        <v>2</v>
      </c>
      <c r="M47" s="7">
        <v>4</v>
      </c>
      <c r="N47" s="7"/>
      <c r="O47" s="7"/>
      <c r="P47" s="7"/>
      <c r="Q47" s="7">
        <v>2</v>
      </c>
      <c r="R47" s="8">
        <v>2</v>
      </c>
      <c r="S47" s="7"/>
      <c r="T47" s="7"/>
      <c r="U47" s="7"/>
      <c r="V47" s="7"/>
      <c r="W47" s="7">
        <v>2</v>
      </c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9"/>
      <c r="AO47" s="7"/>
      <c r="AP47" s="7"/>
      <c r="AQ47" s="7"/>
      <c r="AR47" s="7"/>
      <c r="AS47" s="35"/>
      <c r="AT47" s="35"/>
      <c r="AU47" s="35"/>
      <c r="AV47" s="35"/>
      <c r="AW47" s="43">
        <f t="shared" si="7"/>
        <v>13</v>
      </c>
      <c r="AX47" s="115"/>
    </row>
    <row r="48" spans="1:50" x14ac:dyDescent="0.25">
      <c r="A48" s="5"/>
      <c r="B48" s="191" t="s">
        <v>26</v>
      </c>
      <c r="C48" s="21" t="s">
        <v>64</v>
      </c>
      <c r="D48" s="7"/>
      <c r="E48" s="7"/>
      <c r="F48" s="7"/>
      <c r="G48" s="7"/>
      <c r="H48" s="7"/>
      <c r="I48" s="7"/>
      <c r="J48" s="7"/>
      <c r="K48" s="7"/>
      <c r="L48" s="7">
        <v>2</v>
      </c>
      <c r="M48" s="7"/>
      <c r="N48" s="7"/>
      <c r="O48" s="7"/>
      <c r="P48" s="7">
        <v>1</v>
      </c>
      <c r="Q48" s="7"/>
      <c r="R48" s="8">
        <v>1</v>
      </c>
      <c r="S48" s="7"/>
      <c r="T48" s="7"/>
      <c r="U48" s="7">
        <v>1</v>
      </c>
      <c r="V48" s="7">
        <v>2</v>
      </c>
      <c r="W48" s="7">
        <v>4</v>
      </c>
      <c r="X48" s="7">
        <v>3</v>
      </c>
      <c r="Y48" s="7"/>
      <c r="Z48" s="7"/>
      <c r="AA48" s="7"/>
      <c r="AB48" s="7"/>
      <c r="AC48" s="7"/>
      <c r="AD48" s="7"/>
      <c r="AE48" s="7">
        <v>1</v>
      </c>
      <c r="AF48" s="7"/>
      <c r="AG48" s="7"/>
      <c r="AH48" s="7"/>
      <c r="AI48" s="7"/>
      <c r="AJ48" s="7"/>
      <c r="AK48" s="7"/>
      <c r="AL48" s="7"/>
      <c r="AM48" s="7"/>
      <c r="AN48" s="9"/>
      <c r="AO48" s="7"/>
      <c r="AP48" s="7">
        <v>1</v>
      </c>
      <c r="AQ48" s="7"/>
      <c r="AR48" s="7"/>
      <c r="AS48" s="35"/>
      <c r="AT48" s="35"/>
      <c r="AU48" s="35"/>
      <c r="AV48" s="35">
        <v>1</v>
      </c>
      <c r="AW48" s="43">
        <f t="shared" si="7"/>
        <v>17</v>
      </c>
      <c r="AX48" s="115"/>
    </row>
    <row r="49" spans="1:50" x14ac:dyDescent="0.25">
      <c r="A49" s="5"/>
      <c r="B49" s="191" t="s">
        <v>38</v>
      </c>
      <c r="C49" s="21" t="s">
        <v>61</v>
      </c>
      <c r="D49" s="7"/>
      <c r="E49" s="7"/>
      <c r="F49" s="7">
        <v>1</v>
      </c>
      <c r="G49" s="7"/>
      <c r="H49" s="7">
        <v>1</v>
      </c>
      <c r="I49" s="7"/>
      <c r="J49" s="7">
        <v>4</v>
      </c>
      <c r="K49" s="7"/>
      <c r="L49" s="7">
        <v>1</v>
      </c>
      <c r="M49" s="7">
        <v>2</v>
      </c>
      <c r="N49" s="7">
        <v>1</v>
      </c>
      <c r="O49" s="7"/>
      <c r="P49" s="7"/>
      <c r="Q49" s="7">
        <v>3</v>
      </c>
      <c r="R49" s="8"/>
      <c r="S49" s="7"/>
      <c r="T49" s="7"/>
      <c r="U49" s="7"/>
      <c r="V49" s="7">
        <v>2</v>
      </c>
      <c r="W49" s="7"/>
      <c r="X49" s="7">
        <v>1</v>
      </c>
      <c r="Y49" s="7"/>
      <c r="Z49" s="7"/>
      <c r="AA49" s="7"/>
      <c r="AB49" s="7"/>
      <c r="AC49" s="7"/>
      <c r="AD49" s="7">
        <v>2</v>
      </c>
      <c r="AE49" s="7">
        <v>2</v>
      </c>
      <c r="AF49" s="7"/>
      <c r="AG49" s="7"/>
      <c r="AH49" s="7">
        <v>1</v>
      </c>
      <c r="AI49" s="7"/>
      <c r="AJ49" s="7"/>
      <c r="AK49" s="7"/>
      <c r="AL49" s="7">
        <v>1</v>
      </c>
      <c r="AM49" s="7"/>
      <c r="AN49" s="9"/>
      <c r="AO49" s="7">
        <v>1</v>
      </c>
      <c r="AP49" s="7"/>
      <c r="AQ49" s="7">
        <v>1</v>
      </c>
      <c r="AR49" s="7"/>
      <c r="AS49" s="35"/>
      <c r="AT49" s="35"/>
      <c r="AU49" s="35">
        <v>1</v>
      </c>
      <c r="AV49" s="35"/>
      <c r="AW49" s="43">
        <f t="shared" si="7"/>
        <v>25</v>
      </c>
      <c r="AX49" s="115"/>
    </row>
    <row r="50" spans="1:50" x14ac:dyDescent="0.25">
      <c r="A50" s="5"/>
      <c r="B50" s="191" t="s">
        <v>39</v>
      </c>
      <c r="C50" s="21" t="s">
        <v>62</v>
      </c>
      <c r="D50" s="7"/>
      <c r="E50" s="7"/>
      <c r="F50" s="7"/>
      <c r="G50" s="7"/>
      <c r="H50" s="7"/>
      <c r="I50" s="7">
        <v>2</v>
      </c>
      <c r="J50" s="7">
        <v>3</v>
      </c>
      <c r="K50" s="7"/>
      <c r="L50" s="7"/>
      <c r="M50" s="7"/>
      <c r="N50" s="7">
        <v>1</v>
      </c>
      <c r="O50" s="7"/>
      <c r="P50" s="7">
        <v>1</v>
      </c>
      <c r="Q50" s="7">
        <v>1</v>
      </c>
      <c r="R50" s="8">
        <v>3</v>
      </c>
      <c r="S50" s="7"/>
      <c r="T50" s="7"/>
      <c r="U50" s="7">
        <v>1</v>
      </c>
      <c r="V50" s="7"/>
      <c r="W50" s="7">
        <v>2</v>
      </c>
      <c r="X50" s="7">
        <v>2</v>
      </c>
      <c r="Y50" s="7"/>
      <c r="Z50" s="7"/>
      <c r="AA50" s="7"/>
      <c r="AB50" s="7"/>
      <c r="AC50" s="7"/>
      <c r="AD50" s="7">
        <v>2</v>
      </c>
      <c r="AE50" s="7"/>
      <c r="AF50" s="7"/>
      <c r="AG50" s="7"/>
      <c r="AH50" s="7"/>
      <c r="AI50" s="7"/>
      <c r="AJ50" s="7"/>
      <c r="AK50" s="7"/>
      <c r="AL50" s="7">
        <v>1</v>
      </c>
      <c r="AM50" s="7"/>
      <c r="AN50" s="9"/>
      <c r="AO50" s="7"/>
      <c r="AP50" s="7"/>
      <c r="AQ50" s="7"/>
      <c r="AR50" s="7">
        <v>1</v>
      </c>
      <c r="AS50" s="35"/>
      <c r="AT50" s="35"/>
      <c r="AU50" s="35"/>
      <c r="AV50" s="35"/>
      <c r="AW50" s="45">
        <f t="shared" si="7"/>
        <v>20</v>
      </c>
      <c r="AX50" s="115"/>
    </row>
    <row r="51" spans="1:50" x14ac:dyDescent="0.25">
      <c r="A51" s="6"/>
      <c r="B51" s="193" t="s">
        <v>40</v>
      </c>
      <c r="C51" s="27" t="s">
        <v>69</v>
      </c>
      <c r="D51" s="28">
        <f>SUM(D47:D50)</f>
        <v>0</v>
      </c>
      <c r="E51" s="28">
        <f t="shared" ref="E51:AV51" si="10">SUM(E47:E50)</f>
        <v>0</v>
      </c>
      <c r="F51" s="28">
        <f t="shared" si="10"/>
        <v>1</v>
      </c>
      <c r="G51" s="28">
        <f t="shared" si="10"/>
        <v>0</v>
      </c>
      <c r="H51" s="28">
        <f t="shared" si="10"/>
        <v>1</v>
      </c>
      <c r="I51" s="28">
        <f t="shared" si="10"/>
        <v>2</v>
      </c>
      <c r="J51" s="28">
        <f t="shared" si="10"/>
        <v>8</v>
      </c>
      <c r="K51" s="28">
        <f t="shared" si="10"/>
        <v>0</v>
      </c>
      <c r="L51" s="28">
        <f t="shared" si="10"/>
        <v>5</v>
      </c>
      <c r="M51" s="28">
        <f t="shared" si="10"/>
        <v>6</v>
      </c>
      <c r="N51" s="28">
        <f t="shared" si="10"/>
        <v>2</v>
      </c>
      <c r="O51" s="28">
        <f t="shared" si="10"/>
        <v>0</v>
      </c>
      <c r="P51" s="28">
        <f t="shared" si="10"/>
        <v>2</v>
      </c>
      <c r="Q51" s="28">
        <f t="shared" si="10"/>
        <v>6</v>
      </c>
      <c r="R51" s="28">
        <f t="shared" si="10"/>
        <v>6</v>
      </c>
      <c r="S51" s="28">
        <f t="shared" si="10"/>
        <v>0</v>
      </c>
      <c r="T51" s="28">
        <f t="shared" si="10"/>
        <v>0</v>
      </c>
      <c r="U51" s="28">
        <f t="shared" si="10"/>
        <v>2</v>
      </c>
      <c r="V51" s="28">
        <f t="shared" si="10"/>
        <v>4</v>
      </c>
      <c r="W51" s="28">
        <f t="shared" si="10"/>
        <v>8</v>
      </c>
      <c r="X51" s="28">
        <f t="shared" si="10"/>
        <v>6</v>
      </c>
      <c r="Y51" s="28">
        <f t="shared" si="10"/>
        <v>0</v>
      </c>
      <c r="Z51" s="28">
        <f t="shared" si="10"/>
        <v>0</v>
      </c>
      <c r="AA51" s="28">
        <f t="shared" si="10"/>
        <v>0</v>
      </c>
      <c r="AB51" s="28">
        <f t="shared" si="10"/>
        <v>0</v>
      </c>
      <c r="AC51" s="28">
        <f t="shared" si="10"/>
        <v>0</v>
      </c>
      <c r="AD51" s="28">
        <f t="shared" si="10"/>
        <v>4</v>
      </c>
      <c r="AE51" s="28">
        <f t="shared" si="10"/>
        <v>3</v>
      </c>
      <c r="AF51" s="28">
        <f t="shared" si="10"/>
        <v>0</v>
      </c>
      <c r="AG51" s="28">
        <f t="shared" si="10"/>
        <v>0</v>
      </c>
      <c r="AH51" s="28">
        <f t="shared" si="10"/>
        <v>1</v>
      </c>
      <c r="AI51" s="28">
        <f t="shared" si="10"/>
        <v>0</v>
      </c>
      <c r="AJ51" s="28">
        <f t="shared" si="10"/>
        <v>0</v>
      </c>
      <c r="AK51" s="28">
        <f t="shared" si="10"/>
        <v>0</v>
      </c>
      <c r="AL51" s="28">
        <f t="shared" si="10"/>
        <v>2</v>
      </c>
      <c r="AM51" s="28">
        <f t="shared" si="10"/>
        <v>0</v>
      </c>
      <c r="AN51" s="28">
        <f t="shared" si="10"/>
        <v>0</v>
      </c>
      <c r="AO51" s="28">
        <f t="shared" si="10"/>
        <v>1</v>
      </c>
      <c r="AP51" s="28">
        <f t="shared" si="10"/>
        <v>1</v>
      </c>
      <c r="AQ51" s="28">
        <f t="shared" si="10"/>
        <v>1</v>
      </c>
      <c r="AR51" s="28">
        <f t="shared" si="10"/>
        <v>1</v>
      </c>
      <c r="AS51" s="28">
        <f t="shared" si="10"/>
        <v>0</v>
      </c>
      <c r="AT51" s="28">
        <f t="shared" si="10"/>
        <v>0</v>
      </c>
      <c r="AU51" s="28">
        <f t="shared" si="10"/>
        <v>1</v>
      </c>
      <c r="AV51" s="38">
        <f t="shared" si="10"/>
        <v>1</v>
      </c>
      <c r="AW51" s="47">
        <f t="shared" si="7"/>
        <v>75</v>
      </c>
      <c r="AX51" s="115"/>
    </row>
    <row r="52" spans="1:50" x14ac:dyDescent="0.25">
      <c r="A52" s="29" t="s">
        <v>37</v>
      </c>
      <c r="B52" s="191" t="s">
        <v>18</v>
      </c>
      <c r="C52" s="21" t="s">
        <v>65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>
        <v>1</v>
      </c>
      <c r="Q52" s="21"/>
      <c r="R52" s="22"/>
      <c r="S52" s="21"/>
      <c r="T52" s="21"/>
      <c r="U52" s="21"/>
      <c r="V52" s="21">
        <v>1</v>
      </c>
      <c r="W52" s="21"/>
      <c r="X52" s="21"/>
      <c r="Y52" s="21"/>
      <c r="Z52" s="21"/>
      <c r="AA52" s="21"/>
      <c r="AB52" s="21"/>
      <c r="AC52" s="21">
        <v>2</v>
      </c>
      <c r="AD52" s="21"/>
      <c r="AE52" s="21">
        <v>1</v>
      </c>
      <c r="AF52" s="21"/>
      <c r="AG52" s="21"/>
      <c r="AH52" s="21"/>
      <c r="AI52" s="21"/>
      <c r="AJ52" s="21"/>
      <c r="AK52" s="21"/>
      <c r="AL52" s="21"/>
      <c r="AM52" s="21"/>
      <c r="AN52" s="23"/>
      <c r="AO52" s="21"/>
      <c r="AP52" s="21"/>
      <c r="AQ52" s="21"/>
      <c r="AR52" s="21"/>
      <c r="AS52" s="39"/>
      <c r="AT52" s="39"/>
      <c r="AU52" s="39"/>
      <c r="AV52" s="39"/>
      <c r="AW52" s="43">
        <f t="shared" si="7"/>
        <v>5</v>
      </c>
      <c r="AX52" s="115"/>
    </row>
    <row r="53" spans="1:50" x14ac:dyDescent="0.25">
      <c r="A53" s="5"/>
      <c r="B53" s="191" t="s">
        <v>30</v>
      </c>
      <c r="C53" s="21" t="s">
        <v>64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>
        <v>3</v>
      </c>
      <c r="Q53" s="21"/>
      <c r="R53" s="22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3"/>
      <c r="AO53" s="21"/>
      <c r="AP53" s="21"/>
      <c r="AQ53" s="21"/>
      <c r="AR53" s="21"/>
      <c r="AS53" s="39"/>
      <c r="AT53" s="39"/>
      <c r="AU53" s="39"/>
      <c r="AV53" s="39"/>
      <c r="AW53" s="43">
        <f t="shared" si="7"/>
        <v>3</v>
      </c>
      <c r="AX53" s="115"/>
    </row>
    <row r="54" spans="1:50" x14ac:dyDescent="0.25">
      <c r="A54" s="5"/>
      <c r="B54" s="191" t="s">
        <v>31</v>
      </c>
      <c r="C54" s="21" t="s">
        <v>61</v>
      </c>
      <c r="D54" s="21"/>
      <c r="E54" s="21"/>
      <c r="F54" s="21"/>
      <c r="G54" s="21"/>
      <c r="H54" s="21"/>
      <c r="I54" s="21"/>
      <c r="J54" s="21">
        <v>1</v>
      </c>
      <c r="K54" s="21"/>
      <c r="L54" s="21">
        <v>1</v>
      </c>
      <c r="M54" s="21"/>
      <c r="N54" s="21"/>
      <c r="O54" s="21"/>
      <c r="P54" s="21"/>
      <c r="Q54" s="21">
        <v>1</v>
      </c>
      <c r="R54" s="22"/>
      <c r="S54" s="21">
        <v>2</v>
      </c>
      <c r="T54" s="21"/>
      <c r="U54" s="21"/>
      <c r="V54" s="21"/>
      <c r="W54" s="21"/>
      <c r="X54" s="21"/>
      <c r="Y54" s="21"/>
      <c r="Z54" s="21"/>
      <c r="AA54" s="21"/>
      <c r="AB54" s="21"/>
      <c r="AC54" s="21">
        <v>1</v>
      </c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3"/>
      <c r="AO54" s="21">
        <v>1</v>
      </c>
      <c r="AP54" s="21"/>
      <c r="AQ54" s="21"/>
      <c r="AR54" s="21"/>
      <c r="AS54" s="39"/>
      <c r="AT54" s="39"/>
      <c r="AU54" s="39"/>
      <c r="AV54" s="39"/>
      <c r="AW54" s="43">
        <f t="shared" si="7"/>
        <v>7</v>
      </c>
      <c r="AX54" s="115"/>
    </row>
    <row r="55" spans="1:50" x14ac:dyDescent="0.25">
      <c r="A55" s="5"/>
      <c r="B55" s="195" t="s">
        <v>34</v>
      </c>
      <c r="C55" s="21" t="s">
        <v>62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2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3"/>
      <c r="AO55" s="21"/>
      <c r="AP55" s="21"/>
      <c r="AQ55" s="21"/>
      <c r="AR55" s="21"/>
      <c r="AS55" s="39"/>
      <c r="AT55" s="39"/>
      <c r="AU55" s="39"/>
      <c r="AV55" s="39"/>
      <c r="AW55" s="45">
        <f t="shared" si="7"/>
        <v>0</v>
      </c>
      <c r="AX55" s="115"/>
    </row>
    <row r="56" spans="1:50" ht="15.75" x14ac:dyDescent="0.25">
      <c r="A56" s="6"/>
      <c r="B56" s="196" t="s">
        <v>75</v>
      </c>
      <c r="C56" s="27" t="s">
        <v>69</v>
      </c>
      <c r="D56" s="28">
        <f>SUM(D52:D55)</f>
        <v>0</v>
      </c>
      <c r="E56" s="28">
        <f t="shared" ref="E56:AV56" si="11">SUM(E52:E55)</f>
        <v>0</v>
      </c>
      <c r="F56" s="28">
        <f t="shared" si="11"/>
        <v>0</v>
      </c>
      <c r="G56" s="28">
        <f t="shared" si="11"/>
        <v>0</v>
      </c>
      <c r="H56" s="28">
        <f t="shared" si="11"/>
        <v>0</v>
      </c>
      <c r="I56" s="28">
        <f t="shared" si="11"/>
        <v>0</v>
      </c>
      <c r="J56" s="28">
        <f t="shared" si="11"/>
        <v>1</v>
      </c>
      <c r="K56" s="28">
        <f t="shared" si="11"/>
        <v>0</v>
      </c>
      <c r="L56" s="28">
        <f t="shared" si="11"/>
        <v>1</v>
      </c>
      <c r="M56" s="28">
        <f t="shared" si="11"/>
        <v>0</v>
      </c>
      <c r="N56" s="28">
        <f t="shared" si="11"/>
        <v>0</v>
      </c>
      <c r="O56" s="28">
        <f t="shared" si="11"/>
        <v>0</v>
      </c>
      <c r="P56" s="28">
        <f t="shared" si="11"/>
        <v>4</v>
      </c>
      <c r="Q56" s="28">
        <f t="shared" si="11"/>
        <v>1</v>
      </c>
      <c r="R56" s="28">
        <f t="shared" si="11"/>
        <v>0</v>
      </c>
      <c r="S56" s="28">
        <f t="shared" si="11"/>
        <v>2</v>
      </c>
      <c r="T56" s="28">
        <f t="shared" si="11"/>
        <v>0</v>
      </c>
      <c r="U56" s="28">
        <f t="shared" si="11"/>
        <v>0</v>
      </c>
      <c r="V56" s="28">
        <f t="shared" si="11"/>
        <v>1</v>
      </c>
      <c r="W56" s="28">
        <f t="shared" si="11"/>
        <v>0</v>
      </c>
      <c r="X56" s="28">
        <f t="shared" si="11"/>
        <v>0</v>
      </c>
      <c r="Y56" s="28">
        <f t="shared" si="11"/>
        <v>0</v>
      </c>
      <c r="Z56" s="28">
        <f t="shared" si="11"/>
        <v>0</v>
      </c>
      <c r="AA56" s="28">
        <f t="shared" si="11"/>
        <v>0</v>
      </c>
      <c r="AB56" s="28">
        <f t="shared" si="11"/>
        <v>0</v>
      </c>
      <c r="AC56" s="28">
        <f t="shared" si="11"/>
        <v>3</v>
      </c>
      <c r="AD56" s="28">
        <f t="shared" si="11"/>
        <v>0</v>
      </c>
      <c r="AE56" s="28">
        <f t="shared" si="11"/>
        <v>1</v>
      </c>
      <c r="AF56" s="28">
        <f t="shared" si="11"/>
        <v>0</v>
      </c>
      <c r="AG56" s="28">
        <f t="shared" si="11"/>
        <v>0</v>
      </c>
      <c r="AH56" s="28">
        <f t="shared" si="11"/>
        <v>0</v>
      </c>
      <c r="AI56" s="28">
        <f t="shared" si="11"/>
        <v>0</v>
      </c>
      <c r="AJ56" s="28">
        <f t="shared" si="11"/>
        <v>0</v>
      </c>
      <c r="AK56" s="28">
        <f t="shared" si="11"/>
        <v>0</v>
      </c>
      <c r="AL56" s="28">
        <f t="shared" si="11"/>
        <v>0</v>
      </c>
      <c r="AM56" s="28">
        <f t="shared" si="11"/>
        <v>0</v>
      </c>
      <c r="AN56" s="28">
        <f t="shared" si="11"/>
        <v>0</v>
      </c>
      <c r="AO56" s="28">
        <f t="shared" si="11"/>
        <v>1</v>
      </c>
      <c r="AP56" s="28">
        <f t="shared" si="11"/>
        <v>0</v>
      </c>
      <c r="AQ56" s="28">
        <f t="shared" si="11"/>
        <v>0</v>
      </c>
      <c r="AR56" s="28">
        <f t="shared" si="11"/>
        <v>0</v>
      </c>
      <c r="AS56" s="28">
        <f t="shared" si="11"/>
        <v>0</v>
      </c>
      <c r="AT56" s="28">
        <f t="shared" si="11"/>
        <v>0</v>
      </c>
      <c r="AU56" s="28">
        <f t="shared" si="11"/>
        <v>0</v>
      </c>
      <c r="AV56" s="38">
        <f t="shared" si="11"/>
        <v>0</v>
      </c>
      <c r="AW56" s="47">
        <f t="shared" si="7"/>
        <v>15</v>
      </c>
      <c r="AX56" s="115"/>
    </row>
    <row r="57" spans="1:50" x14ac:dyDescent="0.25">
      <c r="A57" s="33" t="s">
        <v>41</v>
      </c>
      <c r="B57" s="197" t="s">
        <v>42</v>
      </c>
      <c r="C57" s="21" t="s">
        <v>65</v>
      </c>
      <c r="D57" s="7"/>
      <c r="E57" s="7"/>
      <c r="F57" s="7"/>
      <c r="G57" s="7"/>
      <c r="H57" s="7"/>
      <c r="I57" s="7">
        <v>1</v>
      </c>
      <c r="J57" s="7"/>
      <c r="K57" s="7">
        <v>1</v>
      </c>
      <c r="L57" s="7">
        <v>3</v>
      </c>
      <c r="M57" s="7"/>
      <c r="N57" s="7"/>
      <c r="O57" s="7"/>
      <c r="P57" s="7">
        <v>3</v>
      </c>
      <c r="Q57" s="7">
        <v>1</v>
      </c>
      <c r="R57" s="8"/>
      <c r="S57" s="7"/>
      <c r="T57" s="7"/>
      <c r="U57" s="7"/>
      <c r="V57" s="7">
        <v>1</v>
      </c>
      <c r="W57" s="7">
        <v>1</v>
      </c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9"/>
      <c r="AO57" s="7"/>
      <c r="AP57" s="7"/>
      <c r="AQ57" s="7"/>
      <c r="AR57" s="7"/>
      <c r="AS57" s="35"/>
      <c r="AT57" s="35"/>
      <c r="AU57" s="35"/>
      <c r="AV57" s="35"/>
      <c r="AW57" s="43">
        <f t="shared" si="7"/>
        <v>11</v>
      </c>
      <c r="AX57" s="115"/>
    </row>
    <row r="58" spans="1:50" x14ac:dyDescent="0.25">
      <c r="A58" s="5"/>
      <c r="B58" s="191" t="s">
        <v>43</v>
      </c>
      <c r="C58" s="21" t="s">
        <v>64</v>
      </c>
      <c r="D58" s="7"/>
      <c r="E58" s="7"/>
      <c r="F58" s="7"/>
      <c r="G58" s="7"/>
      <c r="H58" s="7"/>
      <c r="I58" s="7">
        <v>1</v>
      </c>
      <c r="J58" s="7"/>
      <c r="K58" s="7">
        <v>2</v>
      </c>
      <c r="L58" s="7">
        <v>1</v>
      </c>
      <c r="M58" s="7"/>
      <c r="N58" s="7"/>
      <c r="O58" s="7"/>
      <c r="P58" s="7">
        <v>2</v>
      </c>
      <c r="Q58" s="7"/>
      <c r="R58" s="8"/>
      <c r="S58" s="7"/>
      <c r="T58" s="7"/>
      <c r="U58" s="7"/>
      <c r="V58" s="7">
        <v>4</v>
      </c>
      <c r="W58" s="7"/>
      <c r="X58" s="7"/>
      <c r="Y58" s="7"/>
      <c r="Z58" s="7"/>
      <c r="AA58" s="7"/>
      <c r="AB58" s="7"/>
      <c r="AC58" s="7"/>
      <c r="AD58" s="7"/>
      <c r="AE58" s="7"/>
      <c r="AF58" s="7">
        <v>1</v>
      </c>
      <c r="AG58" s="7">
        <v>1</v>
      </c>
      <c r="AH58" s="7"/>
      <c r="AI58" s="7"/>
      <c r="AJ58" s="7"/>
      <c r="AK58" s="7"/>
      <c r="AL58" s="7"/>
      <c r="AM58" s="7"/>
      <c r="AN58" s="9"/>
      <c r="AO58" s="7"/>
      <c r="AP58" s="7"/>
      <c r="AQ58" s="7"/>
      <c r="AR58" s="7"/>
      <c r="AS58" s="35"/>
      <c r="AT58" s="35"/>
      <c r="AU58" s="35"/>
      <c r="AV58" s="35"/>
      <c r="AW58" s="43">
        <f t="shared" si="7"/>
        <v>12</v>
      </c>
      <c r="AX58" s="115"/>
    </row>
    <row r="59" spans="1:50" x14ac:dyDescent="0.25">
      <c r="A59" s="5"/>
      <c r="B59" s="191" t="s">
        <v>80</v>
      </c>
      <c r="C59" s="21" t="s">
        <v>61</v>
      </c>
      <c r="D59" s="7">
        <v>1</v>
      </c>
      <c r="E59" s="7"/>
      <c r="F59" s="7"/>
      <c r="G59" s="7"/>
      <c r="H59" s="7">
        <v>2</v>
      </c>
      <c r="I59" s="7"/>
      <c r="J59" s="7">
        <v>1</v>
      </c>
      <c r="K59" s="7">
        <v>1</v>
      </c>
      <c r="L59" s="7">
        <v>2</v>
      </c>
      <c r="M59" s="7">
        <v>1</v>
      </c>
      <c r="N59" s="7">
        <v>1</v>
      </c>
      <c r="O59" s="7">
        <v>1</v>
      </c>
      <c r="P59" s="7"/>
      <c r="Q59" s="7"/>
      <c r="R59" s="8"/>
      <c r="S59" s="7"/>
      <c r="T59" s="7"/>
      <c r="U59" s="7"/>
      <c r="V59" s="7">
        <v>1</v>
      </c>
      <c r="W59" s="7">
        <v>2</v>
      </c>
      <c r="X59" s="7">
        <v>1</v>
      </c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9"/>
      <c r="AO59" s="7"/>
      <c r="AP59" s="7"/>
      <c r="AQ59" s="7"/>
      <c r="AR59" s="7"/>
      <c r="AS59" s="35"/>
      <c r="AT59" s="35"/>
      <c r="AU59" s="35"/>
      <c r="AV59" s="35"/>
      <c r="AW59" s="43">
        <f t="shared" si="7"/>
        <v>14</v>
      </c>
      <c r="AX59" s="115"/>
    </row>
    <row r="60" spans="1:50" x14ac:dyDescent="0.25">
      <c r="A60" s="5"/>
      <c r="B60" s="191" t="s">
        <v>43</v>
      </c>
      <c r="C60" s="21" t="s">
        <v>62</v>
      </c>
      <c r="D60" s="7"/>
      <c r="E60" s="7">
        <v>2</v>
      </c>
      <c r="F60" s="7"/>
      <c r="G60" s="7"/>
      <c r="H60" s="7">
        <v>1</v>
      </c>
      <c r="I60" s="7"/>
      <c r="J60" s="7"/>
      <c r="K60" s="7"/>
      <c r="L60" s="7"/>
      <c r="M60" s="7"/>
      <c r="N60" s="7"/>
      <c r="O60" s="7"/>
      <c r="P60" s="7">
        <v>2</v>
      </c>
      <c r="Q60" s="7">
        <v>1</v>
      </c>
      <c r="R60" s="8"/>
      <c r="S60" s="7"/>
      <c r="T60" s="7"/>
      <c r="U60" s="7"/>
      <c r="V60" s="7">
        <v>1</v>
      </c>
      <c r="W60" s="7"/>
      <c r="X60" s="7"/>
      <c r="Y60" s="7"/>
      <c r="Z60" s="7"/>
      <c r="AA60" s="7"/>
      <c r="AB60" s="7"/>
      <c r="AC60" s="7"/>
      <c r="AD60" s="7">
        <v>1</v>
      </c>
      <c r="AE60" s="7"/>
      <c r="AF60" s="7"/>
      <c r="AG60" s="7"/>
      <c r="AH60" s="7"/>
      <c r="AI60" s="7"/>
      <c r="AJ60" s="7"/>
      <c r="AK60" s="7"/>
      <c r="AL60" s="7">
        <v>1</v>
      </c>
      <c r="AM60" s="7"/>
      <c r="AN60" s="9"/>
      <c r="AO60" s="7"/>
      <c r="AP60" s="7"/>
      <c r="AQ60" s="7"/>
      <c r="AR60" s="7">
        <v>1</v>
      </c>
      <c r="AS60" s="35"/>
      <c r="AT60" s="35"/>
      <c r="AU60" s="35"/>
      <c r="AV60" s="35"/>
      <c r="AW60" s="45">
        <f t="shared" si="7"/>
        <v>10</v>
      </c>
      <c r="AX60" s="115"/>
    </row>
    <row r="61" spans="1:50" x14ac:dyDescent="0.25">
      <c r="A61" s="6"/>
      <c r="B61" s="193"/>
      <c r="C61" s="27" t="s">
        <v>69</v>
      </c>
      <c r="D61" s="28">
        <f>SUM(D57:D60)</f>
        <v>1</v>
      </c>
      <c r="E61" s="28">
        <f t="shared" ref="E61:AV61" si="12">SUM(E57:E60)</f>
        <v>2</v>
      </c>
      <c r="F61" s="28">
        <f t="shared" si="12"/>
        <v>0</v>
      </c>
      <c r="G61" s="28">
        <f t="shared" si="12"/>
        <v>0</v>
      </c>
      <c r="H61" s="28">
        <f t="shared" si="12"/>
        <v>3</v>
      </c>
      <c r="I61" s="28">
        <f t="shared" si="12"/>
        <v>2</v>
      </c>
      <c r="J61" s="28">
        <f t="shared" si="12"/>
        <v>1</v>
      </c>
      <c r="K61" s="28">
        <f t="shared" si="12"/>
        <v>4</v>
      </c>
      <c r="L61" s="28">
        <f t="shared" si="12"/>
        <v>6</v>
      </c>
      <c r="M61" s="28">
        <f t="shared" si="12"/>
        <v>1</v>
      </c>
      <c r="N61" s="28">
        <f t="shared" si="12"/>
        <v>1</v>
      </c>
      <c r="O61" s="28">
        <f t="shared" si="12"/>
        <v>1</v>
      </c>
      <c r="P61" s="28">
        <f t="shared" si="12"/>
        <v>7</v>
      </c>
      <c r="Q61" s="28">
        <f t="shared" si="12"/>
        <v>2</v>
      </c>
      <c r="R61" s="28">
        <f t="shared" si="12"/>
        <v>0</v>
      </c>
      <c r="S61" s="28">
        <f t="shared" si="12"/>
        <v>0</v>
      </c>
      <c r="T61" s="28">
        <f t="shared" si="12"/>
        <v>0</v>
      </c>
      <c r="U61" s="28">
        <f t="shared" si="12"/>
        <v>0</v>
      </c>
      <c r="V61" s="28">
        <f t="shared" si="12"/>
        <v>7</v>
      </c>
      <c r="W61" s="28">
        <f t="shared" si="12"/>
        <v>3</v>
      </c>
      <c r="X61" s="28">
        <f t="shared" si="12"/>
        <v>1</v>
      </c>
      <c r="Y61" s="28">
        <f t="shared" si="12"/>
        <v>0</v>
      </c>
      <c r="Z61" s="28">
        <f t="shared" si="12"/>
        <v>0</v>
      </c>
      <c r="AA61" s="28">
        <f t="shared" si="12"/>
        <v>0</v>
      </c>
      <c r="AB61" s="28">
        <f t="shared" si="12"/>
        <v>0</v>
      </c>
      <c r="AC61" s="28">
        <f t="shared" si="12"/>
        <v>0</v>
      </c>
      <c r="AD61" s="28">
        <f t="shared" si="12"/>
        <v>1</v>
      </c>
      <c r="AE61" s="28">
        <f t="shared" si="12"/>
        <v>0</v>
      </c>
      <c r="AF61" s="28">
        <f t="shared" si="12"/>
        <v>1</v>
      </c>
      <c r="AG61" s="28">
        <f t="shared" si="12"/>
        <v>1</v>
      </c>
      <c r="AH61" s="28">
        <f t="shared" si="12"/>
        <v>0</v>
      </c>
      <c r="AI61" s="28">
        <f t="shared" si="12"/>
        <v>0</v>
      </c>
      <c r="AJ61" s="28">
        <f t="shared" si="12"/>
        <v>0</v>
      </c>
      <c r="AK61" s="28">
        <f t="shared" si="12"/>
        <v>0</v>
      </c>
      <c r="AL61" s="28">
        <f t="shared" si="12"/>
        <v>1</v>
      </c>
      <c r="AM61" s="28">
        <f t="shared" si="12"/>
        <v>0</v>
      </c>
      <c r="AN61" s="28">
        <f t="shared" si="12"/>
        <v>0</v>
      </c>
      <c r="AO61" s="28">
        <f t="shared" si="12"/>
        <v>0</v>
      </c>
      <c r="AP61" s="28">
        <f t="shared" si="12"/>
        <v>0</v>
      </c>
      <c r="AQ61" s="28">
        <f t="shared" si="12"/>
        <v>0</v>
      </c>
      <c r="AR61" s="28">
        <f t="shared" si="12"/>
        <v>1</v>
      </c>
      <c r="AS61" s="28">
        <f t="shared" si="12"/>
        <v>0</v>
      </c>
      <c r="AT61" s="28">
        <f t="shared" si="12"/>
        <v>0</v>
      </c>
      <c r="AU61" s="28">
        <f t="shared" si="12"/>
        <v>0</v>
      </c>
      <c r="AV61" s="38">
        <f t="shared" si="12"/>
        <v>0</v>
      </c>
      <c r="AW61" s="47">
        <f t="shared" si="7"/>
        <v>47</v>
      </c>
      <c r="AX61" s="115"/>
    </row>
    <row r="62" spans="1:50" x14ac:dyDescent="0.25">
      <c r="A62" s="29" t="s">
        <v>44</v>
      </c>
      <c r="B62" s="191" t="s">
        <v>76</v>
      </c>
      <c r="C62" s="21" t="s">
        <v>65</v>
      </c>
      <c r="D62" s="7"/>
      <c r="E62" s="7"/>
      <c r="F62" s="7"/>
      <c r="G62" s="7"/>
      <c r="H62" s="7"/>
      <c r="I62" s="7"/>
      <c r="J62" s="7"/>
      <c r="K62" s="7"/>
      <c r="L62" s="7">
        <v>2</v>
      </c>
      <c r="M62" s="7"/>
      <c r="N62" s="7"/>
      <c r="O62" s="7"/>
      <c r="P62" s="7"/>
      <c r="Q62" s="7"/>
      <c r="R62" s="8"/>
      <c r="S62" s="7"/>
      <c r="T62" s="7"/>
      <c r="U62" s="7"/>
      <c r="V62" s="7">
        <v>1</v>
      </c>
      <c r="W62" s="7"/>
      <c r="X62" s="7"/>
      <c r="Y62" s="7"/>
      <c r="Z62" s="7"/>
      <c r="AA62" s="7"/>
      <c r="AB62" s="7"/>
      <c r="AC62" s="7"/>
      <c r="AD62" s="7"/>
      <c r="AE62" s="7"/>
      <c r="AF62" s="7">
        <v>2</v>
      </c>
      <c r="AG62" s="7"/>
      <c r="AH62" s="7"/>
      <c r="AI62" s="7"/>
      <c r="AJ62" s="7"/>
      <c r="AK62" s="7"/>
      <c r="AL62" s="7"/>
      <c r="AM62" s="7"/>
      <c r="AN62" s="9"/>
      <c r="AO62" s="7"/>
      <c r="AP62" s="7"/>
      <c r="AQ62" s="7"/>
      <c r="AR62" s="7"/>
      <c r="AS62" s="35"/>
      <c r="AT62" s="35"/>
      <c r="AU62" s="35"/>
      <c r="AV62" s="35"/>
      <c r="AW62" s="43">
        <f t="shared" si="7"/>
        <v>5</v>
      </c>
      <c r="AX62" s="115"/>
    </row>
    <row r="63" spans="1:50" x14ac:dyDescent="0.25">
      <c r="A63" s="5"/>
      <c r="B63" s="191"/>
      <c r="C63" s="21" t="s">
        <v>64</v>
      </c>
      <c r="D63" s="7"/>
      <c r="E63" s="7"/>
      <c r="F63" s="7"/>
      <c r="G63" s="7"/>
      <c r="H63" s="7">
        <v>1</v>
      </c>
      <c r="I63" s="7">
        <v>2</v>
      </c>
      <c r="J63" s="7"/>
      <c r="K63" s="7"/>
      <c r="L63" s="7"/>
      <c r="M63" s="7">
        <v>1</v>
      </c>
      <c r="N63" s="7"/>
      <c r="O63" s="7"/>
      <c r="P63" s="7"/>
      <c r="Q63" s="7"/>
      <c r="R63" s="8"/>
      <c r="S63" s="7"/>
      <c r="T63" s="7"/>
      <c r="U63" s="7"/>
      <c r="V63" s="7"/>
      <c r="W63" s="7">
        <v>2</v>
      </c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9"/>
      <c r="AO63" s="7"/>
      <c r="AP63" s="7"/>
      <c r="AQ63" s="7"/>
      <c r="AR63" s="7"/>
      <c r="AS63" s="35"/>
      <c r="AT63" s="35"/>
      <c r="AU63" s="35"/>
      <c r="AV63" s="35"/>
      <c r="AW63" s="43">
        <f t="shared" si="7"/>
        <v>6</v>
      </c>
      <c r="AX63" s="115"/>
    </row>
    <row r="64" spans="1:50" x14ac:dyDescent="0.25">
      <c r="A64" s="5"/>
      <c r="B64" s="191"/>
      <c r="C64" s="21" t="s">
        <v>61</v>
      </c>
      <c r="D64" s="7"/>
      <c r="E64" s="7">
        <v>1</v>
      </c>
      <c r="F64" s="7"/>
      <c r="G64" s="7"/>
      <c r="H64" s="7"/>
      <c r="I64" s="7"/>
      <c r="J64" s="7"/>
      <c r="K64" s="7"/>
      <c r="L64" s="7">
        <v>1</v>
      </c>
      <c r="M64" s="7"/>
      <c r="N64" s="7"/>
      <c r="O64" s="7"/>
      <c r="P64" s="7"/>
      <c r="Q64" s="7"/>
      <c r="R64" s="8"/>
      <c r="S64" s="7"/>
      <c r="T64" s="7"/>
      <c r="U64" s="7">
        <v>1</v>
      </c>
      <c r="V64" s="7"/>
      <c r="W64" s="7"/>
      <c r="X64" s="7"/>
      <c r="Y64" s="7"/>
      <c r="Z64" s="7"/>
      <c r="AA64" s="7"/>
      <c r="AB64" s="7"/>
      <c r="AC64" s="7"/>
      <c r="AD64" s="7">
        <v>1</v>
      </c>
      <c r="AE64" s="7"/>
      <c r="AF64" s="7"/>
      <c r="AG64" s="7"/>
      <c r="AH64" s="7"/>
      <c r="AI64" s="7"/>
      <c r="AJ64" s="7"/>
      <c r="AK64" s="7"/>
      <c r="AL64" s="7"/>
      <c r="AM64" s="7"/>
      <c r="AN64" s="18">
        <v>2</v>
      </c>
      <c r="AO64" s="7"/>
      <c r="AP64" s="7"/>
      <c r="AQ64" s="7"/>
      <c r="AR64" s="7"/>
      <c r="AS64" s="35"/>
      <c r="AT64" s="35"/>
      <c r="AU64" s="35"/>
      <c r="AV64" s="35"/>
      <c r="AW64" s="43">
        <f t="shared" si="7"/>
        <v>6</v>
      </c>
      <c r="AX64" s="115"/>
    </row>
    <row r="65" spans="1:50" x14ac:dyDescent="0.25">
      <c r="A65" s="5"/>
      <c r="B65" s="191"/>
      <c r="C65" s="21" t="s">
        <v>62</v>
      </c>
      <c r="D65" s="7"/>
      <c r="E65" s="7">
        <v>1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>
        <v>1</v>
      </c>
      <c r="Q65" s="7"/>
      <c r="R65" s="8"/>
      <c r="S65" s="7"/>
      <c r="T65" s="7"/>
      <c r="U65" s="7"/>
      <c r="V65" s="7"/>
      <c r="W65" s="7"/>
      <c r="X65" s="7"/>
      <c r="Y65" s="7"/>
      <c r="Z65" s="7"/>
      <c r="AA65" s="7">
        <v>1</v>
      </c>
      <c r="AB65" s="7"/>
      <c r="AC65" s="7">
        <v>1</v>
      </c>
      <c r="AD65" s="7"/>
      <c r="AE65" s="7"/>
      <c r="AF65" s="7"/>
      <c r="AG65" s="7"/>
      <c r="AH65" s="7"/>
      <c r="AI65" s="7"/>
      <c r="AJ65" s="7">
        <v>1</v>
      </c>
      <c r="AK65" s="7"/>
      <c r="AL65" s="7"/>
      <c r="AM65" s="7"/>
      <c r="AN65" s="9"/>
      <c r="AO65" s="7"/>
      <c r="AP65" s="7"/>
      <c r="AQ65" s="7"/>
      <c r="AR65" s="7"/>
      <c r="AS65" s="35"/>
      <c r="AT65" s="35"/>
      <c r="AU65" s="35"/>
      <c r="AV65" s="35"/>
      <c r="AW65" s="43">
        <f t="shared" si="7"/>
        <v>5</v>
      </c>
      <c r="AX65" s="115"/>
    </row>
    <row r="66" spans="1:50" x14ac:dyDescent="0.25">
      <c r="A66" s="5"/>
      <c r="B66" s="191"/>
      <c r="C66" s="22" t="s">
        <v>77</v>
      </c>
      <c r="D66" s="7"/>
      <c r="E66" s="7"/>
      <c r="F66" s="7"/>
      <c r="G66" s="7"/>
      <c r="H66" s="7"/>
      <c r="I66" s="7"/>
      <c r="J66" s="7"/>
      <c r="K66" s="7"/>
      <c r="L66" s="7"/>
      <c r="M66" s="7">
        <v>1</v>
      </c>
      <c r="N66" s="7"/>
      <c r="O66" s="7"/>
      <c r="P66" s="7"/>
      <c r="Q66" s="7"/>
      <c r="R66" s="8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9"/>
      <c r="AO66" s="7"/>
      <c r="AP66" s="7"/>
      <c r="AQ66" s="7"/>
      <c r="AR66" s="7"/>
      <c r="AS66" s="35"/>
      <c r="AT66" s="35"/>
      <c r="AU66" s="35"/>
      <c r="AV66" s="35"/>
      <c r="AW66" s="45">
        <f t="shared" si="7"/>
        <v>1</v>
      </c>
      <c r="AX66" s="115"/>
    </row>
    <row r="67" spans="1:50" x14ac:dyDescent="0.25">
      <c r="A67" s="6"/>
      <c r="B67" s="193"/>
      <c r="C67" s="27" t="s">
        <v>69</v>
      </c>
      <c r="D67" s="28">
        <f>SUM(D62:D66)</f>
        <v>0</v>
      </c>
      <c r="E67" s="28">
        <f t="shared" ref="E67:AV67" si="13">SUM(E62:E66)</f>
        <v>2</v>
      </c>
      <c r="F67" s="28">
        <f t="shared" si="13"/>
        <v>0</v>
      </c>
      <c r="G67" s="28">
        <f t="shared" si="13"/>
        <v>0</v>
      </c>
      <c r="H67" s="28">
        <f t="shared" si="13"/>
        <v>1</v>
      </c>
      <c r="I67" s="28">
        <f t="shared" si="13"/>
        <v>2</v>
      </c>
      <c r="J67" s="28">
        <f t="shared" si="13"/>
        <v>0</v>
      </c>
      <c r="K67" s="28">
        <f t="shared" si="13"/>
        <v>0</v>
      </c>
      <c r="L67" s="28">
        <f t="shared" si="13"/>
        <v>3</v>
      </c>
      <c r="M67" s="28">
        <f t="shared" si="13"/>
        <v>2</v>
      </c>
      <c r="N67" s="28">
        <f t="shared" si="13"/>
        <v>0</v>
      </c>
      <c r="O67" s="28">
        <f t="shared" si="13"/>
        <v>0</v>
      </c>
      <c r="P67" s="28">
        <f t="shared" si="13"/>
        <v>1</v>
      </c>
      <c r="Q67" s="28">
        <f t="shared" si="13"/>
        <v>0</v>
      </c>
      <c r="R67" s="28">
        <f t="shared" si="13"/>
        <v>0</v>
      </c>
      <c r="S67" s="28">
        <f t="shared" si="13"/>
        <v>0</v>
      </c>
      <c r="T67" s="28">
        <f t="shared" si="13"/>
        <v>0</v>
      </c>
      <c r="U67" s="28">
        <f t="shared" si="13"/>
        <v>1</v>
      </c>
      <c r="V67" s="28">
        <f t="shared" si="13"/>
        <v>1</v>
      </c>
      <c r="W67" s="28">
        <f t="shared" si="13"/>
        <v>2</v>
      </c>
      <c r="X67" s="28">
        <f t="shared" si="13"/>
        <v>0</v>
      </c>
      <c r="Y67" s="28">
        <f t="shared" si="13"/>
        <v>0</v>
      </c>
      <c r="Z67" s="28">
        <f t="shared" si="13"/>
        <v>0</v>
      </c>
      <c r="AA67" s="28">
        <f t="shared" si="13"/>
        <v>1</v>
      </c>
      <c r="AB67" s="28">
        <f t="shared" si="13"/>
        <v>0</v>
      </c>
      <c r="AC67" s="28">
        <f t="shared" si="13"/>
        <v>1</v>
      </c>
      <c r="AD67" s="28">
        <f t="shared" si="13"/>
        <v>1</v>
      </c>
      <c r="AE67" s="28">
        <f t="shared" si="13"/>
        <v>0</v>
      </c>
      <c r="AF67" s="28">
        <f t="shared" si="13"/>
        <v>2</v>
      </c>
      <c r="AG67" s="28">
        <f t="shared" si="13"/>
        <v>0</v>
      </c>
      <c r="AH67" s="28">
        <f t="shared" si="13"/>
        <v>0</v>
      </c>
      <c r="AI67" s="28">
        <f t="shared" si="13"/>
        <v>0</v>
      </c>
      <c r="AJ67" s="28">
        <f t="shared" si="13"/>
        <v>1</v>
      </c>
      <c r="AK67" s="28">
        <f t="shared" si="13"/>
        <v>0</v>
      </c>
      <c r="AL67" s="28">
        <f t="shared" si="13"/>
        <v>0</v>
      </c>
      <c r="AM67" s="28">
        <f t="shared" si="13"/>
        <v>0</v>
      </c>
      <c r="AN67" s="28">
        <f t="shared" si="13"/>
        <v>2</v>
      </c>
      <c r="AO67" s="28">
        <f t="shared" si="13"/>
        <v>0</v>
      </c>
      <c r="AP67" s="28">
        <f t="shared" si="13"/>
        <v>0</v>
      </c>
      <c r="AQ67" s="28">
        <f t="shared" si="13"/>
        <v>0</v>
      </c>
      <c r="AR67" s="28">
        <f t="shared" si="13"/>
        <v>0</v>
      </c>
      <c r="AS67" s="28">
        <f t="shared" si="13"/>
        <v>0</v>
      </c>
      <c r="AT67" s="28">
        <f t="shared" si="13"/>
        <v>0</v>
      </c>
      <c r="AU67" s="28">
        <f t="shared" si="13"/>
        <v>0</v>
      </c>
      <c r="AV67" s="38">
        <f t="shared" si="13"/>
        <v>0</v>
      </c>
      <c r="AW67" s="47">
        <f t="shared" si="7"/>
        <v>23</v>
      </c>
      <c r="AX67" s="115"/>
    </row>
    <row r="68" spans="1:50" x14ac:dyDescent="0.25">
      <c r="A68" s="29" t="s">
        <v>45</v>
      </c>
      <c r="B68" s="191" t="s">
        <v>52</v>
      </c>
      <c r="C68" s="21" t="s">
        <v>65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>
        <v>1</v>
      </c>
      <c r="O68" s="21"/>
      <c r="P68" s="21"/>
      <c r="Q68" s="21"/>
      <c r="R68" s="22"/>
      <c r="S68" s="21"/>
      <c r="T68" s="21"/>
      <c r="U68" s="21"/>
      <c r="V68" s="21"/>
      <c r="W68" s="21"/>
      <c r="X68" s="21">
        <v>1</v>
      </c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3"/>
      <c r="AO68" s="21"/>
      <c r="AP68" s="21"/>
      <c r="AQ68" s="21"/>
      <c r="AR68" s="21"/>
      <c r="AS68" s="39"/>
      <c r="AT68" s="39"/>
      <c r="AU68" s="39"/>
      <c r="AV68" s="39"/>
      <c r="AW68" s="43">
        <f t="shared" si="7"/>
        <v>2</v>
      </c>
      <c r="AX68" s="115"/>
    </row>
    <row r="69" spans="1:50" x14ac:dyDescent="0.25">
      <c r="A69" s="5"/>
      <c r="B69" s="191" t="s">
        <v>53</v>
      </c>
      <c r="C69" s="21" t="s">
        <v>64</v>
      </c>
      <c r="D69" s="21"/>
      <c r="E69" s="21"/>
      <c r="F69" s="21"/>
      <c r="G69" s="21"/>
      <c r="H69" s="21"/>
      <c r="I69" s="21"/>
      <c r="J69" s="21"/>
      <c r="K69" s="21"/>
      <c r="L69" s="21"/>
      <c r="M69" s="21">
        <v>2</v>
      </c>
      <c r="N69" s="21">
        <v>1</v>
      </c>
      <c r="O69" s="21"/>
      <c r="P69" s="21"/>
      <c r="Q69" s="21"/>
      <c r="R69" s="22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3"/>
      <c r="AO69" s="21"/>
      <c r="AP69" s="21"/>
      <c r="AQ69" s="21"/>
      <c r="AR69" s="21"/>
      <c r="AS69" s="39"/>
      <c r="AT69" s="39"/>
      <c r="AU69" s="39"/>
      <c r="AV69" s="39"/>
      <c r="AW69" s="43">
        <f t="shared" si="7"/>
        <v>3</v>
      </c>
      <c r="AX69" s="115"/>
    </row>
    <row r="70" spans="1:50" x14ac:dyDescent="0.25">
      <c r="A70" s="5"/>
      <c r="B70" s="191" t="s">
        <v>54</v>
      </c>
      <c r="C70" s="21" t="s">
        <v>61</v>
      </c>
      <c r="D70" s="21"/>
      <c r="E70" s="21"/>
      <c r="F70" s="21"/>
      <c r="G70" s="21"/>
      <c r="H70" s="21">
        <v>1</v>
      </c>
      <c r="I70" s="21"/>
      <c r="J70" s="21"/>
      <c r="K70" s="21"/>
      <c r="L70" s="21"/>
      <c r="M70" s="21"/>
      <c r="N70" s="21"/>
      <c r="O70" s="21"/>
      <c r="P70" s="21"/>
      <c r="Q70" s="21">
        <v>1</v>
      </c>
      <c r="R70" s="22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3"/>
      <c r="AO70" s="21"/>
      <c r="AP70" s="21"/>
      <c r="AQ70" s="21"/>
      <c r="AR70" s="21"/>
      <c r="AS70" s="39"/>
      <c r="AT70" s="39"/>
      <c r="AU70" s="39"/>
      <c r="AV70" s="39"/>
      <c r="AW70" s="43">
        <f t="shared" ref="AW70:AW87" si="14">SUM(D70:AV70)</f>
        <v>2</v>
      </c>
      <c r="AX70" s="115"/>
    </row>
    <row r="71" spans="1:50" x14ac:dyDescent="0.25">
      <c r="A71" s="5"/>
      <c r="B71" s="197"/>
      <c r="C71" s="21" t="s">
        <v>62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>
        <v>1</v>
      </c>
      <c r="R71" s="22"/>
      <c r="S71" s="21"/>
      <c r="T71" s="21"/>
      <c r="U71" s="21"/>
      <c r="V71" s="21"/>
      <c r="W71" s="21">
        <v>1</v>
      </c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3"/>
      <c r="AO71" s="21"/>
      <c r="AP71" s="21"/>
      <c r="AQ71" s="21"/>
      <c r="AR71" s="21"/>
      <c r="AS71" s="39"/>
      <c r="AT71" s="39"/>
      <c r="AU71" s="39"/>
      <c r="AV71" s="39"/>
      <c r="AW71" s="45">
        <f t="shared" si="14"/>
        <v>2</v>
      </c>
      <c r="AX71" s="115"/>
    </row>
    <row r="72" spans="1:50" x14ac:dyDescent="0.25">
      <c r="A72" s="6"/>
      <c r="B72" s="198"/>
      <c r="C72" s="27" t="s">
        <v>69</v>
      </c>
      <c r="D72" s="28">
        <f>SUM(D68:D71)</f>
        <v>0</v>
      </c>
      <c r="E72" s="28">
        <f t="shared" ref="E72:AV72" si="15">SUM(E68:E71)</f>
        <v>0</v>
      </c>
      <c r="F72" s="28">
        <f t="shared" si="15"/>
        <v>0</v>
      </c>
      <c r="G72" s="28">
        <f t="shared" si="15"/>
        <v>0</v>
      </c>
      <c r="H72" s="28">
        <f t="shared" si="15"/>
        <v>1</v>
      </c>
      <c r="I72" s="28">
        <f t="shared" si="15"/>
        <v>0</v>
      </c>
      <c r="J72" s="28">
        <f t="shared" si="15"/>
        <v>0</v>
      </c>
      <c r="K72" s="28">
        <f t="shared" si="15"/>
        <v>0</v>
      </c>
      <c r="L72" s="28">
        <f t="shared" si="15"/>
        <v>0</v>
      </c>
      <c r="M72" s="28">
        <f t="shared" si="15"/>
        <v>2</v>
      </c>
      <c r="N72" s="28">
        <f t="shared" si="15"/>
        <v>2</v>
      </c>
      <c r="O72" s="28">
        <f t="shared" si="15"/>
        <v>0</v>
      </c>
      <c r="P72" s="28">
        <f t="shared" si="15"/>
        <v>0</v>
      </c>
      <c r="Q72" s="28">
        <f t="shared" si="15"/>
        <v>2</v>
      </c>
      <c r="R72" s="28">
        <f t="shared" si="15"/>
        <v>0</v>
      </c>
      <c r="S72" s="28">
        <f t="shared" si="15"/>
        <v>0</v>
      </c>
      <c r="T72" s="28">
        <f t="shared" si="15"/>
        <v>0</v>
      </c>
      <c r="U72" s="28">
        <f t="shared" si="15"/>
        <v>0</v>
      </c>
      <c r="V72" s="28">
        <f t="shared" si="15"/>
        <v>0</v>
      </c>
      <c r="W72" s="28">
        <f t="shared" si="15"/>
        <v>1</v>
      </c>
      <c r="X72" s="28">
        <f t="shared" si="15"/>
        <v>1</v>
      </c>
      <c r="Y72" s="28">
        <f t="shared" si="15"/>
        <v>0</v>
      </c>
      <c r="Z72" s="28">
        <f t="shared" si="15"/>
        <v>0</v>
      </c>
      <c r="AA72" s="28">
        <f t="shared" si="15"/>
        <v>0</v>
      </c>
      <c r="AB72" s="28">
        <f t="shared" si="15"/>
        <v>0</v>
      </c>
      <c r="AC72" s="28">
        <f t="shared" si="15"/>
        <v>0</v>
      </c>
      <c r="AD72" s="28">
        <f t="shared" si="15"/>
        <v>0</v>
      </c>
      <c r="AE72" s="28">
        <f t="shared" si="15"/>
        <v>0</v>
      </c>
      <c r="AF72" s="28">
        <f t="shared" si="15"/>
        <v>0</v>
      </c>
      <c r="AG72" s="28">
        <f t="shared" si="15"/>
        <v>0</v>
      </c>
      <c r="AH72" s="28">
        <f t="shared" si="15"/>
        <v>0</v>
      </c>
      <c r="AI72" s="28">
        <f t="shared" si="15"/>
        <v>0</v>
      </c>
      <c r="AJ72" s="28">
        <f t="shared" si="15"/>
        <v>0</v>
      </c>
      <c r="AK72" s="28">
        <f t="shared" si="15"/>
        <v>0</v>
      </c>
      <c r="AL72" s="28">
        <f t="shared" si="15"/>
        <v>0</v>
      </c>
      <c r="AM72" s="28">
        <f t="shared" si="15"/>
        <v>0</v>
      </c>
      <c r="AN72" s="28">
        <f t="shared" si="15"/>
        <v>0</v>
      </c>
      <c r="AO72" s="28">
        <f t="shared" si="15"/>
        <v>0</v>
      </c>
      <c r="AP72" s="28">
        <f t="shared" si="15"/>
        <v>0</v>
      </c>
      <c r="AQ72" s="28">
        <f t="shared" si="15"/>
        <v>0</v>
      </c>
      <c r="AR72" s="28">
        <f t="shared" si="15"/>
        <v>0</v>
      </c>
      <c r="AS72" s="28">
        <f t="shared" si="15"/>
        <v>0</v>
      </c>
      <c r="AT72" s="28">
        <f t="shared" si="15"/>
        <v>0</v>
      </c>
      <c r="AU72" s="28">
        <f t="shared" si="15"/>
        <v>0</v>
      </c>
      <c r="AV72" s="38">
        <f t="shared" si="15"/>
        <v>0</v>
      </c>
      <c r="AW72" s="47">
        <f t="shared" si="14"/>
        <v>9</v>
      </c>
      <c r="AX72" s="115"/>
    </row>
    <row r="73" spans="1:50" x14ac:dyDescent="0.25">
      <c r="A73" s="29" t="s">
        <v>48</v>
      </c>
      <c r="B73" s="191" t="s">
        <v>46</v>
      </c>
      <c r="C73" s="21" t="s">
        <v>65</v>
      </c>
      <c r="D73" s="21"/>
      <c r="E73" s="21"/>
      <c r="F73" s="21"/>
      <c r="G73" s="21"/>
      <c r="H73" s="21"/>
      <c r="I73" s="21"/>
      <c r="J73" s="21"/>
      <c r="K73" s="21"/>
      <c r="L73" s="21">
        <v>1</v>
      </c>
      <c r="M73" s="21"/>
      <c r="N73" s="21"/>
      <c r="O73" s="21"/>
      <c r="P73" s="21"/>
      <c r="Q73" s="21">
        <v>1</v>
      </c>
      <c r="R73" s="22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3"/>
      <c r="AO73" s="21"/>
      <c r="AP73" s="21"/>
      <c r="AQ73" s="21"/>
      <c r="AR73" s="21"/>
      <c r="AS73" s="39"/>
      <c r="AT73" s="39"/>
      <c r="AU73" s="39"/>
      <c r="AV73" s="39"/>
      <c r="AW73" s="43">
        <f t="shared" si="14"/>
        <v>2</v>
      </c>
      <c r="AX73" s="115"/>
    </row>
    <row r="74" spans="1:50" x14ac:dyDescent="0.25">
      <c r="A74" s="29"/>
      <c r="B74" s="191" t="s">
        <v>47</v>
      </c>
      <c r="C74" s="21" t="s">
        <v>64</v>
      </c>
      <c r="D74" s="21"/>
      <c r="E74" s="21">
        <v>1</v>
      </c>
      <c r="F74" s="21"/>
      <c r="G74" s="21"/>
      <c r="H74" s="21"/>
      <c r="I74" s="21"/>
      <c r="J74" s="21"/>
      <c r="K74" s="21"/>
      <c r="L74" s="21">
        <v>1</v>
      </c>
      <c r="M74" s="21"/>
      <c r="N74" s="21"/>
      <c r="O74" s="21"/>
      <c r="P74" s="21"/>
      <c r="Q74" s="21"/>
      <c r="R74" s="22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3"/>
      <c r="AO74" s="21"/>
      <c r="AP74" s="21"/>
      <c r="AQ74" s="21"/>
      <c r="AR74" s="21"/>
      <c r="AS74" s="39"/>
      <c r="AT74" s="39"/>
      <c r="AU74" s="39"/>
      <c r="AV74" s="39"/>
      <c r="AW74" s="43">
        <f t="shared" si="14"/>
        <v>2</v>
      </c>
      <c r="AX74" s="115"/>
    </row>
    <row r="75" spans="1:50" x14ac:dyDescent="0.25">
      <c r="A75" s="29"/>
      <c r="B75" s="197"/>
      <c r="C75" s="21" t="s">
        <v>61</v>
      </c>
      <c r="D75" s="21"/>
      <c r="E75" s="21"/>
      <c r="F75" s="21"/>
      <c r="G75" s="21"/>
      <c r="H75" s="21">
        <v>1</v>
      </c>
      <c r="I75" s="21"/>
      <c r="J75" s="21"/>
      <c r="K75" s="21"/>
      <c r="L75" s="21"/>
      <c r="M75" s="21"/>
      <c r="N75" s="21"/>
      <c r="O75" s="21"/>
      <c r="P75" s="21"/>
      <c r="Q75" s="21">
        <v>1</v>
      </c>
      <c r="R75" s="22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3"/>
      <c r="AO75" s="21"/>
      <c r="AP75" s="21"/>
      <c r="AQ75" s="21"/>
      <c r="AR75" s="21"/>
      <c r="AS75" s="39"/>
      <c r="AT75" s="39"/>
      <c r="AU75" s="39"/>
      <c r="AV75" s="39"/>
      <c r="AW75" s="43">
        <f t="shared" si="14"/>
        <v>2</v>
      </c>
      <c r="AX75" s="115"/>
    </row>
    <row r="76" spans="1:50" x14ac:dyDescent="0.25">
      <c r="A76" s="29"/>
      <c r="B76" s="197"/>
      <c r="C76" s="21" t="s">
        <v>62</v>
      </c>
      <c r="D76" s="21"/>
      <c r="E76" s="21"/>
      <c r="F76" s="21"/>
      <c r="G76" s="21"/>
      <c r="H76" s="21"/>
      <c r="I76" s="21"/>
      <c r="J76" s="21"/>
      <c r="K76" s="21"/>
      <c r="L76" s="21">
        <v>1</v>
      </c>
      <c r="M76" s="21"/>
      <c r="N76" s="21"/>
      <c r="O76" s="21"/>
      <c r="P76" s="21"/>
      <c r="Q76" s="21"/>
      <c r="R76" s="22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3"/>
      <c r="AO76" s="21"/>
      <c r="AP76" s="21"/>
      <c r="AQ76" s="21"/>
      <c r="AR76" s="21"/>
      <c r="AS76" s="39"/>
      <c r="AT76" s="39"/>
      <c r="AU76" s="39"/>
      <c r="AV76" s="39"/>
      <c r="AW76" s="45">
        <f t="shared" si="14"/>
        <v>1</v>
      </c>
      <c r="AX76" s="115"/>
    </row>
    <row r="77" spans="1:50" x14ac:dyDescent="0.25">
      <c r="A77" s="30"/>
      <c r="B77" s="198"/>
      <c r="C77" s="27" t="s">
        <v>69</v>
      </c>
      <c r="D77" s="28">
        <f>SUM(D73:D76)</f>
        <v>0</v>
      </c>
      <c r="E77" s="28">
        <f t="shared" ref="E77:AV77" si="16">SUM(E73:E76)</f>
        <v>1</v>
      </c>
      <c r="F77" s="28">
        <f t="shared" si="16"/>
        <v>0</v>
      </c>
      <c r="G77" s="28">
        <f t="shared" si="16"/>
        <v>0</v>
      </c>
      <c r="H77" s="28">
        <f t="shared" si="16"/>
        <v>1</v>
      </c>
      <c r="I77" s="28">
        <f t="shared" si="16"/>
        <v>0</v>
      </c>
      <c r="J77" s="28">
        <f t="shared" si="16"/>
        <v>0</v>
      </c>
      <c r="K77" s="28">
        <f t="shared" si="16"/>
        <v>0</v>
      </c>
      <c r="L77" s="28">
        <f t="shared" si="16"/>
        <v>3</v>
      </c>
      <c r="M77" s="28">
        <f t="shared" si="16"/>
        <v>0</v>
      </c>
      <c r="N77" s="28">
        <f t="shared" si="16"/>
        <v>0</v>
      </c>
      <c r="O77" s="28">
        <f t="shared" si="16"/>
        <v>0</v>
      </c>
      <c r="P77" s="28">
        <f t="shared" si="16"/>
        <v>0</v>
      </c>
      <c r="Q77" s="28">
        <f t="shared" si="16"/>
        <v>2</v>
      </c>
      <c r="R77" s="28">
        <f t="shared" si="16"/>
        <v>0</v>
      </c>
      <c r="S77" s="28">
        <f t="shared" si="16"/>
        <v>0</v>
      </c>
      <c r="T77" s="28">
        <f t="shared" si="16"/>
        <v>0</v>
      </c>
      <c r="U77" s="28">
        <f t="shared" si="16"/>
        <v>0</v>
      </c>
      <c r="V77" s="28">
        <f t="shared" si="16"/>
        <v>0</v>
      </c>
      <c r="W77" s="28">
        <f t="shared" si="16"/>
        <v>0</v>
      </c>
      <c r="X77" s="28">
        <f t="shared" si="16"/>
        <v>0</v>
      </c>
      <c r="Y77" s="28">
        <f t="shared" si="16"/>
        <v>0</v>
      </c>
      <c r="Z77" s="28">
        <f t="shared" si="16"/>
        <v>0</v>
      </c>
      <c r="AA77" s="28">
        <f t="shared" si="16"/>
        <v>0</v>
      </c>
      <c r="AB77" s="28">
        <f t="shared" si="16"/>
        <v>0</v>
      </c>
      <c r="AC77" s="28">
        <f t="shared" si="16"/>
        <v>0</v>
      </c>
      <c r="AD77" s="28">
        <f t="shared" si="16"/>
        <v>0</v>
      </c>
      <c r="AE77" s="28">
        <f t="shared" si="16"/>
        <v>0</v>
      </c>
      <c r="AF77" s="28">
        <f t="shared" si="16"/>
        <v>0</v>
      </c>
      <c r="AG77" s="28">
        <f t="shared" si="16"/>
        <v>0</v>
      </c>
      <c r="AH77" s="28">
        <f t="shared" si="16"/>
        <v>0</v>
      </c>
      <c r="AI77" s="28">
        <f t="shared" si="16"/>
        <v>0</v>
      </c>
      <c r="AJ77" s="28">
        <f t="shared" si="16"/>
        <v>0</v>
      </c>
      <c r="AK77" s="28">
        <f t="shared" si="16"/>
        <v>0</v>
      </c>
      <c r="AL77" s="28">
        <f t="shared" si="16"/>
        <v>0</v>
      </c>
      <c r="AM77" s="28">
        <f t="shared" si="16"/>
        <v>0</v>
      </c>
      <c r="AN77" s="28">
        <f t="shared" si="16"/>
        <v>0</v>
      </c>
      <c r="AO77" s="28">
        <f t="shared" si="16"/>
        <v>0</v>
      </c>
      <c r="AP77" s="28">
        <f t="shared" si="16"/>
        <v>0</v>
      </c>
      <c r="AQ77" s="28">
        <f t="shared" si="16"/>
        <v>0</v>
      </c>
      <c r="AR77" s="28">
        <f t="shared" si="16"/>
        <v>0</v>
      </c>
      <c r="AS77" s="28">
        <f t="shared" si="16"/>
        <v>0</v>
      </c>
      <c r="AT77" s="28">
        <f t="shared" si="16"/>
        <v>0</v>
      </c>
      <c r="AU77" s="28">
        <f t="shared" si="16"/>
        <v>0</v>
      </c>
      <c r="AV77" s="38">
        <f t="shared" si="16"/>
        <v>0</v>
      </c>
      <c r="AW77" s="47">
        <f t="shared" si="14"/>
        <v>7</v>
      </c>
      <c r="AX77" s="115"/>
    </row>
    <row r="78" spans="1:50" x14ac:dyDescent="0.25">
      <c r="A78" s="29" t="s">
        <v>51</v>
      </c>
      <c r="B78" s="191" t="s">
        <v>49</v>
      </c>
      <c r="C78" s="22" t="s">
        <v>65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>
        <v>1</v>
      </c>
      <c r="Q78" s="21"/>
      <c r="R78" s="22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3"/>
      <c r="AO78" s="21"/>
      <c r="AP78" s="21"/>
      <c r="AQ78" s="21"/>
      <c r="AR78" s="21"/>
      <c r="AS78" s="39"/>
      <c r="AT78" s="39"/>
      <c r="AU78" s="39"/>
      <c r="AV78" s="39"/>
      <c r="AW78" s="43">
        <f t="shared" si="14"/>
        <v>1</v>
      </c>
      <c r="AX78" s="115"/>
    </row>
    <row r="79" spans="1:50" x14ac:dyDescent="0.25">
      <c r="A79" s="29"/>
      <c r="B79" s="191" t="s">
        <v>50</v>
      </c>
      <c r="C79" s="21" t="s">
        <v>64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8"/>
      <c r="S79" s="7"/>
      <c r="T79" s="7"/>
      <c r="U79" s="7"/>
      <c r="V79" s="7"/>
      <c r="W79" s="7">
        <v>1</v>
      </c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9"/>
      <c r="AO79" s="7"/>
      <c r="AP79" s="7"/>
      <c r="AQ79" s="7"/>
      <c r="AR79" s="7"/>
      <c r="AS79" s="35"/>
      <c r="AT79" s="35"/>
      <c r="AU79" s="35"/>
      <c r="AV79" s="35"/>
      <c r="AW79" s="45">
        <f t="shared" si="14"/>
        <v>1</v>
      </c>
      <c r="AX79" s="115"/>
    </row>
    <row r="80" spans="1:50" x14ac:dyDescent="0.25">
      <c r="A80" s="6"/>
      <c r="B80" s="193"/>
      <c r="C80" s="27" t="s">
        <v>69</v>
      </c>
      <c r="D80" s="28">
        <f>SUM(D78:D79)</f>
        <v>0</v>
      </c>
      <c r="E80" s="28">
        <f t="shared" ref="E80:AV80" si="17">SUM(E78:E79)</f>
        <v>0</v>
      </c>
      <c r="F80" s="28">
        <f t="shared" si="17"/>
        <v>0</v>
      </c>
      <c r="G80" s="28">
        <f t="shared" si="17"/>
        <v>0</v>
      </c>
      <c r="H80" s="28">
        <f t="shared" si="17"/>
        <v>0</v>
      </c>
      <c r="I80" s="28">
        <f t="shared" si="17"/>
        <v>0</v>
      </c>
      <c r="J80" s="28">
        <f t="shared" si="17"/>
        <v>0</v>
      </c>
      <c r="K80" s="28">
        <f t="shared" si="17"/>
        <v>0</v>
      </c>
      <c r="L80" s="28">
        <f t="shared" si="17"/>
        <v>0</v>
      </c>
      <c r="M80" s="28">
        <f t="shared" si="17"/>
        <v>0</v>
      </c>
      <c r="N80" s="28">
        <f t="shared" si="17"/>
        <v>0</v>
      </c>
      <c r="O80" s="28">
        <f t="shared" si="17"/>
        <v>0</v>
      </c>
      <c r="P80" s="28">
        <f t="shared" si="17"/>
        <v>1</v>
      </c>
      <c r="Q80" s="28">
        <f t="shared" si="17"/>
        <v>0</v>
      </c>
      <c r="R80" s="28">
        <f t="shared" si="17"/>
        <v>0</v>
      </c>
      <c r="S80" s="28">
        <f t="shared" si="17"/>
        <v>0</v>
      </c>
      <c r="T80" s="28">
        <f t="shared" si="17"/>
        <v>0</v>
      </c>
      <c r="U80" s="28">
        <f t="shared" si="17"/>
        <v>0</v>
      </c>
      <c r="V80" s="28">
        <f t="shared" si="17"/>
        <v>0</v>
      </c>
      <c r="W80" s="28">
        <f t="shared" si="17"/>
        <v>1</v>
      </c>
      <c r="X80" s="28">
        <f t="shared" si="17"/>
        <v>0</v>
      </c>
      <c r="Y80" s="28">
        <f t="shared" si="17"/>
        <v>0</v>
      </c>
      <c r="Z80" s="28">
        <f t="shared" si="17"/>
        <v>0</v>
      </c>
      <c r="AA80" s="28">
        <f t="shared" si="17"/>
        <v>0</v>
      </c>
      <c r="AB80" s="28">
        <f t="shared" si="17"/>
        <v>0</v>
      </c>
      <c r="AC80" s="28">
        <f t="shared" si="17"/>
        <v>0</v>
      </c>
      <c r="AD80" s="28">
        <f t="shared" si="17"/>
        <v>0</v>
      </c>
      <c r="AE80" s="28">
        <f t="shared" si="17"/>
        <v>0</v>
      </c>
      <c r="AF80" s="28">
        <f t="shared" si="17"/>
        <v>0</v>
      </c>
      <c r="AG80" s="28">
        <f t="shared" si="17"/>
        <v>0</v>
      </c>
      <c r="AH80" s="28">
        <f t="shared" si="17"/>
        <v>0</v>
      </c>
      <c r="AI80" s="28">
        <f t="shared" si="17"/>
        <v>0</v>
      </c>
      <c r="AJ80" s="28">
        <f t="shared" si="17"/>
        <v>0</v>
      </c>
      <c r="AK80" s="28">
        <f t="shared" si="17"/>
        <v>0</v>
      </c>
      <c r="AL80" s="28">
        <f t="shared" si="17"/>
        <v>0</v>
      </c>
      <c r="AM80" s="28">
        <f t="shared" si="17"/>
        <v>0</v>
      </c>
      <c r="AN80" s="28">
        <f t="shared" si="17"/>
        <v>0</v>
      </c>
      <c r="AO80" s="28">
        <f t="shared" si="17"/>
        <v>0</v>
      </c>
      <c r="AP80" s="28">
        <f t="shared" si="17"/>
        <v>0</v>
      </c>
      <c r="AQ80" s="28">
        <f t="shared" si="17"/>
        <v>0</v>
      </c>
      <c r="AR80" s="28">
        <f t="shared" si="17"/>
        <v>0</v>
      </c>
      <c r="AS80" s="28">
        <f t="shared" si="17"/>
        <v>0</v>
      </c>
      <c r="AT80" s="28">
        <f t="shared" si="17"/>
        <v>0</v>
      </c>
      <c r="AU80" s="28">
        <f t="shared" si="17"/>
        <v>0</v>
      </c>
      <c r="AV80" s="38">
        <f t="shared" si="17"/>
        <v>0</v>
      </c>
      <c r="AW80" s="47">
        <f t="shared" si="14"/>
        <v>2</v>
      </c>
      <c r="AX80" s="115"/>
    </row>
    <row r="81" spans="1:50" x14ac:dyDescent="0.25">
      <c r="A81" s="174" t="s">
        <v>55</v>
      </c>
      <c r="B81" s="191" t="s">
        <v>131</v>
      </c>
      <c r="C81" s="176" t="s">
        <v>65</v>
      </c>
      <c r="D81" s="176"/>
      <c r="E81" s="176"/>
      <c r="F81" s="176"/>
      <c r="G81" s="176"/>
      <c r="H81" s="176"/>
      <c r="I81" s="176"/>
      <c r="J81" s="176">
        <v>3</v>
      </c>
      <c r="K81" s="176"/>
      <c r="L81" s="176"/>
      <c r="M81" s="176"/>
      <c r="N81" s="176"/>
      <c r="O81" s="176"/>
      <c r="P81" s="176"/>
      <c r="Q81" s="176"/>
      <c r="R81" s="176"/>
      <c r="S81" s="176">
        <v>1</v>
      </c>
      <c r="T81" s="176"/>
      <c r="U81" s="176"/>
      <c r="V81" s="176"/>
      <c r="W81" s="176"/>
      <c r="X81" s="176"/>
      <c r="Y81" s="176"/>
      <c r="Z81" s="176"/>
      <c r="AA81" s="176"/>
      <c r="AB81" s="176"/>
      <c r="AC81" s="176">
        <v>1</v>
      </c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3"/>
      <c r="AW81" s="43">
        <f t="shared" si="14"/>
        <v>5</v>
      </c>
      <c r="AX81" s="115"/>
    </row>
    <row r="82" spans="1:50" x14ac:dyDescent="0.25">
      <c r="A82" s="175"/>
      <c r="B82" s="191" t="s">
        <v>20</v>
      </c>
      <c r="C82" s="21" t="s">
        <v>64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>
        <v>1</v>
      </c>
      <c r="AO82" s="21"/>
      <c r="AP82" s="21"/>
      <c r="AQ82" s="21"/>
      <c r="AR82" s="21"/>
      <c r="AS82" s="21"/>
      <c r="AT82" s="21"/>
      <c r="AU82" s="21"/>
      <c r="AV82" s="173"/>
      <c r="AW82" s="43">
        <f t="shared" si="14"/>
        <v>1</v>
      </c>
      <c r="AX82" s="115"/>
    </row>
    <row r="83" spans="1:50" x14ac:dyDescent="0.25">
      <c r="A83" s="175"/>
      <c r="B83" s="191" t="s">
        <v>21</v>
      </c>
      <c r="C83" s="21" t="s">
        <v>61</v>
      </c>
      <c r="D83" s="177"/>
      <c r="E83" s="177"/>
      <c r="F83" s="177"/>
      <c r="G83" s="177"/>
      <c r="H83" s="177"/>
      <c r="I83" s="177"/>
      <c r="J83" s="177"/>
      <c r="K83" s="177"/>
      <c r="L83" s="177"/>
      <c r="M83" s="177">
        <v>1</v>
      </c>
      <c r="N83" s="177"/>
      <c r="O83" s="177">
        <v>1</v>
      </c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7"/>
      <c r="AO83" s="177"/>
      <c r="AP83" s="177"/>
      <c r="AQ83" s="177"/>
      <c r="AR83" s="177"/>
      <c r="AS83" s="177"/>
      <c r="AT83" s="177"/>
      <c r="AU83" s="177"/>
      <c r="AV83" s="178"/>
      <c r="AW83" s="45">
        <f t="shared" si="14"/>
        <v>2</v>
      </c>
      <c r="AX83" s="115"/>
    </row>
    <row r="84" spans="1:50" x14ac:dyDescent="0.25">
      <c r="A84" s="182"/>
      <c r="B84" s="193" t="s">
        <v>22</v>
      </c>
      <c r="C84" s="27" t="s">
        <v>69</v>
      </c>
      <c r="D84" s="26">
        <f>SUM(D81:D83)</f>
        <v>0</v>
      </c>
      <c r="E84" s="26">
        <f>SUM(E81:E83)</f>
        <v>0</v>
      </c>
      <c r="F84" s="26">
        <f t="shared" ref="F84:AW84" si="18">SUM(F81:F83)</f>
        <v>0</v>
      </c>
      <c r="G84" s="26">
        <f t="shared" si="18"/>
        <v>0</v>
      </c>
      <c r="H84" s="26">
        <f t="shared" si="18"/>
        <v>0</v>
      </c>
      <c r="I84" s="26">
        <f t="shared" si="18"/>
        <v>0</v>
      </c>
      <c r="J84" s="26">
        <f t="shared" si="18"/>
        <v>3</v>
      </c>
      <c r="K84" s="26">
        <f t="shared" si="18"/>
        <v>0</v>
      </c>
      <c r="L84" s="26">
        <f t="shared" si="18"/>
        <v>0</v>
      </c>
      <c r="M84" s="26">
        <f t="shared" si="18"/>
        <v>1</v>
      </c>
      <c r="N84" s="26">
        <f t="shared" si="18"/>
        <v>0</v>
      </c>
      <c r="O84" s="26">
        <f t="shared" si="18"/>
        <v>1</v>
      </c>
      <c r="P84" s="26">
        <f t="shared" si="18"/>
        <v>0</v>
      </c>
      <c r="Q84" s="26">
        <f t="shared" si="18"/>
        <v>0</v>
      </c>
      <c r="R84" s="26">
        <f t="shared" si="18"/>
        <v>0</v>
      </c>
      <c r="S84" s="26">
        <f t="shared" si="18"/>
        <v>1</v>
      </c>
      <c r="T84" s="26">
        <f t="shared" si="18"/>
        <v>0</v>
      </c>
      <c r="U84" s="26">
        <f t="shared" si="18"/>
        <v>0</v>
      </c>
      <c r="V84" s="26">
        <f t="shared" si="18"/>
        <v>0</v>
      </c>
      <c r="W84" s="26">
        <f t="shared" si="18"/>
        <v>0</v>
      </c>
      <c r="X84" s="26">
        <f t="shared" si="18"/>
        <v>0</v>
      </c>
      <c r="Y84" s="26">
        <f t="shared" si="18"/>
        <v>0</v>
      </c>
      <c r="Z84" s="26">
        <f t="shared" si="18"/>
        <v>0</v>
      </c>
      <c r="AA84" s="26">
        <f t="shared" si="18"/>
        <v>0</v>
      </c>
      <c r="AB84" s="26">
        <f t="shared" si="18"/>
        <v>0</v>
      </c>
      <c r="AC84" s="26">
        <f t="shared" si="18"/>
        <v>1</v>
      </c>
      <c r="AD84" s="26">
        <f t="shared" si="18"/>
        <v>0</v>
      </c>
      <c r="AE84" s="26">
        <f t="shared" si="18"/>
        <v>0</v>
      </c>
      <c r="AF84" s="26">
        <f t="shared" si="18"/>
        <v>0</v>
      </c>
      <c r="AG84" s="26">
        <f t="shared" si="18"/>
        <v>0</v>
      </c>
      <c r="AH84" s="26">
        <f t="shared" si="18"/>
        <v>0</v>
      </c>
      <c r="AI84" s="26">
        <f t="shared" si="18"/>
        <v>0</v>
      </c>
      <c r="AJ84" s="26">
        <f t="shared" si="18"/>
        <v>0</v>
      </c>
      <c r="AK84" s="26">
        <f t="shared" si="18"/>
        <v>0</v>
      </c>
      <c r="AL84" s="26">
        <f t="shared" si="18"/>
        <v>0</v>
      </c>
      <c r="AM84" s="26">
        <f t="shared" si="18"/>
        <v>0</v>
      </c>
      <c r="AN84" s="26">
        <f t="shared" si="18"/>
        <v>1</v>
      </c>
      <c r="AO84" s="26">
        <f t="shared" si="18"/>
        <v>0</v>
      </c>
      <c r="AP84" s="26">
        <f t="shared" si="18"/>
        <v>0</v>
      </c>
      <c r="AQ84" s="26">
        <f t="shared" si="18"/>
        <v>0</v>
      </c>
      <c r="AR84" s="26">
        <f t="shared" si="18"/>
        <v>0</v>
      </c>
      <c r="AS84" s="26">
        <f t="shared" si="18"/>
        <v>0</v>
      </c>
      <c r="AT84" s="26">
        <f t="shared" si="18"/>
        <v>0</v>
      </c>
      <c r="AU84" s="26">
        <f t="shared" si="18"/>
        <v>0</v>
      </c>
      <c r="AV84" s="37">
        <f t="shared" si="18"/>
        <v>0</v>
      </c>
      <c r="AW84" s="180">
        <f t="shared" si="18"/>
        <v>8</v>
      </c>
      <c r="AX84" s="115"/>
    </row>
    <row r="85" spans="1:50" x14ac:dyDescent="0.25">
      <c r="A85" s="174" t="s">
        <v>56</v>
      </c>
      <c r="B85" s="199" t="s">
        <v>57</v>
      </c>
      <c r="C85" s="176" t="s">
        <v>65</v>
      </c>
      <c r="D85" s="176"/>
      <c r="E85" s="176"/>
      <c r="F85" s="176"/>
      <c r="G85" s="176"/>
      <c r="H85" s="176"/>
      <c r="I85" s="176"/>
      <c r="J85" s="176">
        <v>3</v>
      </c>
      <c r="K85" s="176"/>
      <c r="L85" s="176"/>
      <c r="M85" s="176"/>
      <c r="N85" s="176"/>
      <c r="O85" s="176"/>
      <c r="P85" s="176"/>
      <c r="Q85" s="176"/>
      <c r="R85" s="176"/>
      <c r="S85" s="176">
        <v>1</v>
      </c>
      <c r="T85" s="176"/>
      <c r="U85" s="176"/>
      <c r="V85" s="176"/>
      <c r="W85" s="176"/>
      <c r="X85" s="176"/>
      <c r="Y85" s="176"/>
      <c r="Z85" s="176"/>
      <c r="AA85" s="176"/>
      <c r="AB85" s="176"/>
      <c r="AC85" s="176">
        <v>1</v>
      </c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3"/>
      <c r="AW85" s="43">
        <f t="shared" si="14"/>
        <v>5</v>
      </c>
      <c r="AX85" s="115"/>
    </row>
    <row r="86" spans="1:50" x14ac:dyDescent="0.25">
      <c r="A86" s="175"/>
      <c r="B86" s="191" t="s">
        <v>132</v>
      </c>
      <c r="C86" s="21" t="s">
        <v>64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>
        <v>1</v>
      </c>
      <c r="AO86" s="21"/>
      <c r="AP86" s="21"/>
      <c r="AQ86" s="21"/>
      <c r="AR86" s="21"/>
      <c r="AS86" s="21"/>
      <c r="AT86" s="21"/>
      <c r="AU86" s="21"/>
      <c r="AV86" s="173"/>
      <c r="AW86" s="43">
        <f t="shared" si="14"/>
        <v>1</v>
      </c>
      <c r="AX86" s="115"/>
    </row>
    <row r="87" spans="1:50" x14ac:dyDescent="0.25">
      <c r="A87" s="175"/>
      <c r="B87" s="191" t="s">
        <v>59</v>
      </c>
      <c r="C87" s="177" t="s">
        <v>61</v>
      </c>
      <c r="D87" s="177"/>
      <c r="E87" s="177"/>
      <c r="F87" s="177"/>
      <c r="G87" s="177"/>
      <c r="H87" s="177"/>
      <c r="I87" s="177"/>
      <c r="J87" s="177"/>
      <c r="K87" s="177"/>
      <c r="L87" s="177"/>
      <c r="M87" s="177">
        <v>1</v>
      </c>
      <c r="N87" s="177">
        <v>2</v>
      </c>
      <c r="O87" s="177">
        <v>1</v>
      </c>
      <c r="P87" s="177"/>
      <c r="Q87" s="177"/>
      <c r="R87" s="177"/>
      <c r="S87" s="177"/>
      <c r="T87" s="177"/>
      <c r="U87" s="177"/>
      <c r="V87" s="177"/>
      <c r="W87" s="177">
        <v>2</v>
      </c>
      <c r="X87" s="177"/>
      <c r="Y87" s="177"/>
      <c r="Z87" s="177"/>
      <c r="AA87" s="177"/>
      <c r="AB87" s="177">
        <v>2</v>
      </c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  <c r="AP87" s="177"/>
      <c r="AQ87" s="177"/>
      <c r="AR87" s="177"/>
      <c r="AS87" s="177"/>
      <c r="AT87" s="177"/>
      <c r="AU87" s="177"/>
      <c r="AV87" s="178"/>
      <c r="AW87" s="45">
        <f t="shared" si="14"/>
        <v>8</v>
      </c>
      <c r="AX87" s="115"/>
    </row>
    <row r="88" spans="1:50" ht="15.75" thickBot="1" x14ac:dyDescent="0.3">
      <c r="A88" s="183"/>
      <c r="B88" s="200"/>
      <c r="C88" s="184" t="s">
        <v>69</v>
      </c>
      <c r="D88" s="20">
        <f>SUM(D85:D87)</f>
        <v>0</v>
      </c>
      <c r="E88" s="20">
        <f t="shared" ref="E88:AW88" si="19">SUM(E85:E87)</f>
        <v>0</v>
      </c>
      <c r="F88" s="20">
        <f t="shared" si="19"/>
        <v>0</v>
      </c>
      <c r="G88" s="20">
        <f t="shared" si="19"/>
        <v>0</v>
      </c>
      <c r="H88" s="20">
        <f t="shared" si="19"/>
        <v>0</v>
      </c>
      <c r="I88" s="20">
        <f t="shared" si="19"/>
        <v>0</v>
      </c>
      <c r="J88" s="20">
        <f t="shared" si="19"/>
        <v>3</v>
      </c>
      <c r="K88" s="20">
        <f t="shared" si="19"/>
        <v>0</v>
      </c>
      <c r="L88" s="20">
        <f t="shared" si="19"/>
        <v>0</v>
      </c>
      <c r="M88" s="20">
        <f t="shared" si="19"/>
        <v>1</v>
      </c>
      <c r="N88" s="20">
        <f t="shared" si="19"/>
        <v>2</v>
      </c>
      <c r="O88" s="20">
        <f t="shared" si="19"/>
        <v>1</v>
      </c>
      <c r="P88" s="20">
        <f t="shared" si="19"/>
        <v>0</v>
      </c>
      <c r="Q88" s="20">
        <f t="shared" si="19"/>
        <v>0</v>
      </c>
      <c r="R88" s="20">
        <f t="shared" si="19"/>
        <v>0</v>
      </c>
      <c r="S88" s="20">
        <f t="shared" si="19"/>
        <v>1</v>
      </c>
      <c r="T88" s="20">
        <f t="shared" si="19"/>
        <v>0</v>
      </c>
      <c r="U88" s="20">
        <f t="shared" si="19"/>
        <v>0</v>
      </c>
      <c r="V88" s="20">
        <f t="shared" si="19"/>
        <v>0</v>
      </c>
      <c r="W88" s="20">
        <f t="shared" si="19"/>
        <v>2</v>
      </c>
      <c r="X88" s="20">
        <f t="shared" si="19"/>
        <v>0</v>
      </c>
      <c r="Y88" s="20">
        <f t="shared" si="19"/>
        <v>0</v>
      </c>
      <c r="Z88" s="20">
        <f t="shared" si="19"/>
        <v>0</v>
      </c>
      <c r="AA88" s="20">
        <f t="shared" si="19"/>
        <v>0</v>
      </c>
      <c r="AB88" s="20">
        <f t="shared" si="19"/>
        <v>2</v>
      </c>
      <c r="AC88" s="20">
        <f t="shared" si="19"/>
        <v>1</v>
      </c>
      <c r="AD88" s="20">
        <f t="shared" si="19"/>
        <v>0</v>
      </c>
      <c r="AE88" s="20">
        <f t="shared" si="19"/>
        <v>0</v>
      </c>
      <c r="AF88" s="20">
        <f t="shared" si="19"/>
        <v>0</v>
      </c>
      <c r="AG88" s="20">
        <f t="shared" si="19"/>
        <v>0</v>
      </c>
      <c r="AH88" s="20">
        <f t="shared" si="19"/>
        <v>0</v>
      </c>
      <c r="AI88" s="20">
        <f t="shared" si="19"/>
        <v>0</v>
      </c>
      <c r="AJ88" s="20">
        <f t="shared" si="19"/>
        <v>0</v>
      </c>
      <c r="AK88" s="20">
        <f t="shared" si="19"/>
        <v>0</v>
      </c>
      <c r="AL88" s="20">
        <f t="shared" si="19"/>
        <v>0</v>
      </c>
      <c r="AM88" s="20">
        <f t="shared" si="19"/>
        <v>0</v>
      </c>
      <c r="AN88" s="20">
        <f t="shared" si="19"/>
        <v>1</v>
      </c>
      <c r="AO88" s="20">
        <f t="shared" si="19"/>
        <v>0</v>
      </c>
      <c r="AP88" s="20">
        <f t="shared" si="19"/>
        <v>0</v>
      </c>
      <c r="AQ88" s="20">
        <f t="shared" si="19"/>
        <v>0</v>
      </c>
      <c r="AR88" s="20">
        <f t="shared" si="19"/>
        <v>0</v>
      </c>
      <c r="AS88" s="20">
        <f t="shared" si="19"/>
        <v>0</v>
      </c>
      <c r="AT88" s="20">
        <f t="shared" si="19"/>
        <v>0</v>
      </c>
      <c r="AU88" s="20">
        <f t="shared" si="19"/>
        <v>0</v>
      </c>
      <c r="AV88" s="185">
        <f t="shared" si="19"/>
        <v>0</v>
      </c>
      <c r="AW88" s="186">
        <f t="shared" si="19"/>
        <v>14</v>
      </c>
      <c r="AX88" s="115"/>
    </row>
    <row r="89" spans="1:50" ht="16.5" thickBot="1" x14ac:dyDescent="0.3">
      <c r="A89" s="118"/>
      <c r="B89" s="179" t="s">
        <v>103</v>
      </c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7">
        <f>SUM(AW10+AW17+AW22+AW27+AW32+AW34+AW39+AW46+AW51+AW56+AW61+AW67+AW72+AW77+AW80+AW84+AW88)</f>
        <v>553</v>
      </c>
      <c r="AX89" s="115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workbookViewId="0">
      <selection activeCell="Q12" sqref="Q12"/>
    </sheetView>
  </sheetViews>
  <sheetFormatPr defaultRowHeight="15" x14ac:dyDescent="0.25"/>
  <cols>
    <col min="1" max="1" width="4" customWidth="1"/>
    <col min="2" max="2" width="41.140625" customWidth="1"/>
    <col min="4" max="4" width="6.7109375" customWidth="1"/>
    <col min="5" max="5" width="7.140625" customWidth="1"/>
    <col min="6" max="6" width="7" customWidth="1"/>
    <col min="7" max="7" width="5.7109375" customWidth="1"/>
    <col min="8" max="8" width="6.42578125" customWidth="1"/>
    <col min="9" max="9" width="6.5703125" customWidth="1"/>
    <col min="10" max="10" width="6.85546875" customWidth="1"/>
    <col min="11" max="11" width="6.140625" customWidth="1"/>
    <col min="12" max="12" width="7.140625" customWidth="1"/>
    <col min="13" max="13" width="6.85546875" customWidth="1"/>
    <col min="14" max="14" width="6.42578125" customWidth="1"/>
  </cols>
  <sheetData>
    <row r="1" spans="1:16" x14ac:dyDescent="0.25">
      <c r="K1" t="s">
        <v>96</v>
      </c>
    </row>
    <row r="2" spans="1:16" x14ac:dyDescent="0.25">
      <c r="B2" s="34" t="s">
        <v>95</v>
      </c>
      <c r="K2" t="s">
        <v>1</v>
      </c>
    </row>
    <row r="3" spans="1:16" ht="15.75" thickBot="1" x14ac:dyDescent="0.3">
      <c r="K3" t="s">
        <v>97</v>
      </c>
    </row>
    <row r="4" spans="1:16" ht="15.75" x14ac:dyDescent="0.25">
      <c r="A4" s="48" t="s">
        <v>3</v>
      </c>
      <c r="B4" s="49" t="s">
        <v>81</v>
      </c>
      <c r="C4" s="50" t="s">
        <v>82</v>
      </c>
      <c r="D4" s="51"/>
      <c r="E4" s="52"/>
      <c r="F4" s="53" t="s">
        <v>83</v>
      </c>
      <c r="G4" s="52"/>
      <c r="H4" s="52"/>
      <c r="I4" s="52"/>
      <c r="J4" s="52"/>
      <c r="K4" s="52"/>
      <c r="L4" s="52"/>
      <c r="M4" s="52"/>
      <c r="N4" s="52"/>
      <c r="O4" s="54" t="s">
        <v>60</v>
      </c>
      <c r="P4" s="55"/>
    </row>
    <row r="5" spans="1:16" ht="16.5" thickBot="1" x14ac:dyDescent="0.3">
      <c r="A5" s="56" t="s">
        <v>7</v>
      </c>
      <c r="B5" s="57" t="s">
        <v>84</v>
      </c>
      <c r="C5" s="58" t="s">
        <v>85</v>
      </c>
      <c r="D5" s="59">
        <v>36</v>
      </c>
      <c r="E5" s="59">
        <v>37</v>
      </c>
      <c r="F5" s="59">
        <v>38</v>
      </c>
      <c r="G5" s="59">
        <v>39</v>
      </c>
      <c r="H5" s="59">
        <v>40</v>
      </c>
      <c r="I5" s="59">
        <v>41</v>
      </c>
      <c r="J5" s="59">
        <v>42</v>
      </c>
      <c r="K5" s="59">
        <v>43</v>
      </c>
      <c r="L5" s="59">
        <v>44</v>
      </c>
      <c r="M5" s="59">
        <v>45</v>
      </c>
      <c r="N5" s="60">
        <v>46</v>
      </c>
      <c r="O5" s="61" t="s">
        <v>86</v>
      </c>
      <c r="P5" s="55"/>
    </row>
    <row r="6" spans="1:16" ht="15.75" x14ac:dyDescent="0.25">
      <c r="A6" s="48" t="s">
        <v>17</v>
      </c>
      <c r="B6" s="107" t="s">
        <v>87</v>
      </c>
      <c r="C6" s="188" t="s">
        <v>65</v>
      </c>
      <c r="D6" s="50"/>
      <c r="E6" s="50">
        <v>1</v>
      </c>
      <c r="F6" s="50">
        <v>5</v>
      </c>
      <c r="G6" s="50">
        <v>5</v>
      </c>
      <c r="H6" s="50"/>
      <c r="I6" s="50"/>
      <c r="J6" s="50">
        <v>1</v>
      </c>
      <c r="K6" s="50">
        <v>1</v>
      </c>
      <c r="L6" s="50"/>
      <c r="M6" s="50"/>
      <c r="N6" s="82"/>
      <c r="O6" s="79">
        <f>SUM(D6:N6)</f>
        <v>13</v>
      </c>
      <c r="P6" s="202"/>
    </row>
    <row r="7" spans="1:16" ht="15.75" x14ac:dyDescent="0.25">
      <c r="A7" s="56"/>
      <c r="B7" s="100"/>
      <c r="C7" s="189" t="s">
        <v>64</v>
      </c>
      <c r="D7" s="58"/>
      <c r="E7" s="58">
        <v>1</v>
      </c>
      <c r="F7" s="58"/>
      <c r="G7" s="58">
        <v>4</v>
      </c>
      <c r="H7" s="58">
        <v>1</v>
      </c>
      <c r="I7" s="58">
        <v>4</v>
      </c>
      <c r="J7" s="58">
        <v>1</v>
      </c>
      <c r="K7" s="58">
        <v>1</v>
      </c>
      <c r="L7" s="58"/>
      <c r="M7" s="58"/>
      <c r="N7" s="69"/>
      <c r="O7" s="67">
        <f>SUM(D7:N7)</f>
        <v>12</v>
      </c>
      <c r="P7" s="202"/>
    </row>
    <row r="8" spans="1:16" ht="15.75" x14ac:dyDescent="0.25">
      <c r="A8" s="56"/>
      <c r="B8" s="100"/>
      <c r="C8" s="189" t="s">
        <v>61</v>
      </c>
      <c r="D8" s="58">
        <v>1</v>
      </c>
      <c r="E8" s="58"/>
      <c r="F8" s="58"/>
      <c r="G8" s="58"/>
      <c r="H8" s="58">
        <v>3</v>
      </c>
      <c r="I8" s="58">
        <v>2</v>
      </c>
      <c r="J8" s="58">
        <v>2</v>
      </c>
      <c r="K8" s="58">
        <v>4</v>
      </c>
      <c r="L8" s="58">
        <v>1</v>
      </c>
      <c r="M8" s="58">
        <v>1</v>
      </c>
      <c r="N8" s="69"/>
      <c r="O8" s="67">
        <f>SUM(D8:N8)</f>
        <v>14</v>
      </c>
      <c r="P8" s="202"/>
    </row>
    <row r="9" spans="1:16" ht="15.75" x14ac:dyDescent="0.25">
      <c r="A9" s="56"/>
      <c r="B9" s="100"/>
      <c r="C9" s="190" t="s">
        <v>62</v>
      </c>
      <c r="D9" s="62"/>
      <c r="E9" s="62">
        <v>3</v>
      </c>
      <c r="F9" s="62">
        <v>2</v>
      </c>
      <c r="G9" s="62">
        <v>1</v>
      </c>
      <c r="H9" s="62"/>
      <c r="I9" s="62">
        <v>2</v>
      </c>
      <c r="J9" s="62">
        <v>1</v>
      </c>
      <c r="K9" s="62"/>
      <c r="L9" s="62">
        <v>3</v>
      </c>
      <c r="M9" s="62">
        <v>2</v>
      </c>
      <c r="N9" s="70">
        <v>1</v>
      </c>
      <c r="O9" s="68">
        <f>SUM(D9:N9)</f>
        <v>15</v>
      </c>
      <c r="P9" s="202"/>
    </row>
    <row r="10" spans="1:16" ht="15.75" x14ac:dyDescent="0.25">
      <c r="A10" s="64"/>
      <c r="B10" s="108"/>
      <c r="C10" s="65"/>
      <c r="D10" s="85">
        <f>SUM(D6:D9)</f>
        <v>1</v>
      </c>
      <c r="E10" s="85">
        <f t="shared" ref="E10:O10" si="0">SUM(E6:E9)</f>
        <v>5</v>
      </c>
      <c r="F10" s="85">
        <f t="shared" si="0"/>
        <v>7</v>
      </c>
      <c r="G10" s="85">
        <f t="shared" si="0"/>
        <v>10</v>
      </c>
      <c r="H10" s="85">
        <f t="shared" si="0"/>
        <v>4</v>
      </c>
      <c r="I10" s="85">
        <f t="shared" si="0"/>
        <v>8</v>
      </c>
      <c r="J10" s="85">
        <f t="shared" si="0"/>
        <v>5</v>
      </c>
      <c r="K10" s="85">
        <f t="shared" si="0"/>
        <v>6</v>
      </c>
      <c r="L10" s="85">
        <f t="shared" si="0"/>
        <v>4</v>
      </c>
      <c r="M10" s="85">
        <f t="shared" si="0"/>
        <v>3</v>
      </c>
      <c r="N10" s="86">
        <f t="shared" si="0"/>
        <v>1</v>
      </c>
      <c r="O10" s="80">
        <f t="shared" si="0"/>
        <v>54</v>
      </c>
      <c r="P10" s="202"/>
    </row>
    <row r="11" spans="1:16" ht="15.75" x14ac:dyDescent="0.25">
      <c r="A11" s="56" t="s">
        <v>19</v>
      </c>
      <c r="B11" s="100" t="s">
        <v>88</v>
      </c>
      <c r="C11" s="189" t="s">
        <v>65</v>
      </c>
      <c r="D11" s="59"/>
      <c r="E11" s="59">
        <v>1</v>
      </c>
      <c r="F11" s="59"/>
      <c r="G11" s="59">
        <v>1</v>
      </c>
      <c r="H11" s="59"/>
      <c r="I11" s="59"/>
      <c r="J11" s="59"/>
      <c r="K11" s="59">
        <v>4</v>
      </c>
      <c r="L11" s="59">
        <v>1</v>
      </c>
      <c r="M11" s="59"/>
      <c r="N11" s="87">
        <v>1</v>
      </c>
      <c r="O11" s="67">
        <f t="shared" ref="O11:O15" si="1">SUM(D11:N11)</f>
        <v>8</v>
      </c>
      <c r="P11" s="202"/>
    </row>
    <row r="12" spans="1:16" ht="15.75" x14ac:dyDescent="0.25">
      <c r="A12" s="56"/>
      <c r="B12" s="100" t="s">
        <v>89</v>
      </c>
      <c r="C12" s="189" t="s">
        <v>64</v>
      </c>
      <c r="D12" s="58"/>
      <c r="E12" s="58"/>
      <c r="F12" s="58"/>
      <c r="G12" s="58">
        <v>1</v>
      </c>
      <c r="H12" s="58"/>
      <c r="I12" s="58"/>
      <c r="J12" s="58">
        <v>1</v>
      </c>
      <c r="K12" s="58">
        <v>3</v>
      </c>
      <c r="L12" s="58"/>
      <c r="M12" s="58"/>
      <c r="N12" s="69"/>
      <c r="O12" s="67">
        <f t="shared" si="1"/>
        <v>5</v>
      </c>
      <c r="P12" s="202"/>
    </row>
    <row r="13" spans="1:16" ht="15.75" x14ac:dyDescent="0.25">
      <c r="A13" s="56"/>
      <c r="B13" s="100"/>
      <c r="C13" s="189" t="s">
        <v>61</v>
      </c>
      <c r="D13" s="58"/>
      <c r="E13" s="58"/>
      <c r="F13" s="58">
        <v>1</v>
      </c>
      <c r="G13" s="58"/>
      <c r="H13" s="58"/>
      <c r="I13" s="58">
        <v>2</v>
      </c>
      <c r="J13" s="58">
        <v>1</v>
      </c>
      <c r="K13" s="58"/>
      <c r="L13" s="58">
        <v>1</v>
      </c>
      <c r="M13" s="58"/>
      <c r="N13" s="69"/>
      <c r="O13" s="67">
        <f t="shared" si="1"/>
        <v>5</v>
      </c>
      <c r="P13" s="202"/>
    </row>
    <row r="14" spans="1:16" ht="15.75" x14ac:dyDescent="0.25">
      <c r="A14" s="56"/>
      <c r="B14" s="100"/>
      <c r="C14" s="189" t="s">
        <v>62</v>
      </c>
      <c r="D14" s="58"/>
      <c r="E14" s="58">
        <v>1</v>
      </c>
      <c r="F14" s="58"/>
      <c r="G14" s="58">
        <v>1</v>
      </c>
      <c r="H14" s="58"/>
      <c r="I14" s="58"/>
      <c r="J14" s="58">
        <v>2</v>
      </c>
      <c r="K14" s="58">
        <v>1</v>
      </c>
      <c r="L14" s="58"/>
      <c r="M14" s="58">
        <v>1</v>
      </c>
      <c r="N14" s="69"/>
      <c r="O14" s="67">
        <f t="shared" si="1"/>
        <v>6</v>
      </c>
      <c r="P14" s="202"/>
    </row>
    <row r="15" spans="1:16" ht="15.75" x14ac:dyDescent="0.25">
      <c r="A15" s="56"/>
      <c r="B15" s="100"/>
      <c r="C15" s="190" t="s">
        <v>63</v>
      </c>
      <c r="D15" s="62"/>
      <c r="E15" s="62"/>
      <c r="F15" s="62"/>
      <c r="G15" s="62"/>
      <c r="H15" s="62"/>
      <c r="I15" s="62">
        <v>1</v>
      </c>
      <c r="J15" s="62"/>
      <c r="K15" s="62">
        <v>1</v>
      </c>
      <c r="L15" s="62"/>
      <c r="M15" s="62"/>
      <c r="N15" s="70"/>
      <c r="O15" s="68">
        <f t="shared" si="1"/>
        <v>2</v>
      </c>
      <c r="P15" s="202"/>
    </row>
    <row r="16" spans="1:16" ht="15.75" x14ac:dyDescent="0.25">
      <c r="A16" s="64"/>
      <c r="B16" s="108"/>
      <c r="C16" s="66"/>
      <c r="D16" s="66">
        <f t="shared" ref="D16:O16" si="2">SUM(D11:D15)</f>
        <v>0</v>
      </c>
      <c r="E16" s="66">
        <f t="shared" si="2"/>
        <v>2</v>
      </c>
      <c r="F16" s="66">
        <f t="shared" si="2"/>
        <v>1</v>
      </c>
      <c r="G16" s="66">
        <f t="shared" si="2"/>
        <v>3</v>
      </c>
      <c r="H16" s="66">
        <f t="shared" si="2"/>
        <v>0</v>
      </c>
      <c r="I16" s="66">
        <f t="shared" si="2"/>
        <v>3</v>
      </c>
      <c r="J16" s="66">
        <f t="shared" si="2"/>
        <v>4</v>
      </c>
      <c r="K16" s="66">
        <f t="shared" si="2"/>
        <v>9</v>
      </c>
      <c r="L16" s="66">
        <f t="shared" si="2"/>
        <v>2</v>
      </c>
      <c r="M16" s="66">
        <f t="shared" si="2"/>
        <v>1</v>
      </c>
      <c r="N16" s="71">
        <f t="shared" si="2"/>
        <v>1</v>
      </c>
      <c r="O16" s="80">
        <f t="shared" si="2"/>
        <v>26</v>
      </c>
      <c r="P16" s="202"/>
    </row>
    <row r="17" spans="1:16" ht="15.75" x14ac:dyDescent="0.25">
      <c r="A17" s="56" t="s">
        <v>23</v>
      </c>
      <c r="B17" s="100" t="s">
        <v>90</v>
      </c>
      <c r="C17" s="189" t="s">
        <v>65</v>
      </c>
      <c r="D17" s="58"/>
      <c r="E17" s="58"/>
      <c r="F17" s="58"/>
      <c r="G17" s="58">
        <v>1</v>
      </c>
      <c r="H17" s="58">
        <v>1</v>
      </c>
      <c r="I17" s="58">
        <v>3</v>
      </c>
      <c r="J17" s="58">
        <v>6</v>
      </c>
      <c r="K17" s="58">
        <v>23</v>
      </c>
      <c r="L17" s="58">
        <v>6</v>
      </c>
      <c r="M17" s="58">
        <v>4</v>
      </c>
      <c r="N17" s="69">
        <v>3</v>
      </c>
      <c r="O17" s="67">
        <f>SUM(D17:N17)</f>
        <v>47</v>
      </c>
      <c r="P17" s="202"/>
    </row>
    <row r="18" spans="1:16" ht="15.75" x14ac:dyDescent="0.25">
      <c r="A18" s="56"/>
      <c r="B18" s="100"/>
      <c r="C18" s="189" t="s">
        <v>64</v>
      </c>
      <c r="D18" s="58"/>
      <c r="E18" s="58"/>
      <c r="F18" s="58"/>
      <c r="G18" s="58"/>
      <c r="H18" s="58">
        <v>1</v>
      </c>
      <c r="I18" s="58">
        <v>2</v>
      </c>
      <c r="J18" s="58">
        <v>16</v>
      </c>
      <c r="K18" s="58">
        <v>10</v>
      </c>
      <c r="L18" s="58">
        <v>5</v>
      </c>
      <c r="M18" s="58">
        <v>4</v>
      </c>
      <c r="N18" s="69">
        <v>1</v>
      </c>
      <c r="O18" s="67">
        <f t="shared" ref="O18:O19" si="3">SUM(D18:N18)</f>
        <v>39</v>
      </c>
      <c r="P18" s="202"/>
    </row>
    <row r="19" spans="1:16" ht="15.75" x14ac:dyDescent="0.25">
      <c r="A19" s="56"/>
      <c r="B19" s="100"/>
      <c r="C19" s="189" t="s">
        <v>61</v>
      </c>
      <c r="D19" s="58"/>
      <c r="E19" s="58"/>
      <c r="F19" s="58"/>
      <c r="G19" s="58"/>
      <c r="H19" s="58">
        <v>1</v>
      </c>
      <c r="I19" s="58">
        <v>5</v>
      </c>
      <c r="J19" s="58">
        <v>18</v>
      </c>
      <c r="K19" s="58">
        <v>19</v>
      </c>
      <c r="L19" s="58">
        <v>6</v>
      </c>
      <c r="M19" s="58">
        <v>7</v>
      </c>
      <c r="N19" s="69">
        <v>1</v>
      </c>
      <c r="O19" s="67">
        <f t="shared" si="3"/>
        <v>57</v>
      </c>
      <c r="P19" s="202"/>
    </row>
    <row r="20" spans="1:16" ht="15.75" x14ac:dyDescent="0.25">
      <c r="A20" s="56"/>
      <c r="B20" s="100"/>
      <c r="C20" s="190" t="s">
        <v>62</v>
      </c>
      <c r="D20" s="62"/>
      <c r="E20" s="62"/>
      <c r="F20" s="62"/>
      <c r="G20" s="62"/>
      <c r="H20" s="62">
        <v>1</v>
      </c>
      <c r="I20" s="62"/>
      <c r="J20" s="62">
        <v>9</v>
      </c>
      <c r="K20" s="62">
        <v>11</v>
      </c>
      <c r="L20" s="62">
        <v>4</v>
      </c>
      <c r="M20" s="62">
        <v>1</v>
      </c>
      <c r="N20" s="70"/>
      <c r="O20" s="68">
        <f>SUM(D20:N20)</f>
        <v>26</v>
      </c>
      <c r="P20" s="202"/>
    </row>
    <row r="21" spans="1:16" ht="15.75" x14ac:dyDescent="0.25">
      <c r="A21" s="64"/>
      <c r="B21" s="108"/>
      <c r="C21" s="66"/>
      <c r="D21" s="66">
        <f>SUM(D17:D20)</f>
        <v>0</v>
      </c>
      <c r="E21" s="66">
        <f t="shared" ref="E21:O21" si="4">SUM(E17:E20)</f>
        <v>0</v>
      </c>
      <c r="F21" s="66">
        <f t="shared" si="4"/>
        <v>0</v>
      </c>
      <c r="G21" s="66">
        <f t="shared" si="4"/>
        <v>1</v>
      </c>
      <c r="H21" s="66">
        <f t="shared" si="4"/>
        <v>4</v>
      </c>
      <c r="I21" s="66">
        <f t="shared" si="4"/>
        <v>10</v>
      </c>
      <c r="J21" s="66">
        <f t="shared" si="4"/>
        <v>49</v>
      </c>
      <c r="K21" s="66">
        <f t="shared" si="4"/>
        <v>63</v>
      </c>
      <c r="L21" s="66">
        <f t="shared" si="4"/>
        <v>21</v>
      </c>
      <c r="M21" s="66">
        <f t="shared" si="4"/>
        <v>16</v>
      </c>
      <c r="N21" s="71">
        <f t="shared" si="4"/>
        <v>5</v>
      </c>
      <c r="O21" s="80">
        <f t="shared" si="4"/>
        <v>169</v>
      </c>
      <c r="P21" s="202"/>
    </row>
    <row r="22" spans="1:16" ht="15.75" x14ac:dyDescent="0.25">
      <c r="A22" s="56" t="s">
        <v>24</v>
      </c>
      <c r="B22" s="100" t="s">
        <v>91</v>
      </c>
      <c r="C22" s="189" t="s">
        <v>65</v>
      </c>
      <c r="D22" s="58"/>
      <c r="E22" s="58"/>
      <c r="F22" s="58"/>
      <c r="G22" s="58"/>
      <c r="H22" s="58"/>
      <c r="I22" s="58"/>
      <c r="J22" s="58"/>
      <c r="K22" s="58"/>
      <c r="L22" s="58">
        <v>1</v>
      </c>
      <c r="M22" s="58">
        <v>2</v>
      </c>
      <c r="N22" s="69"/>
      <c r="O22" s="67">
        <f>SUM(D22:N22)</f>
        <v>3</v>
      </c>
      <c r="P22" s="202"/>
    </row>
    <row r="23" spans="1:16" ht="15.75" x14ac:dyDescent="0.25">
      <c r="A23" s="56"/>
      <c r="B23" s="100" t="s">
        <v>89</v>
      </c>
      <c r="C23" s="189" t="s">
        <v>64</v>
      </c>
      <c r="D23" s="58"/>
      <c r="E23" s="58"/>
      <c r="F23" s="58"/>
      <c r="G23" s="58"/>
      <c r="H23" s="58"/>
      <c r="I23" s="58">
        <v>1</v>
      </c>
      <c r="J23" s="58"/>
      <c r="K23" s="58">
        <v>1</v>
      </c>
      <c r="L23" s="58"/>
      <c r="M23" s="58"/>
      <c r="N23" s="69"/>
      <c r="O23" s="67">
        <f t="shared" ref="O23:O24" si="5">SUM(D23:N23)</f>
        <v>2</v>
      </c>
      <c r="P23" s="202"/>
    </row>
    <row r="24" spans="1:16" ht="15.75" x14ac:dyDescent="0.25">
      <c r="A24" s="56"/>
      <c r="B24" s="100"/>
      <c r="C24" s="189" t="s">
        <v>61</v>
      </c>
      <c r="D24" s="58"/>
      <c r="E24" s="58"/>
      <c r="F24" s="58"/>
      <c r="G24" s="58"/>
      <c r="H24" s="58"/>
      <c r="I24" s="58">
        <v>1</v>
      </c>
      <c r="J24" s="58"/>
      <c r="K24" s="58">
        <v>1</v>
      </c>
      <c r="L24" s="58"/>
      <c r="M24" s="58">
        <v>1</v>
      </c>
      <c r="N24" s="69"/>
      <c r="O24" s="67">
        <f t="shared" si="5"/>
        <v>3</v>
      </c>
      <c r="P24" s="202"/>
    </row>
    <row r="25" spans="1:16" ht="15.75" x14ac:dyDescent="0.25">
      <c r="A25" s="56"/>
      <c r="B25" s="100"/>
      <c r="C25" s="190" t="s">
        <v>62</v>
      </c>
      <c r="D25" s="62"/>
      <c r="E25" s="62"/>
      <c r="F25" s="62"/>
      <c r="G25" s="62"/>
      <c r="H25" s="62"/>
      <c r="I25" s="62">
        <v>1</v>
      </c>
      <c r="J25" s="62"/>
      <c r="K25" s="62"/>
      <c r="L25" s="62"/>
      <c r="M25" s="62"/>
      <c r="N25" s="70"/>
      <c r="O25" s="68">
        <f>SUM(D25:N25)</f>
        <v>1</v>
      </c>
      <c r="P25" s="202"/>
    </row>
    <row r="26" spans="1:16" ht="15.75" x14ac:dyDescent="0.25">
      <c r="A26" s="64"/>
      <c r="B26" s="108"/>
      <c r="C26" s="66"/>
      <c r="D26" s="66">
        <f>SUM(D22:D25)</f>
        <v>0</v>
      </c>
      <c r="E26" s="66">
        <f t="shared" ref="E26:O26" si="6">SUM(E22:E25)</f>
        <v>0</v>
      </c>
      <c r="F26" s="66">
        <f t="shared" si="6"/>
        <v>0</v>
      </c>
      <c r="G26" s="66">
        <f t="shared" si="6"/>
        <v>0</v>
      </c>
      <c r="H26" s="66">
        <f t="shared" si="6"/>
        <v>0</v>
      </c>
      <c r="I26" s="66">
        <f t="shared" si="6"/>
        <v>3</v>
      </c>
      <c r="J26" s="66">
        <f t="shared" si="6"/>
        <v>0</v>
      </c>
      <c r="K26" s="66">
        <f t="shared" si="6"/>
        <v>2</v>
      </c>
      <c r="L26" s="66">
        <f t="shared" si="6"/>
        <v>1</v>
      </c>
      <c r="M26" s="66">
        <f t="shared" si="6"/>
        <v>3</v>
      </c>
      <c r="N26" s="71">
        <f t="shared" si="6"/>
        <v>0</v>
      </c>
      <c r="O26" s="80">
        <f t="shared" si="6"/>
        <v>9</v>
      </c>
      <c r="P26" s="202"/>
    </row>
    <row r="27" spans="1:16" ht="15.75" x14ac:dyDescent="0.25">
      <c r="A27" s="56" t="s">
        <v>29</v>
      </c>
      <c r="B27" s="100" t="s">
        <v>92</v>
      </c>
      <c r="C27" s="189" t="s">
        <v>65</v>
      </c>
      <c r="D27" s="58"/>
      <c r="E27" s="58"/>
      <c r="F27" s="58"/>
      <c r="G27" s="58"/>
      <c r="H27" s="58"/>
      <c r="I27" s="58"/>
      <c r="J27" s="58">
        <v>1</v>
      </c>
      <c r="K27" s="58">
        <v>3</v>
      </c>
      <c r="L27" s="58">
        <v>1</v>
      </c>
      <c r="M27" s="58"/>
      <c r="N27" s="69"/>
      <c r="O27" s="88">
        <f>SUM(D27:N27)</f>
        <v>5</v>
      </c>
      <c r="P27" s="202"/>
    </row>
    <row r="28" spans="1:16" ht="15.75" x14ac:dyDescent="0.25">
      <c r="A28" s="56"/>
      <c r="B28" s="100" t="s">
        <v>104</v>
      </c>
      <c r="C28" s="189" t="s">
        <v>64</v>
      </c>
      <c r="D28" s="58"/>
      <c r="E28" s="58"/>
      <c r="F28" s="58"/>
      <c r="G28" s="58"/>
      <c r="H28" s="58"/>
      <c r="I28" s="58">
        <v>1</v>
      </c>
      <c r="J28" s="58">
        <v>2</v>
      </c>
      <c r="K28" s="58"/>
      <c r="L28" s="58"/>
      <c r="M28" s="58"/>
      <c r="N28" s="69"/>
      <c r="O28" s="88">
        <f t="shared" ref="O28:O30" si="7">SUM(D28:N28)</f>
        <v>3</v>
      </c>
      <c r="P28" s="202"/>
    </row>
    <row r="29" spans="1:16" ht="15.75" x14ac:dyDescent="0.25">
      <c r="A29" s="56"/>
      <c r="B29" s="100"/>
      <c r="C29" s="189" t="s">
        <v>61</v>
      </c>
      <c r="D29" s="58"/>
      <c r="E29" s="58"/>
      <c r="F29" s="58"/>
      <c r="G29" s="58"/>
      <c r="H29" s="58"/>
      <c r="I29" s="58">
        <v>1</v>
      </c>
      <c r="J29" s="58">
        <v>2</v>
      </c>
      <c r="K29" s="58">
        <v>2</v>
      </c>
      <c r="L29" s="58">
        <v>1</v>
      </c>
      <c r="M29" s="58">
        <v>1</v>
      </c>
      <c r="N29" s="69"/>
      <c r="O29" s="88">
        <f t="shared" si="7"/>
        <v>7</v>
      </c>
      <c r="P29" s="202"/>
    </row>
    <row r="30" spans="1:16" ht="15.75" x14ac:dyDescent="0.25">
      <c r="A30" s="56"/>
      <c r="B30" s="100"/>
      <c r="C30" s="190" t="s">
        <v>62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70"/>
      <c r="O30" s="84">
        <f t="shared" si="7"/>
        <v>0</v>
      </c>
      <c r="P30" s="202"/>
    </row>
    <row r="31" spans="1:16" ht="15.75" x14ac:dyDescent="0.25">
      <c r="A31" s="64"/>
      <c r="B31" s="108"/>
      <c r="C31" s="89"/>
      <c r="D31" s="89">
        <f>SUM(D27:D30)</f>
        <v>0</v>
      </c>
      <c r="E31" s="89">
        <f t="shared" ref="E31:N31" si="8">SUM(E27:E30)</f>
        <v>0</v>
      </c>
      <c r="F31" s="89">
        <f t="shared" si="8"/>
        <v>0</v>
      </c>
      <c r="G31" s="89">
        <f t="shared" si="8"/>
        <v>0</v>
      </c>
      <c r="H31" s="89">
        <f t="shared" si="8"/>
        <v>0</v>
      </c>
      <c r="I31" s="89">
        <f t="shared" si="8"/>
        <v>2</v>
      </c>
      <c r="J31" s="89">
        <f t="shared" si="8"/>
        <v>5</v>
      </c>
      <c r="K31" s="89">
        <f t="shared" si="8"/>
        <v>5</v>
      </c>
      <c r="L31" s="89">
        <f t="shared" si="8"/>
        <v>2</v>
      </c>
      <c r="M31" s="89">
        <f t="shared" si="8"/>
        <v>1</v>
      </c>
      <c r="N31" s="90">
        <f t="shared" si="8"/>
        <v>0</v>
      </c>
      <c r="O31" s="91">
        <f>SUM(O27:O30)</f>
        <v>15</v>
      </c>
      <c r="P31" s="202"/>
    </row>
    <row r="32" spans="1:16" ht="15.75" x14ac:dyDescent="0.25">
      <c r="A32" s="99" t="s">
        <v>32</v>
      </c>
      <c r="B32" s="100" t="s">
        <v>93</v>
      </c>
      <c r="C32" s="189" t="s">
        <v>65</v>
      </c>
      <c r="D32" s="58"/>
      <c r="E32" s="58">
        <v>1</v>
      </c>
      <c r="F32" s="58">
        <v>3</v>
      </c>
      <c r="G32" s="58"/>
      <c r="H32" s="58"/>
      <c r="I32" s="58">
        <v>1</v>
      </c>
      <c r="J32" s="58">
        <v>2</v>
      </c>
      <c r="K32" s="58">
        <v>6</v>
      </c>
      <c r="L32" s="58">
        <v>2</v>
      </c>
      <c r="M32" s="58"/>
      <c r="N32" s="69"/>
      <c r="O32" s="67">
        <f>SUM(D32:N32)</f>
        <v>15</v>
      </c>
      <c r="P32" s="202"/>
    </row>
    <row r="33" spans="1:16" ht="15.75" x14ac:dyDescent="0.25">
      <c r="A33" s="99"/>
      <c r="B33" s="100"/>
      <c r="C33" s="189" t="s">
        <v>64</v>
      </c>
      <c r="D33" s="58"/>
      <c r="E33" s="58">
        <v>1</v>
      </c>
      <c r="F33" s="58"/>
      <c r="G33" s="58">
        <v>4</v>
      </c>
      <c r="H33" s="58">
        <v>1</v>
      </c>
      <c r="I33" s="58">
        <v>6</v>
      </c>
      <c r="J33" s="58">
        <v>9</v>
      </c>
      <c r="K33" s="58">
        <v>5</v>
      </c>
      <c r="L33" s="58">
        <v>3</v>
      </c>
      <c r="M33" s="58">
        <v>1</v>
      </c>
      <c r="N33" s="69"/>
      <c r="O33" s="67">
        <f>SUM(D33:N33)</f>
        <v>30</v>
      </c>
      <c r="P33" s="202"/>
    </row>
    <row r="34" spans="1:16" ht="15.75" x14ac:dyDescent="0.25">
      <c r="A34" s="56"/>
      <c r="B34" s="100"/>
      <c r="C34" s="189" t="s">
        <v>61</v>
      </c>
      <c r="D34" s="58">
        <v>1</v>
      </c>
      <c r="E34" s="58"/>
      <c r="F34" s="58"/>
      <c r="G34" s="58"/>
      <c r="H34" s="58">
        <v>1</v>
      </c>
      <c r="I34" s="58">
        <v>2</v>
      </c>
      <c r="J34" s="58">
        <v>10</v>
      </c>
      <c r="K34" s="58">
        <v>9</v>
      </c>
      <c r="L34" s="58">
        <v>3</v>
      </c>
      <c r="M34" s="58">
        <v>5</v>
      </c>
      <c r="N34" s="69"/>
      <c r="O34" s="67">
        <f>SUM(D34:N34)</f>
        <v>31</v>
      </c>
      <c r="P34" s="202"/>
    </row>
    <row r="35" spans="1:16" ht="15.75" x14ac:dyDescent="0.25">
      <c r="A35" s="56"/>
      <c r="B35" s="100"/>
      <c r="C35" s="190" t="s">
        <v>62</v>
      </c>
      <c r="D35" s="62"/>
      <c r="E35" s="62">
        <v>3</v>
      </c>
      <c r="F35" s="62">
        <v>2</v>
      </c>
      <c r="G35" s="62">
        <v>1</v>
      </c>
      <c r="H35" s="62"/>
      <c r="I35" s="62"/>
      <c r="J35" s="62">
        <v>8</v>
      </c>
      <c r="K35" s="62">
        <v>9</v>
      </c>
      <c r="L35" s="62">
        <v>6</v>
      </c>
      <c r="M35" s="62">
        <v>3</v>
      </c>
      <c r="N35" s="70"/>
      <c r="O35" s="68">
        <f>SUM(D35:N35)</f>
        <v>32</v>
      </c>
      <c r="P35" s="202"/>
    </row>
    <row r="36" spans="1:16" ht="15.75" x14ac:dyDescent="0.25">
      <c r="A36" s="64"/>
      <c r="B36" s="108"/>
      <c r="C36" s="66"/>
      <c r="D36" s="66">
        <f t="shared" ref="D36:O36" si="9">SUM(D32:D35)</f>
        <v>1</v>
      </c>
      <c r="E36" s="66">
        <f t="shared" si="9"/>
        <v>5</v>
      </c>
      <c r="F36" s="66">
        <f t="shared" si="9"/>
        <v>5</v>
      </c>
      <c r="G36" s="66">
        <f t="shared" si="9"/>
        <v>5</v>
      </c>
      <c r="H36" s="66">
        <f t="shared" si="9"/>
        <v>2</v>
      </c>
      <c r="I36" s="66">
        <f t="shared" si="9"/>
        <v>9</v>
      </c>
      <c r="J36" s="66">
        <f t="shared" si="9"/>
        <v>29</v>
      </c>
      <c r="K36" s="66">
        <f t="shared" si="9"/>
        <v>29</v>
      </c>
      <c r="L36" s="66">
        <f t="shared" si="9"/>
        <v>14</v>
      </c>
      <c r="M36" s="66">
        <f t="shared" si="9"/>
        <v>9</v>
      </c>
      <c r="N36" s="71">
        <f t="shared" si="9"/>
        <v>0</v>
      </c>
      <c r="O36" s="80">
        <f t="shared" si="9"/>
        <v>108</v>
      </c>
      <c r="P36" s="202"/>
    </row>
    <row r="37" spans="1:16" ht="15.75" x14ac:dyDescent="0.25">
      <c r="A37" s="56" t="s">
        <v>33</v>
      </c>
      <c r="B37" s="100" t="s">
        <v>99</v>
      </c>
      <c r="C37" s="189" t="s">
        <v>65</v>
      </c>
      <c r="D37" s="92"/>
      <c r="E37" s="92"/>
      <c r="F37" s="92"/>
      <c r="G37" s="92"/>
      <c r="H37" s="92"/>
      <c r="I37" s="92"/>
      <c r="J37" s="92">
        <v>1</v>
      </c>
      <c r="K37" s="92">
        <v>1</v>
      </c>
      <c r="L37" s="92"/>
      <c r="M37" s="92"/>
      <c r="N37" s="93"/>
      <c r="O37" s="88">
        <f>SUM(D37:N37)</f>
        <v>2</v>
      </c>
      <c r="P37" s="202"/>
    </row>
    <row r="38" spans="1:16" ht="15.75" x14ac:dyDescent="0.25">
      <c r="A38" s="56"/>
      <c r="B38" s="100" t="s">
        <v>100</v>
      </c>
      <c r="C38" s="189" t="s">
        <v>64</v>
      </c>
      <c r="D38" s="92"/>
      <c r="E38" s="92"/>
      <c r="F38" s="92"/>
      <c r="G38" s="92"/>
      <c r="H38" s="92"/>
      <c r="I38" s="92"/>
      <c r="J38" s="92">
        <v>1</v>
      </c>
      <c r="K38" s="92">
        <v>3</v>
      </c>
      <c r="L38" s="92"/>
      <c r="M38" s="92"/>
      <c r="N38" s="93"/>
      <c r="O38" s="88">
        <f t="shared" ref="O38:O40" si="10">SUM(D38:N38)</f>
        <v>4</v>
      </c>
      <c r="P38" s="202"/>
    </row>
    <row r="39" spans="1:16" ht="15.75" x14ac:dyDescent="0.25">
      <c r="A39" s="56"/>
      <c r="B39" s="100"/>
      <c r="C39" s="189" t="s">
        <v>61</v>
      </c>
      <c r="D39" s="92"/>
      <c r="E39" s="92"/>
      <c r="F39" s="92"/>
      <c r="G39" s="92"/>
      <c r="H39" s="92"/>
      <c r="I39" s="92">
        <v>1</v>
      </c>
      <c r="J39" s="92"/>
      <c r="K39" s="92"/>
      <c r="L39" s="92">
        <v>1</v>
      </c>
      <c r="M39" s="92"/>
      <c r="N39" s="93"/>
      <c r="O39" s="88">
        <f t="shared" si="10"/>
        <v>2</v>
      </c>
      <c r="P39" s="202"/>
    </row>
    <row r="40" spans="1:16" ht="15.75" x14ac:dyDescent="0.25">
      <c r="A40" s="56"/>
      <c r="B40" s="100"/>
      <c r="C40" s="190" t="s">
        <v>62</v>
      </c>
      <c r="D40" s="94"/>
      <c r="E40" s="94"/>
      <c r="F40" s="94"/>
      <c r="G40" s="94"/>
      <c r="H40" s="94"/>
      <c r="I40" s="94"/>
      <c r="J40" s="94">
        <v>2</v>
      </c>
      <c r="K40" s="94"/>
      <c r="L40" s="94"/>
      <c r="M40" s="94"/>
      <c r="N40" s="95"/>
      <c r="O40" s="84">
        <f t="shared" si="10"/>
        <v>2</v>
      </c>
      <c r="P40" s="202"/>
    </row>
    <row r="41" spans="1:16" ht="15.75" x14ac:dyDescent="0.25">
      <c r="A41" s="64"/>
      <c r="B41" s="108"/>
      <c r="C41" s="66"/>
      <c r="D41" s="66">
        <f>SUM(D37:D40)</f>
        <v>0</v>
      </c>
      <c r="E41" s="66">
        <f t="shared" ref="E41:N41" si="11">SUM(E37:E40)</f>
        <v>0</v>
      </c>
      <c r="F41" s="66">
        <f t="shared" si="11"/>
        <v>0</v>
      </c>
      <c r="G41" s="66">
        <f t="shared" si="11"/>
        <v>0</v>
      </c>
      <c r="H41" s="66">
        <f t="shared" si="11"/>
        <v>0</v>
      </c>
      <c r="I41" s="66">
        <f t="shared" si="11"/>
        <v>1</v>
      </c>
      <c r="J41" s="66">
        <f t="shared" si="11"/>
        <v>4</v>
      </c>
      <c r="K41" s="66">
        <f t="shared" si="11"/>
        <v>4</v>
      </c>
      <c r="L41" s="66">
        <f t="shared" si="11"/>
        <v>1</v>
      </c>
      <c r="M41" s="66">
        <f t="shared" si="11"/>
        <v>0</v>
      </c>
      <c r="N41" s="71">
        <f t="shared" si="11"/>
        <v>0</v>
      </c>
      <c r="O41" s="80">
        <f>SUM(O37:O40)</f>
        <v>10</v>
      </c>
      <c r="P41" s="202"/>
    </row>
    <row r="42" spans="1:16" ht="15.75" x14ac:dyDescent="0.25">
      <c r="A42" s="56" t="s">
        <v>35</v>
      </c>
      <c r="B42" s="100" t="s">
        <v>102</v>
      </c>
      <c r="C42" s="101" t="s">
        <v>61</v>
      </c>
      <c r="D42" s="101"/>
      <c r="E42" s="101"/>
      <c r="F42" s="101"/>
      <c r="G42" s="101"/>
      <c r="H42" s="101"/>
      <c r="I42" s="101"/>
      <c r="J42" s="101"/>
      <c r="K42" s="101">
        <v>2</v>
      </c>
      <c r="L42" s="101"/>
      <c r="M42" s="101"/>
      <c r="N42" s="102"/>
      <c r="O42" s="103">
        <f>SUM(D42:N42)</f>
        <v>2</v>
      </c>
      <c r="P42" s="202"/>
    </row>
    <row r="43" spans="1:16" ht="15.75" x14ac:dyDescent="0.25">
      <c r="A43" s="64"/>
      <c r="B43" s="108" t="s">
        <v>89</v>
      </c>
      <c r="C43" s="66"/>
      <c r="D43" s="66">
        <f>SUM(D42)</f>
        <v>0</v>
      </c>
      <c r="E43" s="66">
        <f t="shared" ref="E43:N43" si="12">SUM(E42)</f>
        <v>0</v>
      </c>
      <c r="F43" s="66">
        <f t="shared" si="12"/>
        <v>0</v>
      </c>
      <c r="G43" s="66">
        <f t="shared" si="12"/>
        <v>0</v>
      </c>
      <c r="H43" s="66">
        <f t="shared" si="12"/>
        <v>0</v>
      </c>
      <c r="I43" s="66">
        <f t="shared" si="12"/>
        <v>0</v>
      </c>
      <c r="J43" s="66">
        <f t="shared" si="12"/>
        <v>0</v>
      </c>
      <c r="K43" s="66">
        <f t="shared" si="12"/>
        <v>2</v>
      </c>
      <c r="L43" s="66">
        <f t="shared" si="12"/>
        <v>0</v>
      </c>
      <c r="M43" s="66">
        <f t="shared" si="12"/>
        <v>0</v>
      </c>
      <c r="N43" s="71">
        <f t="shared" si="12"/>
        <v>0</v>
      </c>
      <c r="O43" s="80">
        <f>SUM(O42)</f>
        <v>2</v>
      </c>
      <c r="P43" s="202"/>
    </row>
    <row r="44" spans="1:16" ht="15.75" x14ac:dyDescent="0.25">
      <c r="A44" s="105" t="s">
        <v>36</v>
      </c>
      <c r="B44" s="100" t="s">
        <v>92</v>
      </c>
      <c r="C44" s="189" t="s">
        <v>65</v>
      </c>
      <c r="D44" s="92"/>
      <c r="E44" s="92"/>
      <c r="F44" s="92"/>
      <c r="G44" s="92"/>
      <c r="H44" s="92"/>
      <c r="I44" s="92"/>
      <c r="J44" s="92">
        <v>1</v>
      </c>
      <c r="K44" s="92">
        <v>3</v>
      </c>
      <c r="L44" s="92">
        <v>1</v>
      </c>
      <c r="M44" s="92"/>
      <c r="N44" s="93"/>
      <c r="O44" s="88">
        <f>SUM(D44:N44)</f>
        <v>5</v>
      </c>
      <c r="P44" s="202"/>
    </row>
    <row r="45" spans="1:16" ht="15.75" x14ac:dyDescent="0.25">
      <c r="A45" s="105"/>
      <c r="B45" s="100" t="s">
        <v>98</v>
      </c>
      <c r="C45" s="189" t="s">
        <v>64</v>
      </c>
      <c r="D45" s="92"/>
      <c r="E45" s="92"/>
      <c r="F45" s="92"/>
      <c r="G45" s="92"/>
      <c r="H45" s="92"/>
      <c r="I45" s="92">
        <v>1</v>
      </c>
      <c r="J45" s="92">
        <v>2</v>
      </c>
      <c r="K45" s="92"/>
      <c r="L45" s="92"/>
      <c r="M45" s="92"/>
      <c r="N45" s="93"/>
      <c r="O45" s="88">
        <f t="shared" ref="O45:O47" si="13">SUM(D45:N45)</f>
        <v>3</v>
      </c>
      <c r="P45" s="202"/>
    </row>
    <row r="46" spans="1:16" ht="15.75" x14ac:dyDescent="0.25">
      <c r="A46" s="105"/>
      <c r="B46" s="100" t="s">
        <v>101</v>
      </c>
      <c r="C46" s="189" t="s">
        <v>61</v>
      </c>
      <c r="D46" s="92"/>
      <c r="E46" s="92"/>
      <c r="F46" s="92"/>
      <c r="G46" s="92"/>
      <c r="H46" s="92"/>
      <c r="I46" s="92">
        <v>1</v>
      </c>
      <c r="J46" s="92">
        <v>2</v>
      </c>
      <c r="K46" s="92">
        <v>2</v>
      </c>
      <c r="L46" s="92">
        <v>1</v>
      </c>
      <c r="M46" s="92">
        <v>1</v>
      </c>
      <c r="N46" s="93"/>
      <c r="O46" s="88">
        <f t="shared" si="13"/>
        <v>7</v>
      </c>
      <c r="P46" s="202"/>
    </row>
    <row r="47" spans="1:16" ht="15.75" x14ac:dyDescent="0.25">
      <c r="A47" s="105"/>
      <c r="B47" s="100"/>
      <c r="C47" s="190" t="s">
        <v>62</v>
      </c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5"/>
      <c r="O47" s="88">
        <f t="shared" si="13"/>
        <v>0</v>
      </c>
      <c r="P47" s="202"/>
    </row>
    <row r="48" spans="1:16" ht="15.75" x14ac:dyDescent="0.25">
      <c r="A48" s="106"/>
      <c r="B48" s="108"/>
      <c r="C48" s="65"/>
      <c r="D48" s="65">
        <f>SUM(D44:D47)</f>
        <v>0</v>
      </c>
      <c r="E48" s="65">
        <f t="shared" ref="E48:N48" si="14">SUM(E44:E47)</f>
        <v>0</v>
      </c>
      <c r="F48" s="65">
        <f t="shared" si="14"/>
        <v>0</v>
      </c>
      <c r="G48" s="65">
        <f t="shared" si="14"/>
        <v>0</v>
      </c>
      <c r="H48" s="65">
        <f t="shared" si="14"/>
        <v>0</v>
      </c>
      <c r="I48" s="65">
        <f t="shared" si="14"/>
        <v>2</v>
      </c>
      <c r="J48" s="65">
        <f t="shared" si="14"/>
        <v>5</v>
      </c>
      <c r="K48" s="65">
        <f t="shared" si="14"/>
        <v>5</v>
      </c>
      <c r="L48" s="65">
        <f t="shared" si="14"/>
        <v>2</v>
      </c>
      <c r="M48" s="65">
        <f t="shared" si="14"/>
        <v>1</v>
      </c>
      <c r="N48" s="98">
        <f t="shared" si="14"/>
        <v>0</v>
      </c>
      <c r="O48" s="97">
        <f>SUM(O44:O47)</f>
        <v>15</v>
      </c>
      <c r="P48" s="202"/>
    </row>
    <row r="49" spans="1:21" ht="15.75" x14ac:dyDescent="0.25">
      <c r="A49" s="105" t="s">
        <v>37</v>
      </c>
      <c r="B49" s="100" t="s">
        <v>94</v>
      </c>
      <c r="C49" s="189" t="s">
        <v>65</v>
      </c>
      <c r="D49" s="58"/>
      <c r="E49" s="58"/>
      <c r="F49" s="58"/>
      <c r="G49" s="58"/>
      <c r="H49" s="58"/>
      <c r="I49" s="58"/>
      <c r="J49" s="58"/>
      <c r="K49" s="58">
        <v>2</v>
      </c>
      <c r="L49" s="58">
        <v>1</v>
      </c>
      <c r="M49" s="58"/>
      <c r="N49" s="69"/>
      <c r="O49" s="67">
        <f>SUM(D49:N49)</f>
        <v>3</v>
      </c>
      <c r="P49" s="202"/>
    </row>
    <row r="50" spans="1:21" ht="15.75" x14ac:dyDescent="0.25">
      <c r="A50" s="96"/>
      <c r="B50" s="100"/>
      <c r="C50" s="189" t="s">
        <v>64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69"/>
      <c r="O50" s="67">
        <f t="shared" ref="O50:O52" si="15">SUM(D50:N50)</f>
        <v>0</v>
      </c>
      <c r="P50" s="202"/>
    </row>
    <row r="51" spans="1:21" ht="15.75" x14ac:dyDescent="0.25">
      <c r="A51" s="96"/>
      <c r="B51" s="100"/>
      <c r="C51" s="189" t="s">
        <v>61</v>
      </c>
      <c r="D51" s="58"/>
      <c r="E51" s="58"/>
      <c r="F51" s="58"/>
      <c r="G51" s="58"/>
      <c r="H51" s="58"/>
      <c r="I51" s="58"/>
      <c r="J51" s="58">
        <v>1</v>
      </c>
      <c r="K51" s="58">
        <v>2</v>
      </c>
      <c r="L51" s="58"/>
      <c r="M51" s="58"/>
      <c r="N51" s="69"/>
      <c r="O51" s="67">
        <f t="shared" si="15"/>
        <v>3</v>
      </c>
      <c r="P51" s="202"/>
    </row>
    <row r="52" spans="1:21" ht="15.75" x14ac:dyDescent="0.25">
      <c r="A52" s="104"/>
      <c r="B52" s="109"/>
      <c r="C52" s="190" t="s">
        <v>62</v>
      </c>
      <c r="D52" s="72"/>
      <c r="E52" s="72"/>
      <c r="F52" s="72"/>
      <c r="G52" s="72"/>
      <c r="H52" s="72"/>
      <c r="I52" s="72"/>
      <c r="J52" s="72"/>
      <c r="K52" s="72"/>
      <c r="L52" s="72"/>
      <c r="M52" s="62">
        <v>1</v>
      </c>
      <c r="N52" s="83"/>
      <c r="O52" s="63">
        <f t="shared" si="15"/>
        <v>1</v>
      </c>
      <c r="P52" s="202"/>
    </row>
    <row r="53" spans="1:21" ht="16.5" thickBot="1" x14ac:dyDescent="0.3">
      <c r="A53" s="73"/>
      <c r="B53" s="74"/>
      <c r="C53" s="75"/>
      <c r="D53" s="76">
        <f>SUM(D49:D52)</f>
        <v>0</v>
      </c>
      <c r="E53" s="76">
        <f t="shared" ref="E53:O53" si="16">SUM(E49:E52)</f>
        <v>0</v>
      </c>
      <c r="F53" s="76">
        <f t="shared" si="16"/>
        <v>0</v>
      </c>
      <c r="G53" s="76">
        <f t="shared" si="16"/>
        <v>0</v>
      </c>
      <c r="H53" s="76">
        <f t="shared" si="16"/>
        <v>0</v>
      </c>
      <c r="I53" s="76">
        <f t="shared" si="16"/>
        <v>0</v>
      </c>
      <c r="J53" s="76">
        <f t="shared" si="16"/>
        <v>1</v>
      </c>
      <c r="K53" s="76">
        <f t="shared" si="16"/>
        <v>4</v>
      </c>
      <c r="L53" s="76">
        <f t="shared" si="16"/>
        <v>1</v>
      </c>
      <c r="M53" s="76">
        <f t="shared" si="16"/>
        <v>1</v>
      </c>
      <c r="N53" s="77">
        <f t="shared" si="16"/>
        <v>0</v>
      </c>
      <c r="O53" s="81">
        <f t="shared" si="16"/>
        <v>7</v>
      </c>
      <c r="P53" s="202"/>
    </row>
    <row r="54" spans="1:21" ht="16.5" thickBot="1" x14ac:dyDescent="0.3">
      <c r="A54" s="114"/>
      <c r="B54" s="113" t="s">
        <v>103</v>
      </c>
      <c r="C54" s="110"/>
      <c r="D54" s="110"/>
      <c r="E54" s="110"/>
      <c r="F54" s="110"/>
      <c r="G54" s="110"/>
      <c r="H54" s="111"/>
      <c r="I54" s="112"/>
      <c r="J54" s="110"/>
      <c r="K54" s="110"/>
      <c r="L54" s="110"/>
      <c r="M54" s="110"/>
      <c r="N54" s="110"/>
      <c r="O54" s="78">
        <f>SUM(O10+O16+O21+O26+O31+O36+O41+O43+O48+O53)</f>
        <v>415</v>
      </c>
      <c r="P54" s="202"/>
    </row>
    <row r="55" spans="1:21" x14ac:dyDescent="0.25">
      <c r="P55" s="115"/>
    </row>
    <row r="56" spans="1:21" x14ac:dyDescent="0.25">
      <c r="P56" s="115"/>
    </row>
    <row r="57" spans="1:21" x14ac:dyDescent="0.25">
      <c r="P57" s="115"/>
    </row>
    <row r="58" spans="1:21" x14ac:dyDescent="0.25">
      <c r="P58" s="115"/>
    </row>
    <row r="59" spans="1:21" x14ac:dyDescent="0.25">
      <c r="P59" s="115"/>
    </row>
    <row r="60" spans="1:21" x14ac:dyDescent="0.25">
      <c r="P60" s="115"/>
    </row>
    <row r="61" spans="1:21" x14ac:dyDescent="0.25">
      <c r="P61" s="115"/>
    </row>
    <row r="62" spans="1:21" x14ac:dyDescent="0.25">
      <c r="U62" s="115"/>
    </row>
    <row r="63" spans="1:21" x14ac:dyDescent="0.25">
      <c r="U63" s="115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J3" sqref="J3"/>
    </sheetView>
  </sheetViews>
  <sheetFormatPr defaultRowHeight="15" x14ac:dyDescent="0.25"/>
  <cols>
    <col min="1" max="1" width="3.42578125" customWidth="1"/>
    <col min="2" max="2" width="61.7109375" customWidth="1"/>
    <col min="3" max="4" width="5.7109375" customWidth="1"/>
    <col min="5" max="5" width="5.85546875" customWidth="1"/>
    <col min="6" max="6" width="6" customWidth="1"/>
    <col min="7" max="7" width="5.42578125" customWidth="1"/>
    <col min="8" max="8" width="6.5703125" customWidth="1"/>
    <col min="9" max="9" width="8.140625" customWidth="1"/>
  </cols>
  <sheetData>
    <row r="1" spans="1:10" x14ac:dyDescent="0.25">
      <c r="A1" s="55"/>
      <c r="B1" s="55"/>
      <c r="C1" s="119"/>
      <c r="D1" s="119"/>
    </row>
    <row r="2" spans="1:10" x14ac:dyDescent="0.25">
      <c r="A2" s="55"/>
      <c r="F2" t="s">
        <v>134</v>
      </c>
    </row>
    <row r="3" spans="1:10" x14ac:dyDescent="0.25">
      <c r="A3" s="55"/>
      <c r="F3" t="s">
        <v>1</v>
      </c>
    </row>
    <row r="4" spans="1:10" x14ac:dyDescent="0.25">
      <c r="A4" s="55"/>
    </row>
    <row r="5" spans="1:10" ht="16.5" thickBot="1" x14ac:dyDescent="0.3">
      <c r="A5" s="55"/>
      <c r="B5" s="146" t="s">
        <v>128</v>
      </c>
      <c r="C5" s="120"/>
      <c r="D5" s="121"/>
    </row>
    <row r="6" spans="1:10" ht="15.75" x14ac:dyDescent="0.25">
      <c r="A6" s="122" t="s">
        <v>3</v>
      </c>
      <c r="B6" s="134" t="s">
        <v>105</v>
      </c>
      <c r="C6" s="136"/>
      <c r="D6" s="143" t="s">
        <v>129</v>
      </c>
      <c r="E6" s="137"/>
      <c r="F6" s="137"/>
      <c r="G6" s="137"/>
      <c r="H6" s="138"/>
      <c r="I6" s="144" t="s">
        <v>130</v>
      </c>
    </row>
    <row r="7" spans="1:10" ht="16.5" thickBot="1" x14ac:dyDescent="0.3">
      <c r="A7" s="123" t="s">
        <v>7</v>
      </c>
      <c r="B7" s="135"/>
      <c r="C7" s="139" t="s">
        <v>65</v>
      </c>
      <c r="D7" s="140" t="s">
        <v>64</v>
      </c>
      <c r="E7" s="141" t="s">
        <v>61</v>
      </c>
      <c r="F7" s="141" t="s">
        <v>62</v>
      </c>
      <c r="G7" s="141" t="s">
        <v>63</v>
      </c>
      <c r="H7" s="142" t="s">
        <v>66</v>
      </c>
      <c r="I7" s="145" t="s">
        <v>60</v>
      </c>
    </row>
    <row r="8" spans="1:10" ht="15.75" x14ac:dyDescent="0.25">
      <c r="A8" s="48" t="s">
        <v>17</v>
      </c>
      <c r="B8" s="147" t="s">
        <v>106</v>
      </c>
      <c r="C8" s="129">
        <v>2</v>
      </c>
      <c r="D8" s="154">
        <v>3</v>
      </c>
      <c r="E8" s="155">
        <v>2</v>
      </c>
      <c r="F8" s="155">
        <v>2</v>
      </c>
      <c r="G8" s="155"/>
      <c r="H8" s="156"/>
      <c r="I8" s="157">
        <f>SUM(C8:H8)</f>
        <v>9</v>
      </c>
      <c r="J8" s="115"/>
    </row>
    <row r="9" spans="1:10" ht="15.75" x14ac:dyDescent="0.25">
      <c r="A9" s="124" t="s">
        <v>19</v>
      </c>
      <c r="B9" s="148" t="s">
        <v>113</v>
      </c>
      <c r="C9" s="130">
        <v>2</v>
      </c>
      <c r="D9" s="158">
        <v>1</v>
      </c>
      <c r="E9" s="159">
        <v>3</v>
      </c>
      <c r="F9" s="159">
        <v>1</v>
      </c>
      <c r="G9" s="159"/>
      <c r="H9" s="160"/>
      <c r="I9" s="161">
        <f t="shared" ref="I9:I28" si="0">SUM(C9:H9)</f>
        <v>7</v>
      </c>
      <c r="J9" s="115"/>
    </row>
    <row r="10" spans="1:10" ht="15.75" x14ac:dyDescent="0.25">
      <c r="A10" s="124" t="s">
        <v>23</v>
      </c>
      <c r="B10" s="148" t="s">
        <v>127</v>
      </c>
      <c r="C10" s="130">
        <v>5</v>
      </c>
      <c r="D10" s="158">
        <v>3</v>
      </c>
      <c r="E10" s="159">
        <v>7</v>
      </c>
      <c r="F10" s="159"/>
      <c r="G10" s="159"/>
      <c r="H10" s="160"/>
      <c r="I10" s="161">
        <f t="shared" si="0"/>
        <v>15</v>
      </c>
      <c r="J10" s="115"/>
    </row>
    <row r="11" spans="1:10" ht="15.75" x14ac:dyDescent="0.25">
      <c r="A11" s="64" t="s">
        <v>24</v>
      </c>
      <c r="B11" s="149" t="s">
        <v>114</v>
      </c>
      <c r="C11" s="131">
        <v>10</v>
      </c>
      <c r="D11" s="158"/>
      <c r="E11" s="159">
        <v>7</v>
      </c>
      <c r="F11" s="159"/>
      <c r="G11" s="159"/>
      <c r="H11" s="160"/>
      <c r="I11" s="161">
        <f t="shared" si="0"/>
        <v>17</v>
      </c>
      <c r="J11" s="115"/>
    </row>
    <row r="12" spans="1:10" ht="15.75" x14ac:dyDescent="0.25">
      <c r="A12" s="64" t="s">
        <v>29</v>
      </c>
      <c r="B12" s="149" t="s">
        <v>107</v>
      </c>
      <c r="C12" s="131"/>
      <c r="D12" s="158">
        <v>20</v>
      </c>
      <c r="E12" s="159">
        <v>50</v>
      </c>
      <c r="F12" s="159">
        <v>20</v>
      </c>
      <c r="G12" s="159"/>
      <c r="H12" s="160"/>
      <c r="I12" s="161">
        <f t="shared" si="0"/>
        <v>90</v>
      </c>
      <c r="J12" s="115"/>
    </row>
    <row r="13" spans="1:10" ht="15.75" x14ac:dyDescent="0.25">
      <c r="A13" s="64" t="s">
        <v>32</v>
      </c>
      <c r="B13" s="149" t="s">
        <v>108</v>
      </c>
      <c r="C13" s="131"/>
      <c r="D13" s="158"/>
      <c r="E13" s="159">
        <v>1</v>
      </c>
      <c r="F13" s="159"/>
      <c r="G13" s="159"/>
      <c r="H13" s="160"/>
      <c r="I13" s="161">
        <f t="shared" si="0"/>
        <v>1</v>
      </c>
      <c r="J13" s="115"/>
    </row>
    <row r="14" spans="1:10" ht="15.75" x14ac:dyDescent="0.25">
      <c r="A14" s="64" t="s">
        <v>33</v>
      </c>
      <c r="B14" s="149" t="s">
        <v>115</v>
      </c>
      <c r="C14" s="131"/>
      <c r="D14" s="158"/>
      <c r="E14" s="159"/>
      <c r="F14" s="159"/>
      <c r="G14" s="159"/>
      <c r="H14" s="160">
        <v>60</v>
      </c>
      <c r="I14" s="161">
        <f t="shared" si="0"/>
        <v>60</v>
      </c>
      <c r="J14" s="115"/>
    </row>
    <row r="15" spans="1:10" ht="15.75" x14ac:dyDescent="0.25">
      <c r="A15" s="124" t="s">
        <v>35</v>
      </c>
      <c r="B15" s="148" t="s">
        <v>116</v>
      </c>
      <c r="C15" s="130">
        <v>8</v>
      </c>
      <c r="D15" s="158">
        <v>10</v>
      </c>
      <c r="E15" s="159">
        <v>24</v>
      </c>
      <c r="F15" s="159">
        <v>12</v>
      </c>
      <c r="G15" s="159"/>
      <c r="H15" s="160"/>
      <c r="I15" s="161">
        <f t="shared" si="0"/>
        <v>54</v>
      </c>
      <c r="J15" s="115"/>
    </row>
    <row r="16" spans="1:10" ht="15.75" x14ac:dyDescent="0.25">
      <c r="A16" s="124" t="s">
        <v>36</v>
      </c>
      <c r="B16" s="148" t="s">
        <v>117</v>
      </c>
      <c r="C16" s="130">
        <v>24</v>
      </c>
      <c r="D16" s="158">
        <v>36</v>
      </c>
      <c r="E16" s="159">
        <v>24</v>
      </c>
      <c r="F16" s="159">
        <v>24</v>
      </c>
      <c r="G16" s="162"/>
      <c r="H16" s="160"/>
      <c r="I16" s="161">
        <f t="shared" si="0"/>
        <v>108</v>
      </c>
      <c r="J16" s="115"/>
    </row>
    <row r="17" spans="1:10" ht="15.75" x14ac:dyDescent="0.25">
      <c r="A17" s="56" t="s">
        <v>37</v>
      </c>
      <c r="B17" s="150" t="s">
        <v>109</v>
      </c>
      <c r="C17" s="57">
        <v>60</v>
      </c>
      <c r="D17" s="163">
        <v>36</v>
      </c>
      <c r="E17" s="164">
        <v>84</v>
      </c>
      <c r="F17" s="164"/>
      <c r="G17" s="164"/>
      <c r="H17" s="165"/>
      <c r="I17" s="145">
        <f t="shared" si="0"/>
        <v>180</v>
      </c>
      <c r="J17" s="115"/>
    </row>
    <row r="18" spans="1:10" ht="15.75" x14ac:dyDescent="0.25">
      <c r="A18" s="64"/>
      <c r="B18" s="153" t="s">
        <v>118</v>
      </c>
      <c r="C18" s="152"/>
      <c r="D18" s="166"/>
      <c r="E18" s="167"/>
      <c r="F18" s="167"/>
      <c r="G18" s="167"/>
      <c r="H18" s="168"/>
      <c r="I18" s="169"/>
      <c r="J18" s="115"/>
    </row>
    <row r="19" spans="1:10" ht="15.75" x14ac:dyDescent="0.25">
      <c r="A19" s="56" t="s">
        <v>41</v>
      </c>
      <c r="B19" s="150" t="s">
        <v>110</v>
      </c>
      <c r="C19" s="57">
        <v>15</v>
      </c>
      <c r="D19" s="163">
        <v>9</v>
      </c>
      <c r="E19" s="164">
        <v>21</v>
      </c>
      <c r="F19" s="164"/>
      <c r="G19" s="164"/>
      <c r="H19" s="165"/>
      <c r="I19" s="145">
        <f t="shared" si="0"/>
        <v>45</v>
      </c>
      <c r="J19" s="115"/>
    </row>
    <row r="20" spans="1:10" ht="15.75" x14ac:dyDescent="0.25">
      <c r="A20" s="64"/>
      <c r="B20" s="153" t="s">
        <v>119</v>
      </c>
      <c r="C20" s="152"/>
      <c r="D20" s="166"/>
      <c r="E20" s="167"/>
      <c r="F20" s="167"/>
      <c r="G20" s="167"/>
      <c r="H20" s="168"/>
      <c r="I20" s="169"/>
      <c r="J20" s="115"/>
    </row>
    <row r="21" spans="1:10" ht="15.75" x14ac:dyDescent="0.25">
      <c r="A21" s="56" t="s">
        <v>44</v>
      </c>
      <c r="B21" s="150" t="s">
        <v>120</v>
      </c>
      <c r="C21" s="132">
        <v>5</v>
      </c>
      <c r="D21" s="166">
        <v>3</v>
      </c>
      <c r="E21" s="167">
        <v>6</v>
      </c>
      <c r="F21" s="170"/>
      <c r="G21" s="167"/>
      <c r="H21" s="168"/>
      <c r="I21" s="161">
        <f t="shared" si="0"/>
        <v>14</v>
      </c>
      <c r="J21" s="115"/>
    </row>
    <row r="22" spans="1:10" ht="15.75" x14ac:dyDescent="0.25">
      <c r="A22" s="124" t="s">
        <v>45</v>
      </c>
      <c r="B22" s="148" t="s">
        <v>121</v>
      </c>
      <c r="C22" s="130"/>
      <c r="D22" s="158"/>
      <c r="E22" s="159">
        <v>3</v>
      </c>
      <c r="F22" s="159"/>
      <c r="G22" s="159"/>
      <c r="H22" s="160"/>
      <c r="I22" s="161">
        <f t="shared" si="0"/>
        <v>3</v>
      </c>
      <c r="J22" s="115"/>
    </row>
    <row r="23" spans="1:10" ht="15.75" x14ac:dyDescent="0.25">
      <c r="A23" s="124" t="s">
        <v>48</v>
      </c>
      <c r="B23" s="148" t="s">
        <v>122</v>
      </c>
      <c r="C23" s="130">
        <v>6</v>
      </c>
      <c r="D23" s="158">
        <v>6</v>
      </c>
      <c r="E23" s="159"/>
      <c r="F23" s="159"/>
      <c r="G23" s="159"/>
      <c r="H23" s="160"/>
      <c r="I23" s="161">
        <f t="shared" si="0"/>
        <v>12</v>
      </c>
      <c r="J23" s="115"/>
    </row>
    <row r="24" spans="1:10" ht="15.75" x14ac:dyDescent="0.25">
      <c r="A24" s="124" t="s">
        <v>51</v>
      </c>
      <c r="B24" s="148" t="s">
        <v>123</v>
      </c>
      <c r="C24" s="130">
        <v>50</v>
      </c>
      <c r="D24" s="158">
        <v>45</v>
      </c>
      <c r="E24" s="159">
        <v>60</v>
      </c>
      <c r="F24" s="159">
        <v>2</v>
      </c>
      <c r="G24" s="159"/>
      <c r="H24" s="160"/>
      <c r="I24" s="161">
        <f t="shared" si="0"/>
        <v>157</v>
      </c>
      <c r="J24" s="115"/>
    </row>
    <row r="25" spans="1:10" ht="15.75" x14ac:dyDescent="0.25">
      <c r="A25" s="56" t="s">
        <v>55</v>
      </c>
      <c r="B25" s="150" t="s">
        <v>111</v>
      </c>
      <c r="C25" s="133">
        <v>50</v>
      </c>
      <c r="D25" s="158">
        <v>60</v>
      </c>
      <c r="E25" s="159">
        <v>105</v>
      </c>
      <c r="F25" s="159">
        <v>90</v>
      </c>
      <c r="G25" s="159"/>
      <c r="H25" s="160"/>
      <c r="I25" s="161">
        <f t="shared" si="0"/>
        <v>305</v>
      </c>
      <c r="J25" s="115"/>
    </row>
    <row r="26" spans="1:10" ht="15.75" x14ac:dyDescent="0.25">
      <c r="A26" s="124" t="s">
        <v>56</v>
      </c>
      <c r="B26" s="148" t="s">
        <v>124</v>
      </c>
      <c r="C26" s="130">
        <v>4</v>
      </c>
      <c r="D26" s="158">
        <v>2</v>
      </c>
      <c r="E26" s="159">
        <v>3</v>
      </c>
      <c r="F26" s="159">
        <v>3</v>
      </c>
      <c r="G26" s="159"/>
      <c r="H26" s="160"/>
      <c r="I26" s="161">
        <f t="shared" si="0"/>
        <v>12</v>
      </c>
      <c r="J26" s="115"/>
    </row>
    <row r="27" spans="1:10" ht="15.75" x14ac:dyDescent="0.25">
      <c r="A27" s="124" t="s">
        <v>58</v>
      </c>
      <c r="B27" s="148" t="s">
        <v>125</v>
      </c>
      <c r="C27" s="130">
        <v>12</v>
      </c>
      <c r="D27" s="158">
        <v>14</v>
      </c>
      <c r="E27" s="159">
        <v>16</v>
      </c>
      <c r="F27" s="159">
        <v>10</v>
      </c>
      <c r="G27" s="159"/>
      <c r="H27" s="160">
        <v>4</v>
      </c>
      <c r="I27" s="161">
        <f t="shared" si="0"/>
        <v>56</v>
      </c>
      <c r="J27" s="115"/>
    </row>
    <row r="28" spans="1:10" ht="16.5" thickBot="1" x14ac:dyDescent="0.3">
      <c r="A28" s="123" t="s">
        <v>112</v>
      </c>
      <c r="B28" s="151" t="s">
        <v>126</v>
      </c>
      <c r="C28" s="128">
        <v>12</v>
      </c>
      <c r="D28" s="140">
        <v>14</v>
      </c>
      <c r="E28" s="141">
        <v>22</v>
      </c>
      <c r="F28" s="141">
        <v>10</v>
      </c>
      <c r="G28" s="141">
        <v>1</v>
      </c>
      <c r="H28" s="171"/>
      <c r="I28" s="172">
        <f t="shared" si="0"/>
        <v>59</v>
      </c>
      <c r="J28" s="115"/>
    </row>
    <row r="29" spans="1:10" ht="16.5" thickBot="1" x14ac:dyDescent="0.3">
      <c r="A29" s="125"/>
      <c r="B29" s="126"/>
      <c r="C29" s="125"/>
      <c r="D29" s="125"/>
      <c r="I29" s="187">
        <f>SUM(I8:I28)</f>
        <v>1204</v>
      </c>
      <c r="J29" s="115"/>
    </row>
    <row r="30" spans="1:10" ht="15.75" x14ac:dyDescent="0.25">
      <c r="A30" s="127"/>
      <c r="B30" s="121"/>
      <c r="C30" s="125"/>
      <c r="D30" s="125"/>
      <c r="J30" s="115"/>
    </row>
    <row r="31" spans="1:10" ht="15.75" x14ac:dyDescent="0.25">
      <c r="A31" s="125"/>
      <c r="B31" s="121"/>
      <c r="C31" s="125"/>
      <c r="D31" s="55"/>
    </row>
    <row r="32" spans="1:10" x14ac:dyDescent="0.25">
      <c r="A32" s="125"/>
      <c r="B32" s="125"/>
      <c r="C32" s="125"/>
      <c r="D32" s="55"/>
    </row>
    <row r="33" spans="1:4" x14ac:dyDescent="0.25">
      <c r="A33" s="125"/>
      <c r="B33" s="55"/>
      <c r="C33" s="55"/>
      <c r="D33" s="55"/>
    </row>
    <row r="34" spans="1:4" x14ac:dyDescent="0.25">
      <c r="A34" s="125"/>
      <c r="B34" s="55"/>
      <c r="C34" s="55"/>
      <c r="D34" s="55"/>
    </row>
    <row r="35" spans="1:4" x14ac:dyDescent="0.25">
      <c r="A35" s="125"/>
      <c r="B35" s="55"/>
      <c r="C35" s="55"/>
      <c r="D35" s="55"/>
    </row>
    <row r="36" spans="1:4" x14ac:dyDescent="0.25">
      <c r="A36" s="55"/>
      <c r="B36" s="55"/>
      <c r="C36" s="55"/>
      <c r="D36" s="55"/>
    </row>
    <row r="37" spans="1:4" x14ac:dyDescent="0.25">
      <c r="A37" s="55"/>
      <c r="B37" s="55"/>
      <c r="C37" s="55"/>
      <c r="D37" s="55"/>
    </row>
    <row r="38" spans="1:4" x14ac:dyDescent="0.25">
      <c r="A38" s="55"/>
      <c r="B38" s="55"/>
      <c r="C38" s="55"/>
      <c r="D38" s="55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</vt:lpstr>
      <vt:lpstr>Свод Обувь</vt:lpstr>
      <vt:lpstr>Свод СИЗ</vt:lpstr>
    </vt:vector>
  </TitlesOfParts>
  <Company>MUET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Вахитов Ирик Мазитович</dc:creator>
  <cp:lastModifiedBy>Лакеева</cp:lastModifiedBy>
  <dcterms:created xsi:type="dcterms:W3CDTF">2019-04-11T08:55:25Z</dcterms:created>
  <dcterms:modified xsi:type="dcterms:W3CDTF">2020-12-15T04:34:01Z</dcterms:modified>
</cp:coreProperties>
</file>