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3.bin" ContentType="application/vnd.openxmlformats-officedocument.oleObject"/>
  <Override PartName="/xl/embeddings/oleObject4.bin" ContentType="application/vnd.openxmlformats-officedocument.oleObject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72" yWindow="32772" windowWidth="23256" windowHeight="12228"/>
  </bookViews>
  <sheets>
    <sheet name="Лист1" sheetId="1" r:id="rId1"/>
  </sheets>
  <definedNames>
    <definedName name="_GoBack" localSheetId="0">Лист1!$B$55</definedName>
  </definedNames>
  <calcPr calcId="179021"/>
</workbook>
</file>

<file path=xl/calcChain.xml><?xml version="1.0" encoding="utf-8"?>
<calcChain xmlns="http://schemas.openxmlformats.org/spreadsheetml/2006/main">
  <c r="I9" i="1"/>
  <c r="I10"/>
  <c r="I11"/>
  <c r="I12"/>
  <c r="H9"/>
  <c r="L9"/>
  <c r="H10"/>
  <c r="L10"/>
  <c r="H11"/>
  <c r="L11"/>
  <c r="H12"/>
  <c r="L12"/>
  <c r="I8"/>
  <c r="H8"/>
  <c r="L8"/>
  <c r="L13"/>
  <c r="J9"/>
  <c r="J12"/>
  <c r="J8"/>
  <c r="J10"/>
  <c r="J11"/>
</calcChain>
</file>

<file path=xl/sharedStrings.xml><?xml version="1.0" encoding="utf-8"?>
<sst xmlns="http://schemas.openxmlformats.org/spreadsheetml/2006/main" count="40" uniqueCount="33">
  <si>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</si>
  <si>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</si>
  <si>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</si>
  <si>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</si>
  <si>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</si>
  <si>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</si>
  <si>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</si>
  <si>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</si>
  <si>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</si>
  <si>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</si>
  <si>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</si>
  <si>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</si>
  <si>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</si>
  <si>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  <charset val="204"/>
      </rPr>
      <t>рын</t>
    </r>
    <r>
      <rPr>
        <sz val="10"/>
        <color indexed="8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</si>
  <si>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</si>
  <si>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  <charset val="204"/>
      </rPr>
      <t xml:space="preserve"> - номер источника ценовой информации.</t>
    </r>
  </si>
  <si>
    <t>&lt;33</t>
  </si>
  <si>
    <t>Количество</t>
  </si>
  <si>
    <t>Ед.Измерения</t>
  </si>
  <si>
    <t>шт</t>
  </si>
  <si>
    <t>Коммерческое предложение №3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</si>
  <si>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</si>
  <si>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</si>
  <si>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</si>
  <si>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</si>
  <si>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 xml:space="preserve">Коммерческое предложение №1  </t>
  </si>
  <si>
    <t xml:space="preserve">Масло сливочное </t>
  </si>
  <si>
    <t xml:space="preserve">Молоко </t>
  </si>
  <si>
    <t xml:space="preserve">Сметана </t>
  </si>
  <si>
    <t>Творог обезжиренный</t>
  </si>
  <si>
    <t>Йогурт</t>
  </si>
  <si>
    <t>кг</t>
  </si>
  <si>
    <t>Поставка молочных продуктов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</si>
</sst>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i/>
      <vertAlign val="subscript"/>
      <sz val="10"/>
      <color indexed="8"/>
      <name val="Times New Roman"/>
      <family val="1"/>
      <charset val="204"/>
    </font>
    <font>
      <i/>
      <vertAlign val="superscript"/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5" fillId="0" borderId="0" xfId="0" applyFont="1" applyAlignment="1">
      <alignment horizontal="justify" wrapText="1"/>
    </xf>
    <xf numFmtId="0" fontId="6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/>
    <xf numFmtId="0" fontId="10" fillId="0" borderId="0" xfId="1" applyFont="1" applyAlignment="1" applyProtection="1">
      <alignment horizontal="left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4" fontId="12" fillId="0" borderId="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8" fillId="0" borderId="3" xfId="0" applyFont="1" applyBorder="1" applyAlignment="1">
      <alignment horizontal="center" vertical="top" wrapText="1"/>
    </xf>
    <xf numFmtId="0" fontId="0" fillId="0" borderId="0" xfId="0"/>
    <xf numFmtId="4" fontId="15" fillId="0" borderId="4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0" xfId="0"/>
    <xf numFmtId="0" fontId="4" fillId="0" borderId="0" xfId="1" applyAlignment="1" applyProtection="1">
      <alignment horizontal="left"/>
    </xf>
    <xf numFmtId="0" fontId="8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426720</xdr:colOff>
      <xdr:row>6</xdr:row>
      <xdr:rowOff>350520</xdr:rowOff>
    </xdr:from>
    <xdr:to>
      <xdr:col>11</xdr:col>
      <xdr:colOff>1584960</xdr:colOff>
      <xdr:row>6</xdr:row>
      <xdr:rowOff>1120140</xdr:rowOff>
    </xdr:to>
    <xdr:pic>
      <xdr:nvPicPr>
        <xdr:cNvPr id="19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64340" y="2011680"/>
          <a:ext cx="115824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335280</xdr:colOff>
      <xdr:row>6</xdr:row>
      <xdr:rowOff>914400</xdr:rowOff>
    </xdr:from>
    <xdr:to>
      <xdr:col>8</xdr:col>
      <xdr:colOff>1386840</xdr:colOff>
      <xdr:row>6</xdr:row>
      <xdr:rowOff>1363980</xdr:rowOff>
    </xdr:to>
    <xdr:pic>
      <xdr:nvPicPr>
        <xdr:cNvPr id="194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42860" y="2575560"/>
          <a:ext cx="1051560" cy="44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38100</xdr:colOff>
      <xdr:row>6</xdr:row>
      <xdr:rowOff>1059180</xdr:rowOff>
    </xdr:from>
    <xdr:to>
      <xdr:col>9</xdr:col>
      <xdr:colOff>754380</xdr:colOff>
      <xdr:row>6</xdr:row>
      <xdr:rowOff>1402080</xdr:rowOff>
    </xdr:to>
    <xdr:pic>
      <xdr:nvPicPr>
        <xdr:cNvPr id="194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159240" y="2720340"/>
          <a:ext cx="71628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I11" sqref="I11"/>
    </sheetView>
  </sheetViews>
  <sheetFormatPr defaultColWidth="9.109375" defaultRowHeight="14.4"/>
  <cols>
    <col min="1" max="1" width="3.44140625" style="13" customWidth="1"/>
    <col min="2" max="2" width="19.109375" style="13" customWidth="1"/>
    <col min="3" max="3" width="12.44140625" style="13" customWidth="1"/>
    <col min="4" max="4" width="12.33203125" style="13" customWidth="1"/>
    <col min="5" max="5" width="14.44140625" style="13" customWidth="1"/>
    <col min="6" max="6" width="15.88671875" style="13" customWidth="1"/>
    <col min="7" max="7" width="16.44140625" style="23" customWidth="1"/>
    <col min="8" max="8" width="12.44140625" style="13" customWidth="1"/>
    <col min="9" max="9" width="26.44140625" style="13" customWidth="1"/>
    <col min="10" max="10" width="11.109375" style="13" customWidth="1"/>
    <col min="11" max="11" width="22.6640625" style="13" customWidth="1"/>
    <col min="12" max="12" width="28.5546875" style="13" customWidth="1"/>
    <col min="13" max="16384" width="9.109375" style="13"/>
  </cols>
  <sheetData>
    <row r="1" spans="1:12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5"/>
    </row>
    <row r="2" spans="1:12" ht="1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4"/>
    </row>
    <row r="3" spans="1:12" ht="25.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9"/>
    </row>
    <row r="4" spans="1:12" s="25" customFormat="1" ht="25.5" customHeight="1">
      <c r="A4" s="34" t="s">
        <v>22</v>
      </c>
      <c r="B4" s="34"/>
      <c r="C4" s="34"/>
      <c r="D4" s="34"/>
      <c r="E4" s="40" t="s">
        <v>32</v>
      </c>
      <c r="F4" s="41"/>
      <c r="G4" s="41"/>
      <c r="H4" s="41"/>
      <c r="I4" s="41"/>
      <c r="J4" s="41"/>
      <c r="K4" s="41"/>
      <c r="L4" s="42"/>
    </row>
    <row r="5" spans="1:12" s="25" customFormat="1" ht="25.5" customHeight="1">
      <c r="A5" s="43" t="s">
        <v>23</v>
      </c>
      <c r="B5" s="43"/>
      <c r="C5" s="43"/>
      <c r="D5" s="43"/>
      <c r="E5" s="44" t="s">
        <v>24</v>
      </c>
      <c r="F5" s="45"/>
      <c r="G5" s="45"/>
      <c r="H5" s="45"/>
      <c r="I5" s="45"/>
      <c r="J5" s="45"/>
      <c r="K5" s="45"/>
      <c r="L5" s="46"/>
    </row>
    <row r="6" spans="1:12" s="25" customFormat="1" ht="25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9"/>
    </row>
    <row r="7" spans="1:12" ht="113.25" customHeight="1" thickBot="1">
      <c r="A7" s="16" t="s">
        <v>8</v>
      </c>
      <c r="B7" s="16" t="s">
        <v>2</v>
      </c>
      <c r="C7" s="16" t="s">
        <v>18</v>
      </c>
      <c r="D7" s="16" t="s">
        <v>17</v>
      </c>
      <c r="E7" s="16" t="s">
        <v>25</v>
      </c>
      <c r="F7" s="16" t="s">
        <v>9</v>
      </c>
      <c r="G7" s="16" t="s">
        <v>20</v>
      </c>
      <c r="H7" s="16" t="s">
        <v>3</v>
      </c>
      <c r="I7" s="16" t="s">
        <v>21</v>
      </c>
      <c r="J7" s="16" t="s">
        <v>4</v>
      </c>
      <c r="K7" s="16" t="s">
        <v>5</v>
      </c>
      <c r="L7" s="16"/>
    </row>
    <row r="8" spans="1:12" s="24" customFormat="1" ht="74.25" customHeight="1" thickBot="1">
      <c r="A8" s="6">
        <v>1</v>
      </c>
      <c r="B8" s="29" t="s">
        <v>26</v>
      </c>
      <c r="C8" s="29" t="s">
        <v>19</v>
      </c>
      <c r="D8" s="29">
        <v>750</v>
      </c>
      <c r="E8" s="16">
        <v>110</v>
      </c>
      <c r="F8" s="16">
        <v>110</v>
      </c>
      <c r="G8" s="16">
        <v>110</v>
      </c>
      <c r="H8" s="17">
        <f>ROUND(AVERAGE(E8,F8,G8),2)</f>
        <v>110</v>
      </c>
      <c r="I8" s="8">
        <f>ROUND(STDEV(E8:G8),2)</f>
        <v>0</v>
      </c>
      <c r="J8" s="7">
        <f>ROUND(I8/H8*100,2)</f>
        <v>0</v>
      </c>
      <c r="K8" s="7" t="s">
        <v>16</v>
      </c>
      <c r="L8" s="8">
        <f>ROUND(H8*D8,2)</f>
        <v>82500</v>
      </c>
    </row>
    <row r="9" spans="1:12" s="27" customFormat="1" ht="74.25" customHeight="1" thickBot="1">
      <c r="A9" s="6">
        <v>2</v>
      </c>
      <c r="B9" s="30" t="s">
        <v>27</v>
      </c>
      <c r="C9" s="30" t="s">
        <v>19</v>
      </c>
      <c r="D9" s="30">
        <v>1150</v>
      </c>
      <c r="E9" s="16">
        <v>42.5</v>
      </c>
      <c r="F9" s="16">
        <v>42.5</v>
      </c>
      <c r="G9" s="16">
        <v>42.5</v>
      </c>
      <c r="H9" s="17">
        <f>ROUND(AVERAGE(E9,F9,G9),2)</f>
        <v>42.5</v>
      </c>
      <c r="I9" s="8">
        <f>ROUND(STDEV(E9:G9),2)</f>
        <v>0</v>
      </c>
      <c r="J9" s="7">
        <f>ROUND(I9/H9*100,2)</f>
        <v>0</v>
      </c>
      <c r="K9" s="7" t="s">
        <v>16</v>
      </c>
      <c r="L9" s="8">
        <f>ROUND(H9*D9,2)</f>
        <v>48875</v>
      </c>
    </row>
    <row r="10" spans="1:12" s="27" customFormat="1" ht="74.25" customHeight="1" thickBot="1">
      <c r="A10" s="6">
        <v>3</v>
      </c>
      <c r="B10" s="30" t="s">
        <v>28</v>
      </c>
      <c r="C10" s="30" t="s">
        <v>31</v>
      </c>
      <c r="D10" s="30">
        <v>30</v>
      </c>
      <c r="E10" s="16">
        <v>189</v>
      </c>
      <c r="F10" s="16">
        <v>189</v>
      </c>
      <c r="G10" s="16">
        <v>189</v>
      </c>
      <c r="H10" s="17">
        <f>ROUND(AVERAGE(E10,F10,G10),2)</f>
        <v>189</v>
      </c>
      <c r="I10" s="8">
        <f>ROUND(STDEV(E10:G10),2)</f>
        <v>0</v>
      </c>
      <c r="J10" s="7">
        <f>ROUND(I10/H10*100,2)</f>
        <v>0</v>
      </c>
      <c r="K10" s="7" t="s">
        <v>16</v>
      </c>
      <c r="L10" s="8">
        <f>ROUND(H10*D10,2)</f>
        <v>5670</v>
      </c>
    </row>
    <row r="11" spans="1:12" s="27" customFormat="1" ht="74.25" customHeight="1" thickBot="1">
      <c r="A11" s="6">
        <v>4</v>
      </c>
      <c r="B11" s="30" t="s">
        <v>29</v>
      </c>
      <c r="C11" s="30" t="s">
        <v>31</v>
      </c>
      <c r="D11" s="30">
        <v>180</v>
      </c>
      <c r="E11" s="16">
        <v>231</v>
      </c>
      <c r="F11" s="16">
        <v>231</v>
      </c>
      <c r="G11" s="16">
        <v>231</v>
      </c>
      <c r="H11" s="17">
        <f>ROUND(AVERAGE(E11,F11,G11),2)</f>
        <v>231</v>
      </c>
      <c r="I11" s="8">
        <f>ROUND(STDEV(E11:G11),2)</f>
        <v>0</v>
      </c>
      <c r="J11" s="7">
        <f>ROUND(I11/H11*100,2)</f>
        <v>0</v>
      </c>
      <c r="K11" s="7" t="s">
        <v>16</v>
      </c>
      <c r="L11" s="8">
        <f>ROUND(H11*D11,2)</f>
        <v>41580</v>
      </c>
    </row>
    <row r="12" spans="1:12" s="27" customFormat="1" ht="74.25" customHeight="1" thickBot="1">
      <c r="A12" s="6">
        <v>5</v>
      </c>
      <c r="B12" s="30" t="s">
        <v>30</v>
      </c>
      <c r="C12" s="30" t="s">
        <v>31</v>
      </c>
      <c r="D12" s="30">
        <v>800</v>
      </c>
      <c r="E12" s="16">
        <v>90</v>
      </c>
      <c r="F12" s="16">
        <v>90</v>
      </c>
      <c r="G12" s="16">
        <v>90</v>
      </c>
      <c r="H12" s="17">
        <f>ROUND(AVERAGE(E12,F12,G12),2)</f>
        <v>90</v>
      </c>
      <c r="I12" s="8">
        <f>ROUND(STDEV(E12:G12),2)</f>
        <v>0</v>
      </c>
      <c r="J12" s="7">
        <f>ROUND(I12/H12*100,2)</f>
        <v>0</v>
      </c>
      <c r="K12" s="7" t="s">
        <v>16</v>
      </c>
      <c r="L12" s="8">
        <f>ROUND(H12*D12,2)</f>
        <v>72000</v>
      </c>
    </row>
    <row r="13" spans="1:12" ht="15" customHeight="1" thickBot="1">
      <c r="A13" s="33" t="s">
        <v>6</v>
      </c>
      <c r="B13" s="33"/>
      <c r="C13" s="18"/>
      <c r="D13" s="33"/>
      <c r="E13" s="33"/>
      <c r="F13" s="33"/>
      <c r="G13" s="33"/>
      <c r="H13" s="33"/>
      <c r="I13" s="33"/>
      <c r="J13" s="33"/>
      <c r="K13" s="21"/>
      <c r="L13" s="28">
        <f>SUM(L8:L12)</f>
        <v>250625</v>
      </c>
    </row>
    <row r="14" spans="1:12" ht="16.2" thickTop="1">
      <c r="B14" s="19" t="s">
        <v>7</v>
      </c>
      <c r="C14" s="19"/>
      <c r="D14" s="19"/>
      <c r="E14" s="19"/>
      <c r="F14" s="19"/>
      <c r="G14" s="19"/>
      <c r="H14" s="19"/>
      <c r="I14" s="19"/>
      <c r="J14" s="19"/>
      <c r="K14" s="19"/>
      <c r="L14" s="1"/>
    </row>
    <row r="15" spans="1:12" ht="16.2">
      <c r="A15" s="2"/>
      <c r="B15" s="37" t="s">
        <v>10</v>
      </c>
      <c r="C15" s="37"/>
      <c r="D15" s="37"/>
      <c r="E15" s="37"/>
      <c r="F15" s="37"/>
      <c r="G15" s="37"/>
      <c r="H15" s="37"/>
      <c r="I15" s="37"/>
      <c r="J15" s="37"/>
      <c r="K15" s="37"/>
      <c r="L15" s="1"/>
    </row>
    <row r="16" spans="1:12" ht="15.6">
      <c r="B16" s="37" t="s">
        <v>11</v>
      </c>
      <c r="C16" s="37"/>
      <c r="D16" s="37"/>
      <c r="E16" s="37"/>
      <c r="F16" s="37"/>
      <c r="G16" s="37"/>
      <c r="H16" s="37"/>
      <c r="I16" s="37"/>
      <c r="J16" s="37"/>
      <c r="K16" s="37"/>
      <c r="L16" s="1"/>
    </row>
    <row r="17" spans="1:12" ht="15.6">
      <c r="B17" s="37" t="s">
        <v>12</v>
      </c>
      <c r="C17" s="37"/>
      <c r="D17" s="37"/>
      <c r="E17" s="37"/>
      <c r="F17" s="37"/>
      <c r="G17" s="37"/>
      <c r="H17" s="37"/>
      <c r="I17" s="37"/>
      <c r="J17" s="37"/>
      <c r="K17" s="37"/>
      <c r="L17" s="1"/>
    </row>
    <row r="18" spans="1:12" ht="16.2">
      <c r="B18" s="37" t="s">
        <v>13</v>
      </c>
      <c r="C18" s="37"/>
      <c r="D18" s="37"/>
      <c r="E18" s="37"/>
      <c r="F18" s="37"/>
      <c r="G18" s="37"/>
      <c r="H18" s="37"/>
      <c r="I18" s="37"/>
      <c r="J18" s="37"/>
      <c r="K18" s="37"/>
      <c r="L18" s="1"/>
    </row>
    <row r="19" spans="1:12" ht="15" customHeight="1">
      <c r="B19" s="37" t="s">
        <v>14</v>
      </c>
      <c r="C19" s="37"/>
      <c r="D19" s="37"/>
      <c r="E19" s="37"/>
      <c r="F19" s="37"/>
      <c r="G19" s="37"/>
      <c r="H19" s="37"/>
      <c r="I19" s="37"/>
      <c r="J19" s="37"/>
      <c r="K19" s="37"/>
      <c r="L19" s="1"/>
    </row>
    <row r="20" spans="1:12" ht="16.5" customHeight="1">
      <c r="B20" s="37" t="s">
        <v>15</v>
      </c>
      <c r="C20" s="37"/>
      <c r="D20" s="37"/>
      <c r="E20" s="37"/>
      <c r="F20" s="37"/>
      <c r="G20" s="37"/>
      <c r="H20" s="37"/>
      <c r="I20" s="37"/>
      <c r="J20" s="37"/>
      <c r="K20" s="37"/>
      <c r="L20" s="1"/>
    </row>
    <row r="21" spans="1:12" ht="15.6">
      <c r="B21" s="20"/>
      <c r="C21" s="20"/>
      <c r="D21" s="20"/>
      <c r="E21" s="20"/>
      <c r="F21" s="20"/>
      <c r="G21" s="22"/>
      <c r="H21" s="20"/>
      <c r="I21" s="20"/>
      <c r="J21" s="20"/>
      <c r="K21" s="20"/>
      <c r="L21" s="1"/>
    </row>
    <row r="22" spans="1:12" ht="15.6">
      <c r="A22" s="10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1"/>
    </row>
    <row r="23" spans="1:12" ht="15.6">
      <c r="A23" s="11"/>
      <c r="B23" s="15"/>
      <c r="C23" s="3"/>
      <c r="D23" s="3"/>
      <c r="E23" s="3"/>
      <c r="F23" s="3"/>
      <c r="G23" s="3"/>
      <c r="H23" s="3"/>
      <c r="I23" s="3"/>
      <c r="J23" s="3"/>
      <c r="K23" s="3"/>
      <c r="L23" s="1"/>
    </row>
    <row r="24" spans="1:12" ht="12.75" customHeight="1">
      <c r="A24" s="11"/>
      <c r="B24" s="14"/>
      <c r="C24" s="12"/>
      <c r="D24" s="12"/>
      <c r="E24" s="12"/>
      <c r="F24" s="12"/>
      <c r="G24" s="12"/>
      <c r="H24" s="12"/>
      <c r="I24" s="12"/>
      <c r="J24" s="12"/>
      <c r="K24" s="12"/>
      <c r="L24" s="1"/>
    </row>
    <row r="25" spans="1:12" ht="13.5" customHeight="1">
      <c r="A25" s="11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7" spans="1:1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</sheetData>
  <mergeCells count="18">
    <mergeCell ref="D13:J13"/>
    <mergeCell ref="B22:K22"/>
    <mergeCell ref="B25:K25"/>
    <mergeCell ref="B20:K20"/>
    <mergeCell ref="B19:K19"/>
    <mergeCell ref="E4:L4"/>
    <mergeCell ref="A5:D5"/>
    <mergeCell ref="E5:L5"/>
    <mergeCell ref="A1:K1"/>
    <mergeCell ref="A3:K3"/>
    <mergeCell ref="A13:B13"/>
    <mergeCell ref="A4:D4"/>
    <mergeCell ref="A2:K2"/>
    <mergeCell ref="A27:K27"/>
    <mergeCell ref="B17:K17"/>
    <mergeCell ref="B18:K18"/>
    <mergeCell ref="B15:K15"/>
    <mergeCell ref="B16:K16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legacyDrawing r:id="rId3"/>
  <oleObjects>
    <oleObject progId="Equation.3" shapeId="1028" r:id="rId4"/>
    <oleObject progId="Equation.3" shapeId="1027" r:id="rId5"/>
    <oleObject progId="Equation.3" shapeId="1032" r:id="rId6"/>
    <oleObject progId="Equation.3" shapeId="1033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user</cp:lastModifiedBy>
  <cp:lastPrinted>2014-08-21T06:40:47Z</cp:lastPrinted>
  <dcterms:created xsi:type="dcterms:W3CDTF">2014-07-02T09:07:27Z</dcterms:created>
  <dcterms:modified xsi:type="dcterms:W3CDTF">2021-03-15T03:53:44Z</dcterms:modified>
</cp:coreProperties>
</file>