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25" windowHeight="8835"/>
  </bookViews>
  <sheets>
    <sheet name="Лист1" sheetId="1" r:id="rId1"/>
  </sheets>
  <definedNames>
    <definedName name="_GoBack" localSheetId="0">Лист1!$B$48</definedName>
  </definedNames>
  <calcPr calcId="125725"/>
</workbook>
</file>

<file path=xl/calcChain.xml><?xml version="1.0" encoding="utf-8"?>
<calcChain xmlns="http://schemas.openxmlformats.org/spreadsheetml/2006/main">
  <c r="H5" i="1"/>
  <c r="L5" s="1"/>
  <c r="L6" s="1"/>
  <c r="I5" l="1"/>
  <c r="J5" s="1"/>
</calcChain>
</file>

<file path=xl/sharedStrings.xml><?xml version="1.0" encoding="utf-8"?>
<sst xmlns="http://schemas.openxmlformats.org/spreadsheetml/2006/main" count="25" uniqueCount="25">
  <si>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</si>
  <si>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</si>
  <si>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</si>
  <si>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</si>
  <si>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</si>
  <si>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</si>
  <si>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</si>
  <si>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</si>
  <si>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t>п/п</t>
  </si>
  <si>
    <t xml:space="preserve">  - среднее квадратичное отклонение      </t>
  </si>
  <si>
    <t>Коммерческое предложение №2</t>
  </si>
  <si>
    <r>
      <t>ц</t>
    </r>
    <r>
      <rPr>
        <i/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</si>
  <si>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0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</si>
  <si>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</si>
  <si>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indexed="8"/>
        <rFont val="Times New Roman"/>
        <family val="1"/>
        <charset val="204"/>
      </rPr>
      <t>рын</t>
    </r>
    <r>
      <rPr>
        <sz val="10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</si>
  <si>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0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</si>
  <si>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indexed="8"/>
        <rFont val="Times New Roman"/>
        <family val="1"/>
        <charset val="204"/>
      </rPr>
      <t xml:space="preserve"> - номер источника ценовой информации.</t>
    </r>
  </si>
  <si>
    <t>&lt;33</t>
  </si>
  <si>
    <t xml:space="preserve">Коммерческое предложение №1 </t>
  </si>
  <si>
    <t>Количество</t>
  </si>
  <si>
    <t>Коммерческое предложение №3</t>
  </si>
  <si>
    <t xml:space="preserve">усл.ед. </t>
  </si>
  <si>
    <t>Ед. Измерения</t>
  </si>
  <si>
    <t>Приложение №4</t>
  </si>
  <si>
    <t>Оказание услуг по техническому обслуживанию кондиционеров на 2021 год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</si>
</sst>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i/>
      <vertAlign val="subscript"/>
      <sz val="10"/>
      <color indexed="8"/>
      <name val="Times New Roman"/>
      <family val="1"/>
      <charset val="204"/>
    </font>
    <font>
      <i/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5" fillId="0" borderId="0" xfId="0" applyFont="1" applyAlignment="1">
      <alignment horizontal="justify" wrapText="1"/>
    </xf>
    <xf numFmtId="0" fontId="6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/>
    <xf numFmtId="0" fontId="10" fillId="0" borderId="0" xfId="1" applyFont="1" applyAlignment="1" applyProtection="1">
      <alignment horizontal="left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4" fontId="12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0" fillId="0" borderId="0" xfId="0"/>
    <xf numFmtId="0" fontId="0" fillId="0" borderId="0" xfId="0"/>
    <xf numFmtId="3" fontId="9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164" fontId="9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wrapText="1"/>
    </xf>
    <xf numFmtId="0" fontId="8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4" fillId="0" borderId="0" xfId="1" applyAlignment="1" applyProtection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3</xdr:row>
      <xdr:rowOff>76200</xdr:rowOff>
    </xdr:from>
    <xdr:to>
      <xdr:col>11</xdr:col>
      <xdr:colOff>809625</xdr:colOff>
      <xdr:row>3</xdr:row>
      <xdr:rowOff>561975</xdr:rowOff>
    </xdr:to>
    <xdr:pic>
      <xdr:nvPicPr>
        <xdr:cNvPr id="18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0100" y="781050"/>
          <a:ext cx="7048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104775</xdr:rowOff>
    </xdr:to>
    <xdr:pic>
      <xdr:nvPicPr>
        <xdr:cNvPr id="18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419100</xdr:rowOff>
    </xdr:from>
    <xdr:to>
      <xdr:col>8</xdr:col>
      <xdr:colOff>1038225</xdr:colOff>
      <xdr:row>3</xdr:row>
      <xdr:rowOff>866775</xdr:rowOff>
    </xdr:to>
    <xdr:pic>
      <xdr:nvPicPr>
        <xdr:cNvPr id="18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43575" y="1123950"/>
          <a:ext cx="10191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3</xdr:row>
      <xdr:rowOff>504825</xdr:rowOff>
    </xdr:from>
    <xdr:to>
      <xdr:col>10</xdr:col>
      <xdr:colOff>0</xdr:colOff>
      <xdr:row>3</xdr:row>
      <xdr:rowOff>847725</xdr:rowOff>
    </xdr:to>
    <xdr:pic>
      <xdr:nvPicPr>
        <xdr:cNvPr id="18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10375" y="1209675"/>
          <a:ext cx="6953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104775</xdr:colOff>
      <xdr:row>3</xdr:row>
      <xdr:rowOff>76200</xdr:rowOff>
    </xdr:from>
    <xdr:to>
      <xdr:col>11</xdr:col>
      <xdr:colOff>809625</xdr:colOff>
      <xdr:row>3</xdr:row>
      <xdr:rowOff>561975</xdr:rowOff>
    </xdr:to>
    <xdr:pic>
      <xdr:nvPicPr>
        <xdr:cNvPr id="18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0100" y="781050"/>
          <a:ext cx="7048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104775</xdr:rowOff>
    </xdr:to>
    <xdr:pic>
      <xdr:nvPicPr>
        <xdr:cNvPr id="18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419100</xdr:rowOff>
    </xdr:from>
    <xdr:to>
      <xdr:col>8</xdr:col>
      <xdr:colOff>1038225</xdr:colOff>
      <xdr:row>3</xdr:row>
      <xdr:rowOff>866775</xdr:rowOff>
    </xdr:to>
    <xdr:pic>
      <xdr:nvPicPr>
        <xdr:cNvPr id="18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43575" y="1123950"/>
          <a:ext cx="10191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3</xdr:row>
      <xdr:rowOff>504825</xdr:rowOff>
    </xdr:from>
    <xdr:to>
      <xdr:col>10</xdr:col>
      <xdr:colOff>0</xdr:colOff>
      <xdr:row>3</xdr:row>
      <xdr:rowOff>847725</xdr:rowOff>
    </xdr:to>
    <xdr:pic>
      <xdr:nvPicPr>
        <xdr:cNvPr id="18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10375" y="1209675"/>
          <a:ext cx="6953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104775</xdr:colOff>
      <xdr:row>3</xdr:row>
      <xdr:rowOff>76200</xdr:rowOff>
    </xdr:from>
    <xdr:to>
      <xdr:col>11</xdr:col>
      <xdr:colOff>809625</xdr:colOff>
      <xdr:row>3</xdr:row>
      <xdr:rowOff>561975</xdr:rowOff>
    </xdr:to>
    <xdr:pic>
      <xdr:nvPicPr>
        <xdr:cNvPr id="18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0100" y="781050"/>
          <a:ext cx="7048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104775</xdr:rowOff>
    </xdr:to>
    <xdr:pic>
      <xdr:nvPicPr>
        <xdr:cNvPr id="18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419100</xdr:rowOff>
    </xdr:from>
    <xdr:to>
      <xdr:col>8</xdr:col>
      <xdr:colOff>1038225</xdr:colOff>
      <xdr:row>3</xdr:row>
      <xdr:rowOff>866775</xdr:rowOff>
    </xdr:to>
    <xdr:pic>
      <xdr:nvPicPr>
        <xdr:cNvPr id="18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43575" y="1123950"/>
          <a:ext cx="10191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3</xdr:row>
      <xdr:rowOff>504825</xdr:rowOff>
    </xdr:from>
    <xdr:to>
      <xdr:col>10</xdr:col>
      <xdr:colOff>0</xdr:colOff>
      <xdr:row>3</xdr:row>
      <xdr:rowOff>847725</xdr:rowOff>
    </xdr:to>
    <xdr:pic>
      <xdr:nvPicPr>
        <xdr:cNvPr id="18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10375" y="1209675"/>
          <a:ext cx="6953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abSelected="1" workbookViewId="0">
      <selection activeCell="B10" sqref="B10:K10"/>
    </sheetView>
  </sheetViews>
  <sheetFormatPr defaultColWidth="9.140625" defaultRowHeight="15"/>
  <cols>
    <col min="1" max="1" width="3.42578125" style="13" customWidth="1"/>
    <col min="2" max="2" width="25" style="13" customWidth="1"/>
    <col min="3" max="3" width="8.5703125" style="13" customWidth="1"/>
    <col min="4" max="4" width="6.42578125" style="13" customWidth="1"/>
    <col min="5" max="6" width="13.5703125" style="13" customWidth="1"/>
    <col min="7" max="7" width="13.5703125" style="22" customWidth="1"/>
    <col min="8" max="8" width="15.42578125" style="13" customWidth="1"/>
    <col min="9" max="9" width="15.5703125" style="13" customWidth="1"/>
    <col min="10" max="10" width="11.140625" style="13" customWidth="1"/>
    <col min="11" max="11" width="12.140625" style="13" customWidth="1"/>
    <col min="12" max="12" width="12.42578125" style="13" customWidth="1"/>
    <col min="13" max="16384" width="9.140625" style="13"/>
  </cols>
  <sheetData>
    <row r="1" spans="1:13" ht="15" customHeight="1">
      <c r="A1" s="33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6"/>
    </row>
    <row r="2" spans="1:13" ht="15" customHeight="1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5"/>
    </row>
    <row r="3" spans="1:13" ht="25.5" customHeight="1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9"/>
    </row>
    <row r="4" spans="1:13" ht="74.25" customHeight="1">
      <c r="A4" s="7" t="s">
        <v>8</v>
      </c>
      <c r="B4" s="7" t="s">
        <v>2</v>
      </c>
      <c r="C4" s="7" t="s">
        <v>22</v>
      </c>
      <c r="D4" s="7" t="s">
        <v>19</v>
      </c>
      <c r="E4" s="7" t="s">
        <v>18</v>
      </c>
      <c r="F4" s="7" t="s">
        <v>10</v>
      </c>
      <c r="G4" s="7" t="s">
        <v>20</v>
      </c>
      <c r="H4" s="7" t="s">
        <v>3</v>
      </c>
      <c r="I4" s="7" t="s">
        <v>9</v>
      </c>
      <c r="J4" s="7" t="s">
        <v>4</v>
      </c>
      <c r="K4" s="7" t="s">
        <v>5</v>
      </c>
      <c r="L4" s="7"/>
      <c r="M4" s="4"/>
    </row>
    <row r="5" spans="1:13" s="23" customFormat="1" ht="74.25" customHeight="1">
      <c r="A5" s="16">
        <v>1</v>
      </c>
      <c r="B5" s="16" t="s">
        <v>24</v>
      </c>
      <c r="C5" s="16" t="s">
        <v>21</v>
      </c>
      <c r="D5" s="24">
        <v>1</v>
      </c>
      <c r="E5" s="29">
        <v>232500</v>
      </c>
      <c r="F5" s="29">
        <v>300080</v>
      </c>
      <c r="G5" s="29">
        <v>220100</v>
      </c>
      <c r="H5" s="27">
        <f>ROUND(AVERAGE(E5,F5,G5),2)</f>
        <v>250893.33</v>
      </c>
      <c r="I5" s="26">
        <f>STDEV(E5,F5,H5,)</f>
        <v>133658.90010666041</v>
      </c>
      <c r="J5" s="8">
        <f>I5/H5*100</f>
        <v>53.27319785928961</v>
      </c>
      <c r="K5" s="8" t="s">
        <v>17</v>
      </c>
      <c r="L5" s="27">
        <f>H5*D5</f>
        <v>250893.33</v>
      </c>
      <c r="M5" s="4"/>
    </row>
    <row r="6" spans="1:13" ht="21.6" customHeight="1">
      <c r="A6" s="30" t="s">
        <v>6</v>
      </c>
      <c r="B6" s="30"/>
      <c r="C6" s="17"/>
      <c r="D6" s="30"/>
      <c r="E6" s="30"/>
      <c r="F6" s="30"/>
      <c r="G6" s="30"/>
      <c r="H6" s="30"/>
      <c r="I6" s="30"/>
      <c r="J6" s="30"/>
      <c r="K6" s="20"/>
      <c r="L6" s="28">
        <f>SUM(L5:L5)</f>
        <v>250893.33</v>
      </c>
    </row>
    <row r="7" spans="1:13" ht="15.75">
      <c r="B7" s="18" t="s">
        <v>7</v>
      </c>
      <c r="C7" s="18"/>
      <c r="D7" s="18"/>
      <c r="E7" s="18"/>
      <c r="F7" s="18"/>
      <c r="G7" s="18"/>
      <c r="H7" s="18"/>
      <c r="I7" s="18"/>
      <c r="J7" s="18"/>
      <c r="K7" s="18"/>
      <c r="L7" s="1"/>
    </row>
    <row r="8" spans="1:13" ht="15.75">
      <c r="A8" s="2"/>
      <c r="B8" s="36" t="s">
        <v>11</v>
      </c>
      <c r="C8" s="36"/>
      <c r="D8" s="36"/>
      <c r="E8" s="36"/>
      <c r="F8" s="36"/>
      <c r="G8" s="36"/>
      <c r="H8" s="36"/>
      <c r="I8" s="36"/>
      <c r="J8" s="36"/>
      <c r="K8" s="36"/>
      <c r="L8" s="1"/>
    </row>
    <row r="9" spans="1:13" ht="15.75">
      <c r="B9" s="36" t="s">
        <v>12</v>
      </c>
      <c r="C9" s="36"/>
      <c r="D9" s="36"/>
      <c r="E9" s="36"/>
      <c r="F9" s="36"/>
      <c r="G9" s="36"/>
      <c r="H9" s="36"/>
      <c r="I9" s="36"/>
      <c r="J9" s="36"/>
      <c r="K9" s="36"/>
      <c r="L9" s="1"/>
    </row>
    <row r="10" spans="1:13" ht="15.75">
      <c r="B10" s="36" t="s">
        <v>13</v>
      </c>
      <c r="C10" s="36"/>
      <c r="D10" s="36"/>
      <c r="E10" s="36"/>
      <c r="F10" s="36"/>
      <c r="G10" s="36"/>
      <c r="H10" s="36"/>
      <c r="I10" s="36"/>
      <c r="J10" s="36"/>
      <c r="K10" s="36"/>
      <c r="L10" s="1"/>
    </row>
    <row r="11" spans="1:13" ht="15.75">
      <c r="B11" s="36" t="s">
        <v>14</v>
      </c>
      <c r="C11" s="36"/>
      <c r="D11" s="36"/>
      <c r="E11" s="36"/>
      <c r="F11" s="36"/>
      <c r="G11" s="36"/>
      <c r="H11" s="36"/>
      <c r="I11" s="36"/>
      <c r="J11" s="36"/>
      <c r="K11" s="36"/>
      <c r="L11" s="1"/>
    </row>
    <row r="12" spans="1:13" ht="15" customHeight="1">
      <c r="B12" s="36" t="s">
        <v>15</v>
      </c>
      <c r="C12" s="36"/>
      <c r="D12" s="36"/>
      <c r="E12" s="36"/>
      <c r="F12" s="36"/>
      <c r="G12" s="36"/>
      <c r="H12" s="36"/>
      <c r="I12" s="36"/>
      <c r="J12" s="36"/>
      <c r="K12" s="36"/>
      <c r="L12" s="1"/>
    </row>
    <row r="13" spans="1:13" ht="16.5" customHeight="1">
      <c r="B13" s="36" t="s">
        <v>16</v>
      </c>
      <c r="C13" s="36"/>
      <c r="D13" s="36"/>
      <c r="E13" s="36"/>
      <c r="F13" s="36"/>
      <c r="G13" s="36"/>
      <c r="H13" s="36"/>
      <c r="I13" s="36"/>
      <c r="J13" s="36"/>
      <c r="K13" s="36"/>
      <c r="L13" s="1"/>
    </row>
    <row r="14" spans="1:13" ht="15.75">
      <c r="B14" s="19"/>
      <c r="C14" s="19"/>
      <c r="D14" s="19"/>
      <c r="E14" s="19"/>
      <c r="F14" s="19"/>
      <c r="G14" s="21"/>
      <c r="H14" s="19"/>
      <c r="I14" s="19"/>
      <c r="J14" s="19"/>
      <c r="K14" s="19"/>
      <c r="L14" s="1"/>
    </row>
    <row r="15" spans="1:13" ht="15.75">
      <c r="A15" s="1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1"/>
    </row>
    <row r="16" spans="1:13" ht="15.75">
      <c r="A16" s="11"/>
      <c r="B16" s="15"/>
      <c r="C16" s="3"/>
      <c r="D16" s="3"/>
      <c r="E16" s="3"/>
      <c r="F16" s="3"/>
      <c r="G16" s="3"/>
      <c r="H16" s="3"/>
      <c r="I16" s="3"/>
      <c r="J16" s="3"/>
      <c r="K16" s="3"/>
      <c r="L16" s="1"/>
    </row>
    <row r="17" spans="1:12" ht="12.75" customHeight="1">
      <c r="A17" s="11"/>
      <c r="B17" s="14"/>
      <c r="C17" s="12"/>
      <c r="D17" s="12"/>
      <c r="E17" s="12"/>
      <c r="F17" s="12"/>
      <c r="G17" s="12"/>
      <c r="H17" s="12"/>
      <c r="I17" s="12"/>
      <c r="J17" s="12"/>
      <c r="K17" s="12"/>
      <c r="L17" s="1"/>
    </row>
    <row r="18" spans="1:12" ht="13.5" customHeight="1">
      <c r="A18" s="11"/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2">
      <c r="B19" s="25"/>
    </row>
    <row r="20" spans="1:1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</row>
  </sheetData>
  <mergeCells count="14">
    <mergeCell ref="A20:K20"/>
    <mergeCell ref="B10:K10"/>
    <mergeCell ref="B11:K11"/>
    <mergeCell ref="B8:K8"/>
    <mergeCell ref="B9:K9"/>
    <mergeCell ref="B12:K12"/>
    <mergeCell ref="B13:K13"/>
    <mergeCell ref="B18:K18"/>
    <mergeCell ref="D6:J6"/>
    <mergeCell ref="B15:K15"/>
    <mergeCell ref="A2:K2"/>
    <mergeCell ref="A1:K1"/>
    <mergeCell ref="A3:K3"/>
    <mergeCell ref="A6:B6"/>
  </mergeCells>
  <pageMargins left="0.31496062992125984" right="0.31496062992125984" top="0.74803149606299213" bottom="0.74803149606299213" header="0.31496062992125984" footer="0.31496062992125984"/>
  <pageSetup paperSize="9" scale="93" fitToHeight="2" orientation="landscape" r:id="rId1"/>
  <drawing r:id="rId2"/>
  <legacyDrawing r:id="rId3"/>
  <oleObjects>
    <oleObject progId="Equation.3" shapeId="1028" r:id="rId4"/>
    <oleObject progId="Equation.3" shapeId="1027" r:id="rId5"/>
    <oleObject progId="Equation.3" shapeId="1032" r:id="rId6"/>
    <oleObject progId="Equation.3" shapeId="1033" r:id="rId7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Пользователь Windows</cp:lastModifiedBy>
  <cp:lastPrinted>2019-12-16T12:41:34Z</cp:lastPrinted>
  <dcterms:created xsi:type="dcterms:W3CDTF">2014-07-02T09:07:27Z</dcterms:created>
  <dcterms:modified xsi:type="dcterms:W3CDTF">2021-04-12T12:35:05Z</dcterms:modified>
</cp:coreProperties>
</file>