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<sst xmlns="http://schemas.openxmlformats.org/spreadsheetml/2006/main" count="28" uniqueCount="27">
  <si>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</si>
  <si>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</si>
  <si>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</si>
  <si>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</si>
  <si>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</si>
  <si>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</si>
  <si>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</si>
  <si>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</si>
  <si>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</si>
  <si>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</si>
  <si>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</si>
  <si>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</si>
  <si>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</si>
  <si>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</si>
  <si>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</si>
  <si>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</si>
  <si>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</si>
  <si>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</si>
  <si>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</si>
  <si>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</si>
  <si>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</si>
  <si>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</si>
  <si>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</si>
  <si>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</si>
  <si>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</si>
  <si>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усл.ед</t>
  </si>
  <si>
    <t xml:space="preserve">Поставка оборудований и инструментов 
по компетенции «Облицовка плиткой» в целях обеспечения проведения IX Национального чемпионата «Молодые профессионалы» (WorldSkills Russia)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</si>
</sst>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2860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84797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99085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421875" style="12" customWidth="1"/>
    <col min="2" max="2" width="19.140625" style="12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6.421875" style="22" customWidth="1"/>
    <col min="8" max="8" width="12.421875" style="12" customWidth="1"/>
    <col min="9" max="9" width="26.421875" style="12" customWidth="1"/>
    <col min="10" max="10" width="11.140625" style="12" customWidth="1"/>
    <col min="11" max="11" width="22.7109375" style="12" customWidth="1"/>
    <col min="12" max="12" width="28.57421875" style="12" customWidth="1"/>
    <col min="13" max="13" width="22.28125" style="12" customWidth="1"/>
    <col min="14" max="16384" width="9.140625" style="12" customWidth="1"/>
  </cols>
  <sheetData>
    <row r="1" spans="1:12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5"/>
    </row>
    <row r="2" spans="1:12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12" ht="25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8"/>
    </row>
    <row r="4" spans="1:12" s="23" customFormat="1" ht="45.75" customHeight="1">
      <c r="A4" s="31" t="s">
        <v>21</v>
      </c>
      <c r="B4" s="31"/>
      <c r="C4" s="31"/>
      <c r="D4" s="31"/>
      <c r="E4" s="37" t="s">
        <v>26</v>
      </c>
      <c r="F4" s="38"/>
      <c r="G4" s="38"/>
      <c r="H4" s="38"/>
      <c r="I4" s="38"/>
      <c r="J4" s="38"/>
      <c r="K4" s="38"/>
      <c r="L4" s="39"/>
    </row>
    <row r="5" spans="1:12" s="23" customFormat="1" ht="25.5" customHeight="1">
      <c r="A5" s="40" t="s">
        <v>22</v>
      </c>
      <c r="B5" s="40"/>
      <c r="C5" s="40"/>
      <c r="D5" s="40"/>
      <c r="E5" s="41" t="s">
        <v>23</v>
      </c>
      <c r="F5" s="42"/>
      <c r="G5" s="42"/>
      <c r="H5" s="42"/>
      <c r="I5" s="42"/>
      <c r="J5" s="42"/>
      <c r="K5" s="42"/>
      <c r="L5" s="43"/>
    </row>
    <row r="6" spans="1:12" s="23" customFormat="1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8"/>
    </row>
    <row r="7" spans="1:12" ht="113.25" customHeight="1" thickBot="1">
      <c r="A7" s="15" t="s">
        <v>8</v>
      </c>
      <c r="B7" s="15" t="s">
        <v>2</v>
      </c>
      <c r="C7" s="15" t="s">
        <v>18</v>
      </c>
      <c r="D7" s="15" t="s">
        <v>17</v>
      </c>
      <c r="E7" s="15" t="s">
        <v>24</v>
      </c>
      <c r="F7" s="15" t="s">
        <v>9</v>
      </c>
      <c r="G7" s="15" t="s">
        <v>19</v>
      </c>
      <c r="H7" s="15" t="s">
        <v>3</v>
      </c>
      <c r="I7" s="15" t="s">
        <v>20</v>
      </c>
      <c r="J7" s="15" t="s">
        <v>4</v>
      </c>
      <c r="K7" s="15" t="s">
        <v>5</v>
      </c>
      <c r="L7" s="15"/>
    </row>
    <row r="8" spans="1:12" s="26" customFormat="1" ht="225.75" customHeight="1" thickBot="1">
      <c r="A8" s="15">
        <v>1</v>
      </c>
      <c r="B8" s="27" t="s">
        <v>26</v>
      </c>
      <c r="C8" s="15" t="s">
        <v>25</v>
      </c>
      <c r="D8" s="27">
        <v>1</v>
      </c>
      <c r="E8" s="15">
        <v>1368000</v>
      </c>
      <c r="F8" s="15">
        <v>1395600</v>
      </c>
      <c r="G8" s="15">
        <v>1384440</v>
      </c>
      <c r="H8" s="16">
        <f>ROUND(AVERAGE(E8,F8,G8),2)</f>
        <v>1382680</v>
      </c>
      <c r="I8" s="7">
        <f>ROUND(STDEV(E8:G8),2)</f>
        <v>13883.92</v>
      </c>
      <c r="J8" s="6">
        <f>ROUND(I8/H8*100,2)</f>
        <v>1</v>
      </c>
      <c r="K8" s="6" t="s">
        <v>16</v>
      </c>
      <c r="L8" s="7">
        <f>ROUND(H8*D8,2)</f>
        <v>1382680</v>
      </c>
    </row>
    <row r="9" spans="1:12" ht="15" customHeight="1" thickBot="1">
      <c r="A9" s="30" t="s">
        <v>6</v>
      </c>
      <c r="B9" s="30"/>
      <c r="C9" s="17"/>
      <c r="D9" s="30"/>
      <c r="E9" s="30"/>
      <c r="F9" s="30"/>
      <c r="G9" s="30"/>
      <c r="H9" s="30"/>
      <c r="I9" s="30"/>
      <c r="J9" s="30"/>
      <c r="K9" s="20"/>
      <c r="L9" s="25">
        <f>SUM(L8:L8)</f>
        <v>1382680</v>
      </c>
    </row>
    <row r="10" spans="2:12" ht="16.5" thickTop="1"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"/>
    </row>
    <row r="11" spans="1:12" ht="15.75">
      <c r="A11" s="2"/>
      <c r="B11" s="34" t="s">
        <v>10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2:12" ht="15.75">
      <c r="B12" s="34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2:12" ht="15.75">
      <c r="B13" s="34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2:12" ht="15.75">
      <c r="B14" s="34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2:12" ht="15" customHeight="1">
      <c r="B15" s="34" t="s">
        <v>14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2:12" ht="16.5" customHeight="1">
      <c r="B16" s="34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1"/>
    </row>
    <row r="17" spans="2:12" ht="15.75">
      <c r="B17" s="19"/>
      <c r="C17" s="19"/>
      <c r="D17" s="19"/>
      <c r="E17" s="19"/>
      <c r="F17" s="19"/>
      <c r="G17" s="21"/>
      <c r="H17" s="19"/>
      <c r="I17" s="19"/>
      <c r="J17" s="19"/>
      <c r="K17" s="19"/>
      <c r="L17" s="1"/>
    </row>
    <row r="18" spans="1:12" ht="15.75">
      <c r="A18" s="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"/>
    </row>
    <row r="19" spans="1:12" ht="15.75">
      <c r="A19" s="10"/>
      <c r="B19" s="14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0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1" ht="13.5" customHeight="1">
      <c r="A21" s="10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3" spans="1:11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ЕТП Регион</cp:lastModifiedBy>
  <cp:lastPrinted>2014-08-21T06:40:47Z</cp:lastPrinted>
  <dcterms:created xsi:type="dcterms:W3CDTF">2014-07-02T09:07:27Z</dcterms:created>
  <dcterms:modified xsi:type="dcterms:W3CDTF">2021-06-11T10:14:44Z</dcterms:modified>
  <cp:category/>
  <cp:version/>
  <cp:contentType/>
  <cp:contentStatus/>
</cp:coreProperties>
</file>