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15" activeTab="0"/>
  </bookViews>
  <sheets>
    <sheet name="Расчет НмЦК" sheetId="1" r:id="rId1"/>
  </sheets>
  <definedNames>
    <definedName name="_GoBack" localSheetId="0">'Расчет НмЦК'!#REF!</definedName>
  </definedNames>
  <calcPr fullCalcOnLoad="1"/>
</workbook>
</file>

<file path=xl/sharedStrings.xml><?xml version="1.0" encoding="utf-8"?>
<sst xmlns="http://schemas.openxmlformats.org/spreadsheetml/2006/main" count="25" uniqueCount="25">
  <si>
    <t xml:space="preserve">Приложение №3 к Форме заявки (в табличной форме с формулами расчета)
</t>
  </si>
  <si>
    <t>однородная</t>
  </si>
  <si>
    <t>неоднородная</t>
  </si>
  <si>
    <t>Утверждаю</t>
  </si>
  <si>
    <t>первый заместитель директора ГУП "ВОСХП "ЗАРЯ"</t>
  </si>
  <si>
    <t>_________________ О.Е. Шеленина</t>
  </si>
  <si>
    <t>№
п/п</t>
  </si>
  <si>
    <t>Таблица цен для определения начальной (максимальной) цены договора</t>
  </si>
  <si>
    <t>Наименование объекта закупки</t>
  </si>
  <si>
    <t>Ед. измер.</t>
  </si>
  <si>
    <t>Кол-во</t>
  </si>
  <si>
    <t>Источники информации и цена за единицу, руб.*</t>
  </si>
  <si>
    <t>Определение  средних значений цен**</t>
  </si>
  <si>
    <t>Средняя цена за единицу</t>
  </si>
  <si>
    <t>Сред. цена***, руб.</t>
  </si>
  <si>
    <t xml:space="preserve">Начальная (максимальная) цена договора рассчитана по формуле:
где
v - количество (объем) закупаемых  услуг;
n - количество источников ценовой информации, используемых в расчете;
i - номер источника ценовой информации;
Цi - цена единицы  работы,  представленная в источнике с номером i
</t>
  </si>
  <si>
    <t xml:space="preserve"> Проведенные исследования позволяют определить начальную (максимальную) цену договора в размере:    </t>
  </si>
  <si>
    <t>Исполнитель: Поручаева Е.В.</t>
  </si>
  <si>
    <t>Обоснование начальной (максимальной ) цены договора для определения поставщика (подрядчика, исполнителя) на выполнение работ по ремонту котельного оборудования</t>
  </si>
  <si>
    <t>В соответствии с п. 8.2 Положения о закупке товаров, работ, услуг для нужд Государственного унитарного предприятия «Волгоградское областное сельскохозяйственное предприятие «Заря» в целях осуществления закупки товара, работы, услуги для расчета цены договора применяется метод сопоставимых рыночных цен (анализ рынка). В целях получения ценовой информации для определения НМЦД на выполнение работ по ремонту котельного оборудования были направлены запросы о предоставлении ценовой информацииПодрядчикам, обладающим опытом выполнения аналогичных работ. На основании полученных предложений была сформирована начальная максимальная цена договора.</t>
  </si>
  <si>
    <t>Выполнение работ по ремонту котельного оборудования</t>
  </si>
  <si>
    <t>усл.ед.</t>
  </si>
  <si>
    <t>Предложение №1 (Вход.№516 от 01.10.2021)</t>
  </si>
  <si>
    <t>Предложение №1 (Вход.№518 от 01.10.2021)</t>
  </si>
  <si>
    <t>Предложение №1 (Вход.№517 от 01.10.2021)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</si>
</sst>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&quot;р.&quot;_-;\-* #,##0.00&quot;р.&quot;_-;_-* &quot;-&quot;??&quot;р.&quot;_-;_-@_-"/>
    <numFmt numFmtId="177" formatCode="_-* #,##0&quot;р.&quot;_-;\-* #,##0&quot;р.&quot;_-;_-* &quot;-&quot;&quot;р.&quot;_-;_-@_-"/>
    <numFmt numFmtId="178" formatCode="_-* #,##0.00_р_._-;\-* #,##0.00_р_._-;_-* &quot;-&quot;??_р_._-;_-@_-"/>
    <numFmt numFmtId="179" formatCode="_-* #,##0_р_._-;\-* #,##0_р_._-;_-* &quot;-&quot;_р_._-;_-@_-"/>
    <numFmt numFmtId="180" formatCode="0.00_ "/>
  </numFmts>
  <fonts count="60">
    <font>
      <sz val="11"/>
      <color theme="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0"/>
      <name val="Arial Cyr"/>
      <family val="2"/>
    </font>
    <font>
      <sz val="12"/>
      <color indexed="8"/>
      <name val="Times New Roman"/>
      <family val="1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"/>
      <family val="2"/>
    </font>
    <font>
      <b/>
      <sz val="14"/>
      <name val="Times New Roman"/>
      <family val="1"/>
    </font>
    <font>
      <b/>
      <sz val="8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8"/>
      <color indexed="9"/>
      <name val="Arial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6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3" fillId="0" borderId="0">
      <alignment/>
      <protection/>
    </xf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8" fillId="30" borderId="8" applyNumberFormat="0" applyFont="0" applyAlignment="0" applyProtection="0"/>
    <xf numFmtId="9" fontId="18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8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2" fillId="0" borderId="0" xfId="53" applyFont="1">
      <alignment/>
      <protection/>
    </xf>
    <xf numFmtId="0" fontId="3" fillId="0" borderId="0" xfId="53" applyAlignment="1">
      <alignment horizontal="left"/>
      <protection/>
    </xf>
    <xf numFmtId="0" fontId="3" fillId="0" borderId="0" xfId="53">
      <alignment/>
      <protection/>
    </xf>
    <xf numFmtId="0" fontId="57" fillId="0" borderId="0" xfId="53" applyFont="1" applyProtection="1">
      <alignment/>
      <protection locked="0"/>
    </xf>
    <xf numFmtId="0" fontId="3" fillId="0" borderId="0" xfId="53" applyAlignment="1" applyProtection="1">
      <alignment horizontal="left"/>
      <protection locked="0"/>
    </xf>
    <xf numFmtId="0" fontId="3" fillId="0" borderId="0" xfId="53" applyProtection="1">
      <alignment/>
      <protection locked="0"/>
    </xf>
    <xf numFmtId="0" fontId="4" fillId="0" borderId="0" xfId="53" applyFont="1" applyAlignment="1" applyProtection="1">
      <alignment horizontal="left" vertical="top" wrapText="1"/>
      <protection locked="0"/>
    </xf>
    <xf numFmtId="0" fontId="4" fillId="0" borderId="0" xfId="53" applyFont="1" applyAlignment="1" applyProtection="1">
      <alignment horizontal="left"/>
      <protection locked="0"/>
    </xf>
    <xf numFmtId="0" fontId="5" fillId="0" borderId="0" xfId="53" applyFont="1" applyAlignment="1" applyProtection="1">
      <alignment horizontal="left" vertical="top" wrapText="1"/>
      <protection locked="0"/>
    </xf>
    <xf numFmtId="0" fontId="7" fillId="0" borderId="0" xfId="53" applyFont="1" applyProtection="1">
      <alignment/>
      <protection locked="0"/>
    </xf>
    <xf numFmtId="0" fontId="6" fillId="0" borderId="10" xfId="53" applyFont="1" applyBorder="1" applyAlignment="1" applyProtection="1">
      <alignment horizontal="center" vertical="center"/>
      <protection locked="0"/>
    </xf>
    <xf numFmtId="0" fontId="4" fillId="0" borderId="10" xfId="53" applyFont="1" applyBorder="1" applyAlignment="1" applyProtection="1">
      <alignment horizontal="center" vertical="center" wrapText="1"/>
      <protection locked="0"/>
    </xf>
    <xf numFmtId="1" fontId="5" fillId="0" borderId="10" xfId="53" applyNumberFormat="1" applyFont="1" applyBorder="1" applyAlignment="1" applyProtection="1">
      <alignment horizontal="center" vertical="center" wrapText="1"/>
      <protection locked="0"/>
    </xf>
    <xf numFmtId="0" fontId="4" fillId="0" borderId="10" xfId="53" applyFont="1" applyBorder="1" applyAlignment="1" applyProtection="1">
      <alignment vertical="center" wrapText="1"/>
      <protection locked="0"/>
    </xf>
    <xf numFmtId="1" fontId="5" fillId="0" borderId="10" xfId="53" applyNumberFormat="1" applyFont="1" applyBorder="1" applyAlignment="1" applyProtection="1">
      <alignment vertical="center" wrapText="1"/>
      <protection locked="0"/>
    </xf>
    <xf numFmtId="2" fontId="5" fillId="0" borderId="10" xfId="53" applyNumberFormat="1" applyFont="1" applyBorder="1" applyAlignment="1" applyProtection="1">
      <alignment horizontal="center" vertical="center" wrapText="1"/>
      <protection locked="0"/>
    </xf>
    <xf numFmtId="2" fontId="4" fillId="0" borderId="11" xfId="53" applyNumberFormat="1" applyFont="1" applyBorder="1" applyAlignment="1" applyProtection="1">
      <alignment horizontal="center" vertical="center"/>
      <protection/>
    </xf>
    <xf numFmtId="0" fontId="58" fillId="0" borderId="0" xfId="0" applyFont="1" applyBorder="1" applyAlignment="1">
      <alignment horizontal="justify" vertical="center" wrapText="1"/>
    </xf>
    <xf numFmtId="0" fontId="58" fillId="0" borderId="0" xfId="0" applyFont="1" applyBorder="1" applyAlignment="1">
      <alignment horizontal="justify" vertical="center"/>
    </xf>
    <xf numFmtId="1" fontId="5" fillId="0" borderId="0" xfId="53" applyNumberFormat="1" applyFont="1" applyBorder="1" applyAlignment="1" applyProtection="1">
      <alignment horizontal="center" vertical="center" wrapText="1"/>
      <protection locked="0"/>
    </xf>
    <xf numFmtId="4" fontId="4" fillId="0" borderId="0" xfId="53" applyNumberFormat="1" applyFont="1" applyBorder="1" applyAlignment="1" applyProtection="1">
      <alignment horizontal="center" vertical="center"/>
      <protection/>
    </xf>
    <xf numFmtId="0" fontId="8" fillId="0" borderId="0" xfId="53" applyFont="1" applyBorder="1" applyProtection="1">
      <alignment/>
      <protection locked="0"/>
    </xf>
    <xf numFmtId="0" fontId="10" fillId="0" borderId="0" xfId="53" applyFont="1" applyProtection="1">
      <alignment/>
      <protection locked="0"/>
    </xf>
    <xf numFmtId="0" fontId="11" fillId="0" borderId="0" xfId="53" applyFont="1" applyProtection="1">
      <alignment/>
      <protection locked="0"/>
    </xf>
    <xf numFmtId="0" fontId="12" fillId="0" borderId="0" xfId="53" applyFont="1" applyAlignment="1" applyProtection="1">
      <alignment horizontal="center" vertical="center" wrapText="1"/>
      <protection locked="0"/>
    </xf>
    <xf numFmtId="1" fontId="12" fillId="0" borderId="0" xfId="53" applyNumberFormat="1" applyFont="1" applyAlignment="1" applyProtection="1">
      <alignment horizontal="center" vertical="center" wrapText="1"/>
      <protection locked="0"/>
    </xf>
    <xf numFmtId="0" fontId="3" fillId="0" borderId="0" xfId="53" applyFill="1" applyAlignment="1" applyProtection="1">
      <alignment horizontal="left"/>
      <protection locked="0"/>
    </xf>
    <xf numFmtId="0" fontId="13" fillId="0" borderId="0" xfId="53" applyFont="1" applyFill="1" applyAlignment="1" applyProtection="1">
      <alignment horizontal="left"/>
      <protection locked="0"/>
    </xf>
    <xf numFmtId="0" fontId="14" fillId="0" borderId="0" xfId="53" applyFont="1" applyAlignment="1" applyProtection="1">
      <alignment horizontal="left"/>
      <protection locked="0"/>
    </xf>
    <xf numFmtId="0" fontId="14" fillId="0" borderId="0" xfId="53" applyFont="1" applyProtection="1">
      <alignment/>
      <protection locked="0"/>
    </xf>
    <xf numFmtId="0" fontId="6" fillId="0" borderId="0" xfId="53" applyFont="1" applyFill="1" applyAlignment="1" applyProtection="1">
      <alignment horizontal="left"/>
      <protection locked="0"/>
    </xf>
    <xf numFmtId="0" fontId="15" fillId="0" borderId="0" xfId="53" applyFont="1" applyAlignment="1" applyProtection="1">
      <alignment horizontal="left"/>
      <protection locked="0"/>
    </xf>
    <xf numFmtId="0" fontId="15" fillId="0" borderId="0" xfId="53" applyFont="1" applyProtection="1">
      <alignment/>
      <protection locked="0"/>
    </xf>
    <xf numFmtId="180" fontId="4" fillId="0" borderId="0" xfId="53" applyNumberFormat="1" applyFont="1" applyProtection="1">
      <alignment/>
      <protection locked="0"/>
    </xf>
    <xf numFmtId="0" fontId="13" fillId="0" borderId="0" xfId="53" applyFont="1" applyAlignment="1" applyProtection="1">
      <alignment horizontal="left"/>
      <protection locked="0"/>
    </xf>
    <xf numFmtId="0" fontId="3" fillId="0" borderId="0" xfId="53" applyFill="1" applyAlignment="1">
      <alignment horizontal="left"/>
      <protection/>
    </xf>
    <xf numFmtId="0" fontId="16" fillId="0" borderId="0" xfId="53" applyFont="1" applyAlignment="1">
      <alignment horizontal="left"/>
      <protection/>
    </xf>
    <xf numFmtId="0" fontId="6" fillId="0" borderId="0" xfId="53" applyFont="1" applyAlignment="1">
      <alignment horizontal="left"/>
      <protection/>
    </xf>
    <xf numFmtId="0" fontId="0" fillId="0" borderId="0" xfId="0" applyAlignment="1">
      <alignment/>
    </xf>
    <xf numFmtId="4" fontId="4" fillId="0" borderId="11" xfId="53" applyNumberFormat="1" applyFont="1" applyBorder="1" applyAlignment="1" applyProtection="1">
      <alignment horizontal="center" vertical="center"/>
      <protection/>
    </xf>
    <xf numFmtId="0" fontId="3" fillId="0" borderId="0" xfId="53" applyFill="1">
      <alignment/>
      <protection/>
    </xf>
    <xf numFmtId="0" fontId="17" fillId="0" borderId="0" xfId="53" applyFont="1" applyBorder="1" applyAlignment="1" applyProtection="1">
      <alignment vertical="center" wrapText="1"/>
      <protection locked="0"/>
    </xf>
    <xf numFmtId="0" fontId="6" fillId="0" borderId="0" xfId="53" applyFont="1" applyProtection="1">
      <alignment/>
      <protection locked="0"/>
    </xf>
    <xf numFmtId="0" fontId="15" fillId="0" borderId="0" xfId="53" applyFont="1">
      <alignment/>
      <protection/>
    </xf>
    <xf numFmtId="0" fontId="5" fillId="0" borderId="10" xfId="53" applyFont="1" applyBorder="1" applyAlignment="1" applyProtection="1">
      <alignment vertical="center" wrapText="1"/>
      <protection locked="0"/>
    </xf>
    <xf numFmtId="1" fontId="5" fillId="0" borderId="12" xfId="53" applyNumberFormat="1" applyFont="1" applyBorder="1" applyAlignment="1" applyProtection="1">
      <alignment horizontal="center" vertical="center" wrapText="1"/>
      <protection locked="0"/>
    </xf>
    <xf numFmtId="0" fontId="9" fillId="0" borderId="0" xfId="53" applyFont="1" applyBorder="1" applyAlignment="1" applyProtection="1">
      <alignment horizontal="left" vertical="center" wrapText="1"/>
      <protection locked="0"/>
    </xf>
    <xf numFmtId="0" fontId="6" fillId="0" borderId="0" xfId="53" applyFont="1" applyAlignment="1" applyProtection="1">
      <alignment horizontal="center" wrapText="1"/>
      <protection locked="0"/>
    </xf>
    <xf numFmtId="0" fontId="6" fillId="0" borderId="10" xfId="53" applyFont="1" applyBorder="1" applyAlignment="1" applyProtection="1">
      <alignment horizontal="center" vertical="center" wrapText="1"/>
      <protection locked="0"/>
    </xf>
    <xf numFmtId="0" fontId="6" fillId="0" borderId="10" xfId="53" applyFont="1" applyBorder="1" applyAlignment="1" applyProtection="1">
      <alignment horizontal="center" vertical="center"/>
      <protection locked="0"/>
    </xf>
    <xf numFmtId="0" fontId="6" fillId="0" borderId="12" xfId="53" applyFont="1" applyBorder="1" applyAlignment="1" applyProtection="1">
      <alignment horizontal="center" vertical="center"/>
      <protection locked="0"/>
    </xf>
    <xf numFmtId="0" fontId="4" fillId="0" borderId="10" xfId="53" applyFont="1" applyBorder="1" applyAlignment="1" applyProtection="1">
      <alignment horizontal="center" vertical="center" wrapText="1"/>
      <protection locked="0"/>
    </xf>
    <xf numFmtId="0" fontId="4" fillId="0" borderId="12" xfId="53" applyFont="1" applyBorder="1" applyAlignment="1" applyProtection="1">
      <alignment horizontal="center" vertical="center" wrapText="1"/>
      <protection locked="0"/>
    </xf>
    <xf numFmtId="0" fontId="5" fillId="0" borderId="10" xfId="53" applyFont="1" applyBorder="1" applyAlignment="1" applyProtection="1">
      <alignment horizontal="center" vertical="center" wrapText="1"/>
      <protection locked="0"/>
    </xf>
    <xf numFmtId="0" fontId="5" fillId="0" borderId="12" xfId="53" applyFont="1" applyBorder="1" applyAlignment="1" applyProtection="1">
      <alignment horizontal="center" vertical="center" wrapText="1"/>
      <protection locked="0"/>
    </xf>
    <xf numFmtId="1" fontId="5" fillId="0" borderId="10" xfId="53" applyNumberFormat="1" applyFont="1" applyBorder="1" applyAlignment="1" applyProtection="1">
      <alignment horizontal="center" vertical="center" wrapText="1"/>
      <protection locked="0"/>
    </xf>
    <xf numFmtId="1" fontId="5" fillId="0" borderId="12" xfId="53" applyNumberFormat="1" applyFont="1" applyBorder="1" applyAlignment="1" applyProtection="1">
      <alignment horizontal="center" vertical="center" wrapText="1"/>
      <protection locked="0"/>
    </xf>
    <xf numFmtId="0" fontId="4" fillId="0" borderId="13" xfId="53" applyFont="1" applyBorder="1" applyAlignment="1" applyProtection="1">
      <alignment horizontal="center" vertical="center" wrapText="1"/>
      <protection locked="0"/>
    </xf>
    <xf numFmtId="0" fontId="4" fillId="0" borderId="14" xfId="53" applyFont="1" applyBorder="1" applyAlignment="1" applyProtection="1">
      <alignment horizontal="center" vertical="center" wrapText="1"/>
      <protection locked="0"/>
    </xf>
    <xf numFmtId="0" fontId="4" fillId="0" borderId="15" xfId="53" applyFont="1" applyBorder="1" applyAlignment="1" applyProtection="1">
      <alignment horizontal="center" vertical="center" wrapText="1"/>
      <protection locked="0"/>
    </xf>
    <xf numFmtId="0" fontId="4" fillId="0" borderId="16" xfId="53" applyFont="1" applyBorder="1" applyAlignment="1" applyProtection="1">
      <alignment horizontal="center" vertical="center" wrapText="1"/>
      <protection locked="0"/>
    </xf>
    <xf numFmtId="0" fontId="3" fillId="0" borderId="0" xfId="53" applyAlignment="1" applyProtection="1">
      <alignment horizontal="center" wrapText="1"/>
      <protection locked="0"/>
    </xf>
    <xf numFmtId="0" fontId="3" fillId="0" borderId="0" xfId="53" applyAlignment="1" applyProtection="1">
      <alignment horizontal="center"/>
      <protection locked="0"/>
    </xf>
    <xf numFmtId="0" fontId="4" fillId="0" borderId="0" xfId="53" applyFont="1" applyAlignment="1" applyProtection="1">
      <alignment horizontal="right" wrapText="1"/>
      <protection locked="0"/>
    </xf>
    <xf numFmtId="0" fontId="59" fillId="0" borderId="0" xfId="0" applyFont="1" applyAlignment="1">
      <alignment horizontal="right" wrapText="1"/>
    </xf>
    <xf numFmtId="0" fontId="4" fillId="0" borderId="0" xfId="53" applyFont="1" applyAlignment="1" applyProtection="1">
      <alignment horizontal="right" vertical="top" wrapText="1"/>
      <protection locked="0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4" fillId="0" borderId="0" xfId="53" applyFont="1" applyAlignment="1" applyProtection="1">
      <alignment horizontal="center" vertical="top" wrapText="1"/>
      <protection locked="0"/>
    </xf>
    <xf numFmtId="0" fontId="4" fillId="0" borderId="17" xfId="53" applyFont="1" applyBorder="1" applyAlignment="1" applyProtection="1">
      <alignment horizontal="center" vertical="top" wrapText="1"/>
      <protection locked="0"/>
    </xf>
    <xf numFmtId="0" fontId="4" fillId="0" borderId="18" xfId="53" applyFont="1" applyBorder="1" applyAlignment="1" applyProtection="1">
      <alignment horizontal="center" vertical="top" wrapText="1"/>
      <protection locked="0"/>
    </xf>
    <xf numFmtId="0" fontId="4" fillId="0" borderId="19" xfId="53" applyFont="1" applyBorder="1" applyAlignment="1" applyProtection="1">
      <alignment horizontal="center" vertical="top" wrapText="1"/>
      <protection locked="0"/>
    </xf>
    <xf numFmtId="0" fontId="6" fillId="0" borderId="0" xfId="53" applyFont="1" applyAlignment="1" applyProtection="1">
      <alignment horizontal="justify" vertical="top" wrapText="1"/>
      <protection locked="0"/>
    </xf>
    <xf numFmtId="0" fontId="0" fillId="0" borderId="0" xfId="0" applyFont="1" applyAlignment="1">
      <alignment horizontal="justify"/>
    </xf>
    <xf numFmtId="0" fontId="4" fillId="0" borderId="0" xfId="53" applyFont="1" applyAlignment="1" applyProtection="1">
      <alignment horizontal="left" vertical="top" wrapText="1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2162175</xdr:colOff>
      <xdr:row>18</xdr:row>
      <xdr:rowOff>457200</xdr:rowOff>
    </xdr:from>
    <xdr:to>
      <xdr:col>3</xdr:col>
      <xdr:colOff>0</xdr:colOff>
      <xdr:row>18</xdr:row>
      <xdr:rowOff>1066800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581275" y="6257925"/>
          <a:ext cx="1590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K48"/>
  <sheetViews>
    <sheetView tabSelected="1" view="pageBreakPreview" zoomScale="90" zoomScaleNormal="70" zoomScaleSheetLayoutView="90" workbookViewId="0" topLeftCell="A1">
      <selection activeCell="G18" sqref="G18"/>
    </sheetView>
  </sheetViews>
  <sheetFormatPr defaultColWidth="8.8515625" defaultRowHeight="15"/>
  <cols>
    <col min="1" max="1" width="6.28125" style="2" customWidth="1"/>
    <col min="2" max="2" width="48.57421875" style="2" customWidth="1"/>
    <col min="3" max="3" width="7.7109375" style="2" customWidth="1"/>
    <col min="4" max="4" width="11.421875" style="3" customWidth="1"/>
    <col min="5" max="5" width="20.140625" style="3" customWidth="1"/>
    <col min="6" max="6" width="20.28125" style="3" customWidth="1"/>
    <col min="7" max="7" width="20.00390625" style="3" customWidth="1"/>
    <col min="8" max="8" width="18.28125" style="3" customWidth="1"/>
    <col min="9" max="9" width="17.140625" style="3" customWidth="1"/>
    <col min="10" max="10" width="12.8515625" style="3" bestFit="1" customWidth="1"/>
    <col min="11" max="11" width="17.57421875" style="3" customWidth="1"/>
    <col min="12" max="12" width="8.8515625" style="3" customWidth="1"/>
    <col min="13" max="13" width="9.7109375" style="3" customWidth="1"/>
    <col min="14" max="14" width="8.8515625" style="3" customWidth="1"/>
    <col min="15" max="15" width="16.00390625" style="3" customWidth="1"/>
    <col min="16" max="16" width="1.57421875" style="3" customWidth="1"/>
    <col min="17" max="17" width="2.421875" style="3" customWidth="1"/>
    <col min="18" max="18" width="2.28125" style="3" customWidth="1"/>
    <col min="19" max="16384" width="8.8515625" style="3" customWidth="1"/>
  </cols>
  <sheetData>
    <row r="1" spans="1:9" ht="11.25">
      <c r="A1" s="62" t="s">
        <v>0</v>
      </c>
      <c r="B1" s="63"/>
      <c r="C1" s="63"/>
      <c r="D1" s="63"/>
      <c r="E1" s="63"/>
      <c r="F1" s="63"/>
      <c r="G1" s="63"/>
      <c r="H1" s="63"/>
      <c r="I1" s="63"/>
    </row>
    <row r="2" spans="1:9" ht="15.75">
      <c r="A2" s="4" t="s">
        <v>1</v>
      </c>
      <c r="B2" s="4" t="s">
        <v>2</v>
      </c>
      <c r="C2" s="5"/>
      <c r="D2" s="6"/>
      <c r="E2" s="6"/>
      <c r="F2" s="6"/>
      <c r="G2" s="64" t="s">
        <v>3</v>
      </c>
      <c r="H2" s="65"/>
      <c r="I2" s="65"/>
    </row>
    <row r="3" spans="1:9" ht="37.5" customHeight="1">
      <c r="A3" s="5"/>
      <c r="B3" s="75"/>
      <c r="C3" s="75"/>
      <c r="D3" s="75"/>
      <c r="E3" s="75"/>
      <c r="F3" s="7"/>
      <c r="G3" s="66" t="s">
        <v>4</v>
      </c>
      <c r="H3" s="67"/>
      <c r="I3" s="67"/>
    </row>
    <row r="4" spans="1:9" ht="15.75">
      <c r="A4" s="5"/>
      <c r="B4" s="75"/>
      <c r="C4" s="75"/>
      <c r="D4" s="75"/>
      <c r="E4" s="75"/>
      <c r="F4" s="7"/>
      <c r="G4" s="66" t="s">
        <v>5</v>
      </c>
      <c r="H4" s="68"/>
      <c r="I4" s="68"/>
    </row>
    <row r="5" spans="1:9" ht="15.75">
      <c r="A5" s="5"/>
      <c r="B5" s="75"/>
      <c r="C5" s="75"/>
      <c r="D5" s="75"/>
      <c r="E5" s="75"/>
      <c r="F5" s="7"/>
      <c r="G5" s="7"/>
      <c r="H5" s="7"/>
      <c r="I5" s="39"/>
    </row>
    <row r="6" spans="1:9" ht="16.5" customHeight="1">
      <c r="A6" s="5"/>
      <c r="B6" s="75"/>
      <c r="C6" s="75"/>
      <c r="D6" s="75"/>
      <c r="E6" s="75"/>
      <c r="F6" s="7"/>
      <c r="G6" s="7"/>
      <c r="H6" s="7"/>
      <c r="I6" s="30"/>
    </row>
    <row r="7" spans="1:9" ht="15.75" customHeight="1">
      <c r="A7" s="5"/>
      <c r="B7" s="75"/>
      <c r="C7" s="75"/>
      <c r="D7" s="75"/>
      <c r="E7" s="75"/>
      <c r="F7" s="7"/>
      <c r="G7" s="7"/>
      <c r="H7" s="7"/>
      <c r="I7" s="30"/>
    </row>
    <row r="8" spans="1:9" ht="42" customHeight="1">
      <c r="A8" s="5"/>
      <c r="B8" s="69" t="s">
        <v>18</v>
      </c>
      <c r="C8" s="69"/>
      <c r="D8" s="69"/>
      <c r="E8" s="69"/>
      <c r="F8" s="69"/>
      <c r="G8" s="69"/>
      <c r="H8" s="69"/>
      <c r="I8" s="69"/>
    </row>
    <row r="9" spans="1:9" ht="10.5" customHeight="1">
      <c r="A9" s="5"/>
      <c r="B9" s="73" t="s">
        <v>19</v>
      </c>
      <c r="C9" s="74"/>
      <c r="D9" s="74"/>
      <c r="E9" s="74"/>
      <c r="F9" s="74"/>
      <c r="G9" s="74"/>
      <c r="H9" s="74"/>
      <c r="I9" s="74"/>
    </row>
    <row r="10" spans="1:9" ht="78" customHeight="1">
      <c r="A10" s="5"/>
      <c r="B10" s="74"/>
      <c r="C10" s="74"/>
      <c r="D10" s="74"/>
      <c r="E10" s="74"/>
      <c r="F10" s="74"/>
      <c r="G10" s="74"/>
      <c r="H10" s="74"/>
      <c r="I10" s="74"/>
    </row>
    <row r="11" spans="1:9" ht="7.5" customHeight="1">
      <c r="A11" s="5"/>
      <c r="B11" s="8"/>
      <c r="C11" s="9"/>
      <c r="D11" s="9"/>
      <c r="E11" s="9"/>
      <c r="F11" s="9"/>
      <c r="G11" s="9"/>
      <c r="H11" s="9"/>
      <c r="I11" s="30"/>
    </row>
    <row r="12" spans="1:9" ht="15.75">
      <c r="A12" s="10"/>
      <c r="B12" s="8"/>
      <c r="C12" s="9"/>
      <c r="D12" s="9"/>
      <c r="E12" s="9"/>
      <c r="F12" s="9"/>
      <c r="G12" s="9"/>
      <c r="H12" s="9"/>
      <c r="I12" s="30"/>
    </row>
    <row r="13" spans="1:9" s="1" customFormat="1" ht="15.75">
      <c r="A13" s="49" t="s">
        <v>6</v>
      </c>
      <c r="B13" s="70" t="s">
        <v>7</v>
      </c>
      <c r="C13" s="71"/>
      <c r="D13" s="71"/>
      <c r="E13" s="71"/>
      <c r="F13" s="71"/>
      <c r="G13" s="71"/>
      <c r="H13" s="71"/>
      <c r="I13" s="72"/>
    </row>
    <row r="14" spans="1:9" s="1" customFormat="1" ht="12.75" customHeight="1">
      <c r="A14" s="50"/>
      <c r="B14" s="52" t="s">
        <v>8</v>
      </c>
      <c r="C14" s="54" t="s">
        <v>9</v>
      </c>
      <c r="D14" s="56" t="s">
        <v>10</v>
      </c>
      <c r="E14" s="54" t="s">
        <v>11</v>
      </c>
      <c r="F14" s="54"/>
      <c r="G14" s="54"/>
      <c r="H14" s="58" t="s">
        <v>12</v>
      </c>
      <c r="I14" s="59"/>
    </row>
    <row r="15" spans="1:9" s="1" customFormat="1" ht="21" customHeight="1">
      <c r="A15" s="50"/>
      <c r="B15" s="52"/>
      <c r="C15" s="54"/>
      <c r="D15" s="56"/>
      <c r="E15" s="54"/>
      <c r="F15" s="54"/>
      <c r="G15" s="54"/>
      <c r="H15" s="60"/>
      <c r="I15" s="61"/>
    </row>
    <row r="16" spans="1:9" s="1" customFormat="1" ht="78" customHeight="1">
      <c r="A16" s="51"/>
      <c r="B16" s="53"/>
      <c r="C16" s="55"/>
      <c r="D16" s="57"/>
      <c r="E16" s="46" t="s">
        <v>22</v>
      </c>
      <c r="F16" s="46" t="s">
        <v>23</v>
      </c>
      <c r="G16" s="46" t="s">
        <v>24</v>
      </c>
      <c r="H16" s="13" t="s">
        <v>13</v>
      </c>
      <c r="I16" s="12" t="s">
        <v>14</v>
      </c>
    </row>
    <row r="17" spans="1:9" s="1" customFormat="1" ht="31.5">
      <c r="A17" s="11">
        <v>1</v>
      </c>
      <c r="B17" s="14" t="s">
        <v>20</v>
      </c>
      <c r="C17" s="45" t="s">
        <v>21</v>
      </c>
      <c r="D17" s="15">
        <v>1</v>
      </c>
      <c r="E17" s="16">
        <v>2993001</v>
      </c>
      <c r="F17" s="16">
        <v>2907000</v>
      </c>
      <c r="G17" s="16">
        <v>3062000</v>
      </c>
      <c r="H17" s="17">
        <f>ROUND(AVERAGE(E17:G17),2)</f>
        <v>2987333.67</v>
      </c>
      <c r="I17" s="40">
        <f>H17*D17</f>
        <v>2987333.67</v>
      </c>
    </row>
    <row r="18" spans="1:11" ht="15.75">
      <c r="A18" s="18"/>
      <c r="B18" s="19"/>
      <c r="C18" s="19"/>
      <c r="D18" s="19"/>
      <c r="E18" s="20"/>
      <c r="F18" s="20"/>
      <c r="G18" s="20"/>
      <c r="H18" s="21"/>
      <c r="I18" s="21">
        <f>SUM(I17:I17)</f>
        <v>2987333.67</v>
      </c>
      <c r="K18" s="41"/>
    </row>
    <row r="19" spans="1:9" ht="201.75" customHeight="1">
      <c r="A19" s="22"/>
      <c r="B19" s="47" t="s">
        <v>15</v>
      </c>
      <c r="C19" s="47"/>
      <c r="D19" s="47"/>
      <c r="E19" s="47"/>
      <c r="F19" s="47"/>
      <c r="G19" s="47"/>
      <c r="H19"/>
      <c r="I19" s="42"/>
    </row>
    <row r="20" spans="1:9" ht="15.75" hidden="1">
      <c r="A20" s="23"/>
      <c r="B20" s="48"/>
      <c r="C20" s="48"/>
      <c r="D20" s="48"/>
      <c r="E20" s="48"/>
      <c r="F20" s="48"/>
      <c r="G20" s="48"/>
      <c r="H20" s="48"/>
      <c r="I20" s="48"/>
    </row>
    <row r="21" spans="1:9" ht="12.75" hidden="1">
      <c r="A21" s="23"/>
      <c r="B21" s="24"/>
      <c r="C21" s="25"/>
      <c r="D21" s="26"/>
      <c r="E21" s="26"/>
      <c r="F21" s="26"/>
      <c r="G21" s="26"/>
      <c r="H21" s="26"/>
      <c r="I21" s="30"/>
    </row>
    <row r="22" spans="1:9" ht="12.75" hidden="1">
      <c r="A22" s="5"/>
      <c r="B22" s="24"/>
      <c r="C22" s="25"/>
      <c r="D22" s="26"/>
      <c r="E22" s="26"/>
      <c r="F22" s="26"/>
      <c r="G22" s="26"/>
      <c r="H22" s="26"/>
      <c r="I22" s="30"/>
    </row>
    <row r="23" spans="1:9" ht="18.75">
      <c r="A23" s="27"/>
      <c r="B23" s="28"/>
      <c r="C23" s="29"/>
      <c r="D23" s="30"/>
      <c r="E23" s="30"/>
      <c r="F23" s="30"/>
      <c r="G23" s="30"/>
      <c r="H23" s="30"/>
      <c r="I23" s="30"/>
    </row>
    <row r="24" spans="1:9" ht="21" customHeight="1">
      <c r="A24" s="27"/>
      <c r="B24" s="31" t="s">
        <v>16</v>
      </c>
      <c r="C24" s="32"/>
      <c r="D24" s="33"/>
      <c r="E24" s="33"/>
      <c r="F24" s="33"/>
      <c r="G24" s="34">
        <f>I18</f>
        <v>2987333.67</v>
      </c>
      <c r="H24" s="33"/>
      <c r="I24" s="43"/>
    </row>
    <row r="25" spans="1:9" ht="18.75">
      <c r="A25" s="27"/>
      <c r="B25" s="28"/>
      <c r="C25" s="35"/>
      <c r="D25" s="30"/>
      <c r="E25" s="30"/>
      <c r="F25" s="30"/>
      <c r="G25" s="30"/>
      <c r="H25" s="30"/>
      <c r="I25" s="30"/>
    </row>
    <row r="26" spans="1:9" ht="15.75">
      <c r="A26" s="36"/>
      <c r="B26" s="31" t="s">
        <v>17</v>
      </c>
      <c r="C26" s="29"/>
      <c r="D26" s="30"/>
      <c r="E26" s="30"/>
      <c r="F26" s="30"/>
      <c r="G26" s="30"/>
      <c r="H26" s="30"/>
      <c r="I26" s="30"/>
    </row>
    <row r="27" ht="18.75">
      <c r="B27" s="28"/>
    </row>
    <row r="28" ht="18.75">
      <c r="B28" s="37"/>
    </row>
    <row r="29" ht="18.75">
      <c r="B29" s="37"/>
    </row>
    <row r="30" ht="18.75">
      <c r="B30" s="37"/>
    </row>
    <row r="31" ht="15.75">
      <c r="B31" s="38"/>
    </row>
    <row r="48" ht="15">
      <c r="I48" s="44"/>
    </row>
  </sheetData>
  <sheetProtection formatCells="0" formatColumns="0" formatRows="0" insertColumns="0" insertRows="0" insertHyperlinks="0" deleteColumns="0" deleteRows="0" selectLockedCells="1" sort="0" autoFilter="0" pivotTables="0"/>
  <mergeCells count="16">
    <mergeCell ref="A1:I1"/>
    <mergeCell ref="G2:I2"/>
    <mergeCell ref="G3:I3"/>
    <mergeCell ref="G4:I4"/>
    <mergeCell ref="B8:I8"/>
    <mergeCell ref="B13:I13"/>
    <mergeCell ref="B9:I10"/>
    <mergeCell ref="B3:E7"/>
    <mergeCell ref="B19:G19"/>
    <mergeCell ref="B20:I20"/>
    <mergeCell ref="A13:A16"/>
    <mergeCell ref="B14:B16"/>
    <mergeCell ref="C14:C16"/>
    <mergeCell ref="D14:D16"/>
    <mergeCell ref="E14:G15"/>
    <mergeCell ref="H14:I15"/>
  </mergeCells>
  <printOptions/>
  <pageMargins left="0.6299212598425197" right="0.2362204724409449" top="0.7480314960629921" bottom="0.7480314960629921" header="0.31496062992125984" footer="0.31496062992125984"/>
  <pageSetup fitToHeight="1" fitToWidth="1"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СГМБС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Glazov</dc:creator>
  <cp:keywords/>
  <dc:description/>
  <cp:lastModifiedBy>Александр</cp:lastModifiedBy>
  <cp:lastPrinted>2018-08-03T10:39:03Z</cp:lastPrinted>
  <dcterms:created xsi:type="dcterms:W3CDTF">2012-08-16T08:13:37Z</dcterms:created>
  <dcterms:modified xsi:type="dcterms:W3CDTF">2021-10-06T10:09:03Z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1049-11.2.0.10017</vt:lpwstr>
  </property>
</Properties>
</file>