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35" activeTab="0"/>
  </bookViews>
  <sheets>
    <sheet name="Лист1" sheetId="1" r:id="rId1"/>
  </sheets>
  <definedNames>
    <definedName name="_GoBack" localSheetId="0">'Лист1'!$B$59</definedName>
  </definedNames>
  <calcPr fullCalcOnLoad="1"/>
</workbook>
</file>

<file path=xl/sharedStrings.xml><?xml version="1.0" encoding="utf-8"?>
<sst xmlns="http://schemas.openxmlformats.org/spreadsheetml/2006/main" count="52" uniqueCount="37">
  <si>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</si>
  <si>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</si>
  <si>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</si>
  <si>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</si>
  <si>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</si>
  <si>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</si>
  <si>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</si>
  <si>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</si>
  <si>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</si>
  <si>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</si>
  <si>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</si>
  <si>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</si>
  <si>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</si>
  <si>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</si>
  <si>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</si>
  <si>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</si>
  <si>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</si>
  <si>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</si>
  <si>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шт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</si>
  <si>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</si>
  <si>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</si>
  <si>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</si>
  <si>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</si>
  <si>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>Диагностический комплект Семаго или эквивалент</t>
  </si>
  <si>
    <t>Пособие «Занятия для детей с задержкой психического развития. Старший дошкольный возраст»</t>
  </si>
  <si>
    <t>Пособие «Интеллектуально-развивающие занятия со старшими дошкольниками»</t>
  </si>
  <si>
    <t>Пособие «Система коррекционно-развивающих занятий по подготовке детей к школе»</t>
  </si>
  <si>
    <t>Комплексная программа психолого-педагогического сопровождения детей раннего возраста</t>
  </si>
  <si>
    <t>Пособие «Готовимся к школе. 60 занятий по психологическому развитию дошкольников»</t>
  </si>
  <si>
    <t>Рабочая тетрадь «Готовимся к школе. 60 занятий по психологическому развитию дошкольников»</t>
  </si>
  <si>
    <t xml:space="preserve">В.С. Володина Большой альбом по развитию речи </t>
  </si>
  <si>
    <t>В.С. Володина Альбом по развитию речи для самых маленьких</t>
  </si>
  <si>
    <t>комп</t>
  </si>
  <si>
    <t>Поставка  методических пособий и методической литературы для психолога</t>
  </si>
  <si>
    <t xml:space="preserve">Коммерческое предложение №1 Вх б/н от 15.10.2021 г.  </t>
  </si>
  <si>
    <t>Коммерческое предложение №2 Вх б/н от 15.10.2021 г.</t>
  </si>
  <si>
    <t>Коммерческое предложение №3 Вх б/н от 15.10.2021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</si>
</sst>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55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4" fontId="57" fillId="0" borderId="15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 wrapText="1"/>
    </xf>
    <xf numFmtId="4" fontId="51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82075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4">
      <selection activeCell="L23" sqref="L23"/>
    </sheetView>
  </sheetViews>
  <sheetFormatPr defaultColWidth="9.140625" defaultRowHeight="15"/>
  <cols>
    <col min="1" max="1" width="3.421875" style="13" customWidth="1"/>
    <col min="2" max="2" width="20.42187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2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5"/>
    </row>
    <row r="2" spans="1:12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</row>
    <row r="3" spans="1:12" ht="25.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9"/>
    </row>
    <row r="4" spans="1:12" s="24" customFormat="1" ht="25.5" customHeight="1">
      <c r="A4" s="34" t="s">
        <v>20</v>
      </c>
      <c r="B4" s="34"/>
      <c r="C4" s="34"/>
      <c r="D4" s="34"/>
      <c r="E4" s="40" t="s">
        <v>33</v>
      </c>
      <c r="F4" s="41"/>
      <c r="G4" s="41"/>
      <c r="H4" s="41"/>
      <c r="I4" s="41"/>
      <c r="J4" s="41"/>
      <c r="K4" s="41"/>
      <c r="L4" s="42"/>
    </row>
    <row r="5" spans="1:12" s="24" customFormat="1" ht="25.5" customHeight="1">
      <c r="A5" s="43" t="s">
        <v>21</v>
      </c>
      <c r="B5" s="43"/>
      <c r="C5" s="43"/>
      <c r="D5" s="43"/>
      <c r="E5" s="44" t="s">
        <v>22</v>
      </c>
      <c r="F5" s="45"/>
      <c r="G5" s="45"/>
      <c r="H5" s="45"/>
      <c r="I5" s="45"/>
      <c r="J5" s="45"/>
      <c r="K5" s="45"/>
      <c r="L5" s="46"/>
    </row>
    <row r="6" spans="1:12" s="24" customFormat="1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9"/>
    </row>
    <row r="7" spans="1:12" ht="113.25" customHeight="1">
      <c r="A7" s="16" t="s">
        <v>8</v>
      </c>
      <c r="B7" s="16" t="s">
        <v>2</v>
      </c>
      <c r="C7" s="16" t="s">
        <v>17</v>
      </c>
      <c r="D7" s="16" t="s">
        <v>16</v>
      </c>
      <c r="E7" s="16" t="s">
        <v>34</v>
      </c>
      <c r="F7" s="16" t="s">
        <v>35</v>
      </c>
      <c r="G7" s="16" t="s">
        <v>36</v>
      </c>
      <c r="H7" s="16" t="s">
        <v>3</v>
      </c>
      <c r="I7" s="16" t="s">
        <v>19</v>
      </c>
      <c r="J7" s="16" t="s">
        <v>4</v>
      </c>
      <c r="K7" s="16" t="s">
        <v>5</v>
      </c>
      <c r="L7" s="16"/>
    </row>
    <row r="8" spans="1:13" s="23" customFormat="1" ht="74.25" customHeight="1">
      <c r="A8" s="6">
        <v>1</v>
      </c>
      <c r="B8" s="16" t="s">
        <v>23</v>
      </c>
      <c r="C8" s="16" t="s">
        <v>32</v>
      </c>
      <c r="D8" s="48">
        <v>1</v>
      </c>
      <c r="E8" s="49">
        <v>21500</v>
      </c>
      <c r="F8" s="49">
        <v>20000</v>
      </c>
      <c r="G8" s="49">
        <v>22300</v>
      </c>
      <c r="H8" s="47">
        <f>ROUND(AVERAGE(E8,F8,G8),2)</f>
        <v>21266.67</v>
      </c>
      <c r="I8" s="8">
        <f aca="true" t="shared" si="0" ref="I8:I16">ROUND(STDEV(E8:G8),2)</f>
        <v>1167.62</v>
      </c>
      <c r="J8" s="7">
        <f aca="true" t="shared" si="1" ref="J8:J16">ROUND(I8/H8*100,2)</f>
        <v>5.49</v>
      </c>
      <c r="K8" s="7" t="s">
        <v>15</v>
      </c>
      <c r="L8" s="8">
        <f>ROUND(H8*D8,2)</f>
        <v>21266.67</v>
      </c>
      <c r="M8" s="29"/>
    </row>
    <row r="9" spans="1:12" s="26" customFormat="1" ht="74.25" customHeight="1">
      <c r="A9" s="6">
        <v>2</v>
      </c>
      <c r="B9" s="16" t="s">
        <v>24</v>
      </c>
      <c r="C9" s="16" t="s">
        <v>18</v>
      </c>
      <c r="D9" s="48">
        <v>1</v>
      </c>
      <c r="E9" s="49">
        <v>220</v>
      </c>
      <c r="F9" s="49">
        <v>200</v>
      </c>
      <c r="G9" s="49">
        <v>235</v>
      </c>
      <c r="H9" s="47">
        <f aca="true" t="shared" si="2" ref="H9:H16">ROUND(AVERAGE(E9,F9,G9),2)</f>
        <v>218.33</v>
      </c>
      <c r="I9" s="8">
        <f t="shared" si="0"/>
        <v>17.56</v>
      </c>
      <c r="J9" s="7">
        <f t="shared" si="1"/>
        <v>8.04</v>
      </c>
      <c r="K9" s="7" t="s">
        <v>15</v>
      </c>
      <c r="L9" s="8">
        <f aca="true" t="shared" si="3" ref="L9:L16">ROUND(H9*D9,2)</f>
        <v>218.33</v>
      </c>
    </row>
    <row r="10" spans="1:12" s="26" customFormat="1" ht="74.25" customHeight="1">
      <c r="A10" s="6">
        <v>3</v>
      </c>
      <c r="B10" s="16" t="s">
        <v>25</v>
      </c>
      <c r="C10" s="16" t="s">
        <v>18</v>
      </c>
      <c r="D10" s="48">
        <v>1</v>
      </c>
      <c r="E10" s="49">
        <v>230</v>
      </c>
      <c r="F10" s="49">
        <v>200</v>
      </c>
      <c r="G10" s="49">
        <v>245</v>
      </c>
      <c r="H10" s="47">
        <f t="shared" si="2"/>
        <v>225</v>
      </c>
      <c r="I10" s="8">
        <f t="shared" si="0"/>
        <v>22.91</v>
      </c>
      <c r="J10" s="7">
        <f t="shared" si="1"/>
        <v>10.18</v>
      </c>
      <c r="K10" s="7" t="s">
        <v>15</v>
      </c>
      <c r="L10" s="8">
        <f t="shared" si="3"/>
        <v>225</v>
      </c>
    </row>
    <row r="11" spans="1:12" s="26" customFormat="1" ht="74.25" customHeight="1">
      <c r="A11" s="6">
        <v>4</v>
      </c>
      <c r="B11" s="16" t="s">
        <v>26</v>
      </c>
      <c r="C11" s="16" t="s">
        <v>18</v>
      </c>
      <c r="D11" s="48">
        <v>1</v>
      </c>
      <c r="E11" s="50">
        <v>165</v>
      </c>
      <c r="F11" s="50">
        <v>150</v>
      </c>
      <c r="G11" s="50">
        <v>176</v>
      </c>
      <c r="H11" s="47">
        <f t="shared" si="2"/>
        <v>163.67</v>
      </c>
      <c r="I11" s="8">
        <f t="shared" si="0"/>
        <v>13.05</v>
      </c>
      <c r="J11" s="7">
        <f t="shared" si="1"/>
        <v>7.97</v>
      </c>
      <c r="K11" s="7" t="s">
        <v>15</v>
      </c>
      <c r="L11" s="8">
        <f t="shared" si="3"/>
        <v>163.67</v>
      </c>
    </row>
    <row r="12" spans="1:12" s="26" customFormat="1" ht="74.25" customHeight="1">
      <c r="A12" s="6">
        <v>5</v>
      </c>
      <c r="B12" s="16" t="s">
        <v>27</v>
      </c>
      <c r="C12" s="16" t="s">
        <v>18</v>
      </c>
      <c r="D12" s="48">
        <v>1</v>
      </c>
      <c r="E12" s="8">
        <v>185</v>
      </c>
      <c r="F12" s="8">
        <v>170</v>
      </c>
      <c r="G12" s="8">
        <v>199</v>
      </c>
      <c r="H12" s="47">
        <f t="shared" si="2"/>
        <v>184.67</v>
      </c>
      <c r="I12" s="8">
        <f t="shared" si="0"/>
        <v>14.5</v>
      </c>
      <c r="J12" s="7">
        <f t="shared" si="1"/>
        <v>7.85</v>
      </c>
      <c r="K12" s="7" t="s">
        <v>15</v>
      </c>
      <c r="L12" s="8">
        <f t="shared" si="3"/>
        <v>184.67</v>
      </c>
    </row>
    <row r="13" spans="1:12" s="26" customFormat="1" ht="74.25" customHeight="1">
      <c r="A13" s="6">
        <v>6</v>
      </c>
      <c r="B13" s="16" t="s">
        <v>28</v>
      </c>
      <c r="C13" s="16" t="s">
        <v>18</v>
      </c>
      <c r="D13" s="48">
        <v>1</v>
      </c>
      <c r="E13" s="8">
        <v>530</v>
      </c>
      <c r="F13" s="8">
        <v>500</v>
      </c>
      <c r="G13" s="8">
        <v>555</v>
      </c>
      <c r="H13" s="47">
        <f t="shared" si="2"/>
        <v>528.33</v>
      </c>
      <c r="I13" s="8">
        <f t="shared" si="0"/>
        <v>27.54</v>
      </c>
      <c r="J13" s="7">
        <f t="shared" si="1"/>
        <v>5.21</v>
      </c>
      <c r="K13" s="7" t="s">
        <v>15</v>
      </c>
      <c r="L13" s="8">
        <f t="shared" si="3"/>
        <v>528.33</v>
      </c>
    </row>
    <row r="14" spans="1:12" s="30" customFormat="1" ht="74.25" customHeight="1">
      <c r="A14" s="6">
        <v>7</v>
      </c>
      <c r="B14" s="16" t="s">
        <v>29</v>
      </c>
      <c r="C14" s="16" t="s">
        <v>18</v>
      </c>
      <c r="D14" s="48">
        <v>1</v>
      </c>
      <c r="E14" s="8">
        <v>380</v>
      </c>
      <c r="F14" s="8">
        <v>350</v>
      </c>
      <c r="G14" s="8">
        <v>390</v>
      </c>
      <c r="H14" s="47">
        <f t="shared" si="2"/>
        <v>373.33</v>
      </c>
      <c r="I14" s="8">
        <f t="shared" si="0"/>
        <v>20.82</v>
      </c>
      <c r="J14" s="7">
        <f t="shared" si="1"/>
        <v>5.58</v>
      </c>
      <c r="K14" s="7" t="s">
        <v>15</v>
      </c>
      <c r="L14" s="8">
        <f t="shared" si="3"/>
        <v>373.33</v>
      </c>
    </row>
    <row r="15" spans="1:12" s="30" customFormat="1" ht="74.25" customHeight="1">
      <c r="A15" s="6">
        <v>8</v>
      </c>
      <c r="B15" s="16" t="s">
        <v>30</v>
      </c>
      <c r="C15" s="16" t="s">
        <v>18</v>
      </c>
      <c r="D15" s="48">
        <v>1</v>
      </c>
      <c r="E15" s="8">
        <v>750</v>
      </c>
      <c r="F15" s="8">
        <v>700</v>
      </c>
      <c r="G15" s="8">
        <v>785</v>
      </c>
      <c r="H15" s="47">
        <f t="shared" si="2"/>
        <v>745</v>
      </c>
      <c r="I15" s="8">
        <f t="shared" si="0"/>
        <v>42.72</v>
      </c>
      <c r="J15" s="7">
        <f t="shared" si="1"/>
        <v>5.73</v>
      </c>
      <c r="K15" s="7" t="s">
        <v>15</v>
      </c>
      <c r="L15" s="8">
        <f t="shared" si="3"/>
        <v>745</v>
      </c>
    </row>
    <row r="16" spans="1:12" s="27" customFormat="1" ht="74.25" customHeight="1">
      <c r="A16" s="6">
        <v>9</v>
      </c>
      <c r="B16" s="16" t="s">
        <v>31</v>
      </c>
      <c r="C16" s="16" t="s">
        <v>18</v>
      </c>
      <c r="D16" s="48">
        <v>1</v>
      </c>
      <c r="E16" s="8">
        <v>320</v>
      </c>
      <c r="F16" s="8">
        <v>300</v>
      </c>
      <c r="G16" s="8">
        <v>335</v>
      </c>
      <c r="H16" s="47">
        <f t="shared" si="2"/>
        <v>318.33</v>
      </c>
      <c r="I16" s="8">
        <f t="shared" si="0"/>
        <v>17.56</v>
      </c>
      <c r="J16" s="7">
        <f t="shared" si="1"/>
        <v>5.52</v>
      </c>
      <c r="K16" s="7" t="s">
        <v>15</v>
      </c>
      <c r="L16" s="8">
        <f t="shared" si="3"/>
        <v>318.33</v>
      </c>
    </row>
    <row r="17" spans="1:12" ht="15" customHeight="1" thickBot="1">
      <c r="A17" s="33" t="s">
        <v>6</v>
      </c>
      <c r="B17" s="33"/>
      <c r="C17" s="17"/>
      <c r="D17" s="33"/>
      <c r="E17" s="33"/>
      <c r="F17" s="33"/>
      <c r="G17" s="33"/>
      <c r="H17" s="33"/>
      <c r="I17" s="33"/>
      <c r="J17" s="33"/>
      <c r="K17" s="20"/>
      <c r="L17" s="28">
        <f>SUM(L8:L16)</f>
        <v>24023.33</v>
      </c>
    </row>
    <row r="18" spans="2:12" ht="16.5" thickTop="1">
      <c r="B18" s="18" t="s">
        <v>7</v>
      </c>
      <c r="C18" s="18"/>
      <c r="D18" s="18"/>
      <c r="E18" s="18"/>
      <c r="F18" s="18"/>
      <c r="G18" s="18"/>
      <c r="H18" s="18"/>
      <c r="I18" s="18"/>
      <c r="J18" s="18"/>
      <c r="K18" s="18"/>
      <c r="L18" s="1"/>
    </row>
    <row r="19" spans="1:12" ht="15.75">
      <c r="A19" s="2"/>
      <c r="B19" s="37" t="s">
        <v>9</v>
      </c>
      <c r="C19" s="37"/>
      <c r="D19" s="37"/>
      <c r="E19" s="37"/>
      <c r="F19" s="37"/>
      <c r="G19" s="37"/>
      <c r="H19" s="37"/>
      <c r="I19" s="37"/>
      <c r="J19" s="37"/>
      <c r="K19" s="37"/>
      <c r="L19" s="1"/>
    </row>
    <row r="20" spans="2:12" ht="15.75">
      <c r="B20" s="37" t="s">
        <v>10</v>
      </c>
      <c r="C20" s="37"/>
      <c r="D20" s="37"/>
      <c r="E20" s="37"/>
      <c r="F20" s="37"/>
      <c r="G20" s="37"/>
      <c r="H20" s="37"/>
      <c r="I20" s="37"/>
      <c r="J20" s="37"/>
      <c r="K20" s="37"/>
      <c r="L20" s="1"/>
    </row>
    <row r="21" spans="2:12" ht="15.75">
      <c r="B21" s="37" t="s">
        <v>11</v>
      </c>
      <c r="C21" s="37"/>
      <c r="D21" s="37"/>
      <c r="E21" s="37"/>
      <c r="F21" s="37"/>
      <c r="G21" s="37"/>
      <c r="H21" s="37"/>
      <c r="I21" s="37"/>
      <c r="J21" s="37"/>
      <c r="K21" s="37"/>
      <c r="L21" s="1"/>
    </row>
    <row r="22" spans="2:12" ht="15.75">
      <c r="B22" s="37" t="s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1"/>
    </row>
    <row r="23" spans="2:12" ht="15" customHeight="1">
      <c r="B23" s="37" t="s">
        <v>13</v>
      </c>
      <c r="C23" s="37"/>
      <c r="D23" s="37"/>
      <c r="E23" s="37"/>
      <c r="F23" s="37"/>
      <c r="G23" s="37"/>
      <c r="H23" s="37"/>
      <c r="I23" s="37"/>
      <c r="J23" s="37"/>
      <c r="K23" s="37"/>
      <c r="L23" s="1"/>
    </row>
    <row r="24" spans="2:12" ht="16.5" customHeight="1">
      <c r="B24" s="37" t="s">
        <v>14</v>
      </c>
      <c r="C24" s="37"/>
      <c r="D24" s="37"/>
      <c r="E24" s="37"/>
      <c r="F24" s="37"/>
      <c r="G24" s="37"/>
      <c r="H24" s="37"/>
      <c r="I24" s="37"/>
      <c r="J24" s="37"/>
      <c r="K24" s="37"/>
      <c r="L24" s="1"/>
    </row>
    <row r="25" spans="2:12" ht="15.75">
      <c r="B25" s="19"/>
      <c r="C25" s="19"/>
      <c r="D25" s="19"/>
      <c r="E25" s="19"/>
      <c r="F25" s="19"/>
      <c r="G25" s="21"/>
      <c r="H25" s="19"/>
      <c r="I25" s="19"/>
      <c r="J25" s="19"/>
      <c r="K25" s="19"/>
      <c r="L25" s="1"/>
    </row>
    <row r="26" spans="1:12" ht="15.75">
      <c r="A26" s="1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/>
    </row>
    <row r="27" spans="1:12" ht="15.75">
      <c r="A27" s="11"/>
      <c r="B27" s="15"/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1:12" ht="12.75" customHeight="1">
      <c r="A28" s="11"/>
      <c r="B28" s="14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1:11" ht="13.5" customHeight="1">
      <c r="A29" s="11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1" spans="1:1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</sheetData>
  <sheetProtection/>
  <mergeCells count="18">
    <mergeCell ref="D17:J17"/>
    <mergeCell ref="B26:K26"/>
    <mergeCell ref="B29:K29"/>
    <mergeCell ref="B24:K24"/>
    <mergeCell ref="B23:K23"/>
    <mergeCell ref="E4:L4"/>
    <mergeCell ref="A5:D5"/>
    <mergeCell ref="E5:L5"/>
    <mergeCell ref="A1:K1"/>
    <mergeCell ref="A3:K3"/>
    <mergeCell ref="A17:B17"/>
    <mergeCell ref="A4:D4"/>
    <mergeCell ref="A2:K2"/>
    <mergeCell ref="A31:K31"/>
    <mergeCell ref="B21:K21"/>
    <mergeCell ref="B22:K22"/>
    <mergeCell ref="B19:K19"/>
    <mergeCell ref="B20:K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DOU urist</cp:lastModifiedBy>
  <cp:lastPrinted>2014-08-21T06:40:47Z</cp:lastPrinted>
  <dcterms:created xsi:type="dcterms:W3CDTF">2014-07-02T09:07:27Z</dcterms:created>
  <dcterms:modified xsi:type="dcterms:W3CDTF">2021-10-15T12:51:48Z</dcterms:modified>
  <cp:category/>
  <cp:version/>
  <cp:contentType/>
  <cp:contentStatus/>
</cp:coreProperties>
</file>