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<sst xmlns="http://schemas.openxmlformats.org/spreadsheetml/2006/main" count="28" uniqueCount="27">
  <si>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</si>
  <si>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</si>
  <si>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</si>
  <si>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</si>
  <si>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</si>
  <si>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</si>
  <si>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</si>
  <si>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</si>
  <si>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</si>
  <si>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</si>
  <si>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</si>
  <si>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</si>
  <si>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</si>
  <si>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</si>
  <si>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</si>
  <si>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</si>
  <si>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</si>
  <si>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</si>
  <si>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</si>
  <si>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</si>
  <si>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</si>
  <si>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</si>
  <si>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</si>
  <si>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</si>
  <si>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</si>
  <si>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усл.ед</t>
  </si>
  <si>
    <t>Замена дверных блоков в помещениях ГАПОУ СО "ГАЭМТ"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</si>
</sst>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"/>
    </row>
    <row r="2" spans="1:12" ht="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</row>
    <row r="3" spans="1:12" ht="25.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9"/>
    </row>
    <row r="4" spans="1:12" s="25" customFormat="1" ht="25.5" customHeight="1">
      <c r="A4" s="33" t="s">
        <v>21</v>
      </c>
      <c r="B4" s="33"/>
      <c r="C4" s="33"/>
      <c r="D4" s="33"/>
      <c r="E4" s="39" t="s">
        <v>26</v>
      </c>
      <c r="F4" s="40"/>
      <c r="G4" s="40"/>
      <c r="H4" s="40"/>
      <c r="I4" s="40"/>
      <c r="J4" s="40"/>
      <c r="K4" s="40"/>
      <c r="L4" s="41"/>
    </row>
    <row r="5" spans="1:12" s="25" customFormat="1" ht="25.5" customHeight="1">
      <c r="A5" s="42" t="s">
        <v>22</v>
      </c>
      <c r="B5" s="42"/>
      <c r="C5" s="42"/>
      <c r="D5" s="42"/>
      <c r="E5" s="43" t="s">
        <v>23</v>
      </c>
      <c r="F5" s="44"/>
      <c r="G5" s="44"/>
      <c r="H5" s="44"/>
      <c r="I5" s="44"/>
      <c r="J5" s="44"/>
      <c r="K5" s="44"/>
      <c r="L5" s="45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8</v>
      </c>
      <c r="B7" s="16" t="s">
        <v>2</v>
      </c>
      <c r="C7" s="16" t="s">
        <v>18</v>
      </c>
      <c r="D7" s="16" t="s">
        <v>17</v>
      </c>
      <c r="E7" s="16" t="s">
        <v>24</v>
      </c>
      <c r="F7" s="16" t="s">
        <v>9</v>
      </c>
      <c r="G7" s="16" t="s">
        <v>19</v>
      </c>
      <c r="H7" s="16" t="s">
        <v>3</v>
      </c>
      <c r="I7" s="16" t="s">
        <v>20</v>
      </c>
      <c r="J7" s="16" t="s">
        <v>4</v>
      </c>
      <c r="K7" s="16" t="s">
        <v>5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</v>
      </c>
      <c r="E8" s="16">
        <v>409639.7</v>
      </c>
      <c r="F8" s="16">
        <v>419856.63</v>
      </c>
      <c r="G8" s="16">
        <v>437484.93</v>
      </c>
      <c r="H8" s="17">
        <f>ROUND(AVERAGE(E8,F8,G8),2)</f>
        <v>422327.09</v>
      </c>
      <c r="I8" s="8">
        <f>ROUND(STDEV(E8:G8),2)</f>
        <v>14086.04</v>
      </c>
      <c r="J8" s="7">
        <f>ROUND(I8/H8*100,2)</f>
        <v>3.34</v>
      </c>
      <c r="K8" s="7" t="s">
        <v>16</v>
      </c>
      <c r="L8" s="8">
        <f>ROUND(H8*D8,2)</f>
        <v>422327.09</v>
      </c>
      <c r="M8" s="28"/>
    </row>
    <row r="9" spans="1:12" ht="15" customHeight="1" thickBot="1">
      <c r="A9" s="32" t="s">
        <v>6</v>
      </c>
      <c r="B9" s="32"/>
      <c r="C9" s="18"/>
      <c r="D9" s="32"/>
      <c r="E9" s="32"/>
      <c r="F9" s="32"/>
      <c r="G9" s="32"/>
      <c r="H9" s="32"/>
      <c r="I9" s="32"/>
      <c r="J9" s="32"/>
      <c r="K9" s="21"/>
      <c r="L9" s="27">
        <f>SUM(L8:L8)</f>
        <v>422327.09</v>
      </c>
    </row>
    <row r="10" spans="2:12" ht="16.5" thickTop="1">
      <c r="B10" s="19" t="s">
        <v>7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2:12" ht="15.75">
      <c r="B12" s="36" t="s">
        <v>11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15.75">
      <c r="B13" s="36" t="s">
        <v>12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5.75">
      <c r="B14" s="36" t="s">
        <v>13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2:12" ht="15" customHeight="1">
      <c r="B15" s="36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1"/>
    </row>
    <row r="16" spans="2:12" ht="16.5" customHeight="1">
      <c r="B16" s="36" t="s">
        <v>15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3" spans="1:1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18">
    <mergeCell ref="D9:J9"/>
    <mergeCell ref="B18:K18"/>
    <mergeCell ref="B21:K21"/>
    <mergeCell ref="B16:K16"/>
    <mergeCell ref="B15:K15"/>
    <mergeCell ref="E4:L4"/>
    <mergeCell ref="A5:D5"/>
    <mergeCell ref="E5:L5"/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Пользователь Windows</cp:lastModifiedBy>
  <cp:lastPrinted>2014-08-21T06:40:47Z</cp:lastPrinted>
  <dcterms:created xsi:type="dcterms:W3CDTF">2014-07-02T09:07:27Z</dcterms:created>
  <dcterms:modified xsi:type="dcterms:W3CDTF">2021-11-16T11:07:56Z</dcterms:modified>
  <cp:category/>
  <cp:version/>
  <cp:contentType/>
  <cp:contentStatus/>
</cp:coreProperties>
</file>