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_GoBack" localSheetId="0">'Лист1'!$B$53</definedName>
  </definedNames>
  <calcPr fullCalcOnLoad="1"/>
</workbook>
</file>

<file path=xl/sharedStrings.xml><?xml version="1.0" encoding="utf-8"?>
<sst xmlns="http://schemas.openxmlformats.org/spreadsheetml/2006/main" count="29" uniqueCount="27">
  <si>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</si>
  <si>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</si>
  <si>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</si>
  <si>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ИТОГО</t>
  </si>
  <si>
    <t xml:space="preserve">где: </t>
  </si>
  <si>
    <t>п/п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</si>
  <si>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</si>
  <si>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</si>
  <si>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</si>
  <si>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</si>
  <si>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</si>
  <si>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</si>
  <si>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Количество</t>
  </si>
  <si>
    <t>Ед.Измерения</t>
  </si>
  <si>
    <t>Основные характеристики объекта закупки</t>
  </si>
  <si>
    <t>Используемый метод определения НМЦД</t>
  </si>
  <si>
    <t>Метод среднего значения рыночных цен (анализа рынка)</t>
  </si>
  <si>
    <t>Стоимость, руб.</t>
  </si>
  <si>
    <t>Средняя цена за ед, руб.</t>
  </si>
  <si>
    <r>
      <t xml:space="preserve">Цена за ед., руб. Коммерческое предложение </t>
    </r>
    <r>
      <rPr>
        <b/>
        <sz val="11"/>
        <color indexed="8"/>
        <rFont val="Times New Roman"/>
        <family val="1"/>
      </rPr>
      <t xml:space="preserve">№1 </t>
    </r>
    <r>
      <rPr>
        <sz val="11"/>
        <color indexed="8"/>
        <rFont val="Times New Roman"/>
        <family val="1"/>
      </rPr>
      <t xml:space="preserve"> </t>
    </r>
  </si>
  <si>
    <r>
      <t xml:space="preserve">Цена за ед., руб. Коммерческое предложение </t>
    </r>
    <r>
      <rPr>
        <b/>
        <sz val="11"/>
        <color indexed="8"/>
        <rFont val="Times New Roman"/>
        <family val="1"/>
      </rPr>
      <t>№2</t>
    </r>
  </si>
  <si>
    <r>
      <t xml:space="preserve">Цена за ед., руб. Коммерческое предложение </t>
    </r>
    <r>
      <rPr>
        <b/>
        <sz val="11"/>
        <color indexed="8"/>
        <rFont val="Times New Roman"/>
        <family val="1"/>
      </rPr>
      <t>№3</t>
    </r>
  </si>
  <si>
    <t>АИ-92</t>
  </si>
  <si>
    <t>АИ-95</t>
  </si>
  <si>
    <t>ДТ</t>
  </si>
  <si>
    <t>л.</t>
  </si>
  <si>
    <t>Поставку бензина и дизельного топлива в 1 полугодии 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</si>
</sst>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33" borderId="0" xfId="0" applyFont="1" applyFill="1" applyAlignment="1">
      <alignment horizontal="left"/>
    </xf>
    <xf numFmtId="0" fontId="46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47" fillId="0" borderId="0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/>
    </xf>
    <xf numFmtId="4" fontId="49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4" fontId="45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2" applyAlignment="1" applyProtection="1">
      <alignment horizontal="left"/>
      <protection/>
    </xf>
    <xf numFmtId="0" fontId="48" fillId="0" borderId="0" xfId="0" applyFont="1" applyAlignment="1">
      <alignment horizontal="left"/>
    </xf>
    <xf numFmtId="0" fontId="46" fillId="0" borderId="11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3" fontId="49" fillId="0" borderId="11" xfId="0" applyNumberFormat="1" applyFont="1" applyBorder="1" applyAlignment="1">
      <alignment horizontal="center" vertical="center" wrapText="1"/>
    </xf>
    <xf numFmtId="3" fontId="49" fillId="0" borderId="12" xfId="0" applyNumberFormat="1" applyFont="1" applyBorder="1" applyAlignment="1">
      <alignment horizontal="center" vertical="center" wrapText="1"/>
    </xf>
    <xf numFmtId="3" fontId="49" fillId="0" borderId="13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right" wrapText="1"/>
    </xf>
    <xf numFmtId="0" fontId="46" fillId="0" borderId="0" xfId="0" applyFont="1" applyBorder="1" applyAlignment="1">
      <alignment horizontal="center" vertical="top" wrapText="1"/>
    </xf>
    <xf numFmtId="2" fontId="49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9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6</xdr:row>
      <xdr:rowOff>180975</xdr:rowOff>
    </xdr:from>
    <xdr:to>
      <xdr:col>7</xdr:col>
      <xdr:colOff>1190625</xdr:colOff>
      <xdr:row>6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933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E4" sqref="E4:H4"/>
    </sheetView>
  </sheetViews>
  <sheetFormatPr defaultColWidth="9.140625" defaultRowHeight="15"/>
  <cols>
    <col min="1" max="1" width="3.421875" style="6" customWidth="1"/>
    <col min="2" max="2" width="31.140625" style="6" customWidth="1"/>
    <col min="3" max="3" width="12.421875" style="6" customWidth="1"/>
    <col min="4" max="4" width="12.28125" style="6" customWidth="1"/>
    <col min="5" max="5" width="14.421875" style="6" customWidth="1"/>
    <col min="6" max="6" width="15.8515625" style="6" customWidth="1"/>
    <col min="7" max="7" width="19.421875" style="12" customWidth="1"/>
    <col min="8" max="8" width="21.421875" style="6" customWidth="1"/>
    <col min="9" max="9" width="22.28125" style="6" customWidth="1"/>
    <col min="10" max="16384" width="9.140625" style="6" customWidth="1"/>
  </cols>
  <sheetData>
    <row r="1" spans="1:8" ht="15" customHeight="1">
      <c r="A1" s="36"/>
      <c r="B1" s="36"/>
      <c r="C1" s="36"/>
      <c r="D1" s="36"/>
      <c r="E1" s="36"/>
      <c r="F1" s="36"/>
      <c r="G1" s="36"/>
      <c r="H1" s="36"/>
    </row>
    <row r="2" spans="1:8" ht="15" customHeight="1">
      <c r="A2" s="40" t="s">
        <v>0</v>
      </c>
      <c r="B2" s="40"/>
      <c r="C2" s="40"/>
      <c r="D2" s="40"/>
      <c r="E2" s="40"/>
      <c r="F2" s="40"/>
      <c r="G2" s="40"/>
      <c r="H2" s="40"/>
    </row>
    <row r="3" spans="1:8" ht="25.5" customHeight="1">
      <c r="A3" s="37" t="s">
        <v>1</v>
      </c>
      <c r="B3" s="37"/>
      <c r="C3" s="37"/>
      <c r="D3" s="37"/>
      <c r="E3" s="37"/>
      <c r="F3" s="37"/>
      <c r="G3" s="37"/>
      <c r="H3" s="37"/>
    </row>
    <row r="4" spans="1:8" s="13" customFormat="1" ht="31.5" customHeight="1">
      <c r="A4" s="39" t="s">
        <v>14</v>
      </c>
      <c r="B4" s="39"/>
      <c r="C4" s="39"/>
      <c r="D4" s="39"/>
      <c r="E4" s="28" t="s">
        <v>26</v>
      </c>
      <c r="F4" s="29"/>
      <c r="G4" s="29"/>
      <c r="H4" s="29"/>
    </row>
    <row r="5" spans="1:8" s="13" customFormat="1" ht="25.5" customHeight="1">
      <c r="A5" s="30" t="s">
        <v>15</v>
      </c>
      <c r="B5" s="30"/>
      <c r="C5" s="30"/>
      <c r="D5" s="30"/>
      <c r="E5" s="31" t="s">
        <v>16</v>
      </c>
      <c r="F5" s="32"/>
      <c r="G5" s="32"/>
      <c r="H5" s="32"/>
    </row>
    <row r="6" spans="1:8" s="13" customFormat="1" ht="25.5" customHeight="1">
      <c r="A6" s="14"/>
      <c r="B6" s="14"/>
      <c r="C6" s="14"/>
      <c r="D6" s="14"/>
      <c r="E6" s="14"/>
      <c r="F6" s="14"/>
      <c r="G6" s="14"/>
      <c r="H6" s="14"/>
    </row>
    <row r="7" spans="1:9" ht="161.25" customHeight="1">
      <c r="A7" s="15" t="s">
        <v>5</v>
      </c>
      <c r="B7" s="15" t="s">
        <v>2</v>
      </c>
      <c r="C7" s="15" t="s">
        <v>13</v>
      </c>
      <c r="D7" s="15" t="s">
        <v>12</v>
      </c>
      <c r="E7" s="15" t="s">
        <v>19</v>
      </c>
      <c r="F7" s="15" t="s">
        <v>20</v>
      </c>
      <c r="G7" s="15" t="s">
        <v>21</v>
      </c>
      <c r="H7" s="15" t="s">
        <v>18</v>
      </c>
      <c r="I7" s="19" t="s">
        <v>17</v>
      </c>
    </row>
    <row r="8" spans="1:9" s="24" customFormat="1" ht="34.5" customHeight="1">
      <c r="A8" s="15"/>
      <c r="B8" s="15" t="s">
        <v>22</v>
      </c>
      <c r="C8" s="15" t="s">
        <v>25</v>
      </c>
      <c r="D8" s="15">
        <v>6000</v>
      </c>
      <c r="E8" s="15">
        <v>49.9</v>
      </c>
      <c r="F8" s="15">
        <v>50.5</v>
      </c>
      <c r="G8" s="15">
        <v>49.9</v>
      </c>
      <c r="H8" s="16">
        <f>(E8+F8+G8)/3</f>
        <v>50.1</v>
      </c>
      <c r="I8" s="20">
        <f>H8*D8</f>
        <v>300600</v>
      </c>
    </row>
    <row r="9" spans="1:9" s="24" customFormat="1" ht="33" customHeight="1">
      <c r="A9" s="15"/>
      <c r="B9" s="15" t="s">
        <v>23</v>
      </c>
      <c r="C9" s="15" t="s">
        <v>25</v>
      </c>
      <c r="D9" s="15">
        <v>2400</v>
      </c>
      <c r="E9" s="15">
        <v>56.3</v>
      </c>
      <c r="F9" s="15">
        <v>55.9</v>
      </c>
      <c r="G9" s="15">
        <v>55.9</v>
      </c>
      <c r="H9" s="16">
        <f>(E9+F9+G9)/3</f>
        <v>56.03333333333333</v>
      </c>
      <c r="I9" s="20">
        <f>H9*D9</f>
        <v>134480</v>
      </c>
    </row>
    <row r="10" spans="1:9" s="23" customFormat="1" ht="29.25" customHeight="1">
      <c r="A10" s="15">
        <v>1</v>
      </c>
      <c r="B10" s="15" t="s">
        <v>24</v>
      </c>
      <c r="C10" s="15" t="s">
        <v>25</v>
      </c>
      <c r="D10" s="17">
        <v>5000</v>
      </c>
      <c r="E10" s="21">
        <v>53.9</v>
      </c>
      <c r="F10" s="16">
        <v>54</v>
      </c>
      <c r="G10" s="16">
        <v>53.5</v>
      </c>
      <c r="H10" s="16">
        <f>(E10+F10+G10)/3</f>
        <v>53.800000000000004</v>
      </c>
      <c r="I10" s="20">
        <f>H10*D10</f>
        <v>269000</v>
      </c>
    </row>
    <row r="11" spans="1:9" ht="15" customHeight="1">
      <c r="A11" s="38" t="s">
        <v>3</v>
      </c>
      <c r="B11" s="38"/>
      <c r="C11" s="33"/>
      <c r="D11" s="34"/>
      <c r="E11" s="34"/>
      <c r="F11" s="34"/>
      <c r="G11" s="35"/>
      <c r="H11" s="18"/>
      <c r="I11" s="22">
        <f>SUM(I8:I10)</f>
        <v>704080</v>
      </c>
    </row>
    <row r="12" spans="2:8" ht="15">
      <c r="B12" s="9" t="s">
        <v>4</v>
      </c>
      <c r="C12" s="9"/>
      <c r="D12" s="9"/>
      <c r="E12" s="9"/>
      <c r="F12" s="9"/>
      <c r="G12" s="9"/>
      <c r="H12" s="9"/>
    </row>
    <row r="13" spans="1:8" ht="15">
      <c r="A13" s="1"/>
      <c r="B13" s="27" t="s">
        <v>6</v>
      </c>
      <c r="C13" s="27"/>
      <c r="D13" s="27"/>
      <c r="E13" s="27"/>
      <c r="F13" s="27"/>
      <c r="G13" s="27"/>
      <c r="H13" s="27"/>
    </row>
    <row r="14" spans="2:8" ht="15">
      <c r="B14" s="27" t="s">
        <v>7</v>
      </c>
      <c r="C14" s="27"/>
      <c r="D14" s="27"/>
      <c r="E14" s="27"/>
      <c r="F14" s="27"/>
      <c r="G14" s="27"/>
      <c r="H14" s="27"/>
    </row>
    <row r="15" spans="2:8" ht="15">
      <c r="B15" s="27" t="s">
        <v>8</v>
      </c>
      <c r="C15" s="27"/>
      <c r="D15" s="27"/>
      <c r="E15" s="27"/>
      <c r="F15" s="27"/>
      <c r="G15" s="27"/>
      <c r="H15" s="27"/>
    </row>
    <row r="16" spans="2:8" ht="15">
      <c r="B16" s="27" t="s">
        <v>9</v>
      </c>
      <c r="C16" s="27"/>
      <c r="D16" s="27"/>
      <c r="E16" s="27"/>
      <c r="F16" s="27"/>
      <c r="G16" s="27"/>
      <c r="H16" s="27"/>
    </row>
    <row r="17" spans="2:8" ht="15" customHeight="1">
      <c r="B17" s="27" t="s">
        <v>10</v>
      </c>
      <c r="C17" s="27"/>
      <c r="D17" s="27"/>
      <c r="E17" s="27"/>
      <c r="F17" s="27"/>
      <c r="G17" s="27"/>
      <c r="H17" s="27"/>
    </row>
    <row r="18" spans="2:8" ht="16.5" customHeight="1">
      <c r="B18" s="27" t="s">
        <v>11</v>
      </c>
      <c r="C18" s="27"/>
      <c r="D18" s="27"/>
      <c r="E18" s="27"/>
      <c r="F18" s="27"/>
      <c r="G18" s="27"/>
      <c r="H18" s="27"/>
    </row>
    <row r="19" spans="2:8" ht="15">
      <c r="B19" s="10"/>
      <c r="C19" s="10"/>
      <c r="D19" s="10"/>
      <c r="E19" s="10"/>
      <c r="F19" s="10"/>
      <c r="G19" s="11"/>
      <c r="H19" s="10"/>
    </row>
    <row r="20" spans="1:8" ht="15">
      <c r="A20" s="3"/>
      <c r="B20" s="25"/>
      <c r="C20" s="25"/>
      <c r="D20" s="25"/>
      <c r="E20" s="25"/>
      <c r="F20" s="25"/>
      <c r="G20" s="25"/>
      <c r="H20" s="25"/>
    </row>
    <row r="21" spans="1:8" ht="15">
      <c r="A21" s="4"/>
      <c r="B21" s="8"/>
      <c r="C21" s="2"/>
      <c r="D21" s="2"/>
      <c r="E21" s="2"/>
      <c r="F21" s="2"/>
      <c r="G21" s="2"/>
      <c r="H21" s="2"/>
    </row>
    <row r="22" spans="1:8" ht="12.75" customHeight="1">
      <c r="A22" s="4"/>
      <c r="B22" s="7"/>
      <c r="C22" s="5"/>
      <c r="D22" s="5"/>
      <c r="E22" s="5"/>
      <c r="F22" s="5"/>
      <c r="G22" s="5"/>
      <c r="H22" s="5"/>
    </row>
    <row r="23" spans="1:8" ht="13.5" customHeight="1">
      <c r="A23" s="4"/>
      <c r="B23" s="26"/>
      <c r="C23" s="26"/>
      <c r="D23" s="26"/>
      <c r="E23" s="26"/>
      <c r="F23" s="26"/>
      <c r="G23" s="26"/>
      <c r="H23" s="26"/>
    </row>
    <row r="25" spans="1:8" ht="15">
      <c r="A25" s="41"/>
      <c r="B25" s="41"/>
      <c r="C25" s="41"/>
      <c r="D25" s="41"/>
      <c r="E25" s="41"/>
      <c r="F25" s="41"/>
      <c r="G25" s="41"/>
      <c r="H25" s="41"/>
    </row>
  </sheetData>
  <sheetProtection/>
  <mergeCells count="18">
    <mergeCell ref="A1:H1"/>
    <mergeCell ref="A3:H3"/>
    <mergeCell ref="A11:B11"/>
    <mergeCell ref="A4:D4"/>
    <mergeCell ref="A2:H2"/>
    <mergeCell ref="A25:H25"/>
    <mergeCell ref="B15:H15"/>
    <mergeCell ref="B16:H16"/>
    <mergeCell ref="B13:H13"/>
    <mergeCell ref="B14:H14"/>
    <mergeCell ref="B20:H20"/>
    <mergeCell ref="B23:H23"/>
    <mergeCell ref="B18:H18"/>
    <mergeCell ref="B17:H17"/>
    <mergeCell ref="E4:H4"/>
    <mergeCell ref="A5:D5"/>
    <mergeCell ref="E5:H5"/>
    <mergeCell ref="C11:G11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92" r:id="rId5"/>
  <drawing r:id="rId4"/>
  <legacyDrawing r:id="rId3"/>
  <oleObjects>
    <oleObject progId="Equation.3" shapeId="1348671" r:id="rId1"/>
    <oleObject progId="Equation.3" shapeId="130903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Мещанинова Елена Алексеевна</cp:lastModifiedBy>
  <cp:lastPrinted>2021-11-24T10:59:31Z</cp:lastPrinted>
  <dcterms:created xsi:type="dcterms:W3CDTF">2014-07-02T09:07:27Z</dcterms:created>
  <dcterms:modified xsi:type="dcterms:W3CDTF">2021-11-24T10:59:47Z</dcterms:modified>
  <cp:category/>
  <cp:version/>
  <cp:contentType/>
  <cp:contentStatus/>
</cp:coreProperties>
</file>