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796" activeTab="0"/>
  </bookViews>
  <sheets>
    <sheet name="Расчет цены" sheetId="1" r:id="rId1"/>
  </sheets>
  <externalReferences>
    <externalReference r:id="rId4"/>
  </externalReferences>
  <definedNames>
    <definedName name="_xlnm.Print_Area" localSheetId="0">'Расчет цены'!$A$1:$I$14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<sst xmlns="http://schemas.openxmlformats.org/spreadsheetml/2006/main" count="20" uniqueCount="20">
  <si>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Количество источников ценовой информации</t>
  </si>
  <si>
    <t>НМЦК, определяемая методом сопоставимых рыночных цен (анализа рынка)</t>
  </si>
  <si>
    <t>Наименование расходных материалов</t>
  </si>
  <si>
    <t>ОБЩАЯ НМЦК, руб.</t>
  </si>
  <si>
    <t>Цены поставщиков (исполнителей, подрядчиков) за единицу товара (работы, услуги), рублей</t>
  </si>
  <si>
    <t>№ позиции</t>
  </si>
  <si>
    <t xml:space="preserve">Обоснование начальной (максимальной) цены  контракта </t>
  </si>
  <si>
    <r>
      <t xml:space="preserve">Используемый метод определения начальной (максимальной) цены контракта </t>
    </r>
    <r>
      <rPr>
        <u val="single"/>
        <sz val="12"/>
        <rFont val="Times New Roman"/>
        <family val="1"/>
      </rPr>
      <t>Метод сопоставимых рыночных цен (анализ рынка)</t>
    </r>
    <r>
      <rPr>
        <sz val="12"/>
        <rFont val="Times New Roman"/>
        <family val="1"/>
      </rPr>
      <t xml:space="preserve">
</t>
    </r>
  </si>
  <si>
    <r>
      <t xml:space="preserve">Обоснование выбранного метода обоснования начальной (максимальной) цены контракта  </t>
    </r>
    <r>
      <rPr>
        <u val="single"/>
        <sz val="12"/>
        <rFont val="Times New Roman"/>
        <family val="1"/>
      </rPr>
      <t xml:space="preserve"> Наличие информации о рыночной стоимости идентичных товаров (работ, услуг)</t>
    </r>
  </si>
  <si>
    <t xml:space="preserve"> Количество (объем) закупаемого товара (работы, услуги), штук </t>
  </si>
  <si>
    <t xml:space="preserve">Источник цены №3 Вх.№ б/н от 08.09.2021 г., Вх.№ б/н от 28.09.2021 г. </t>
  </si>
  <si>
    <t>Наименьшая цена, в соответствии с ценовыми предложениями</t>
  </si>
  <si>
    <t>Юрисконсульт</t>
  </si>
  <si>
    <t>Е.С. Конюхова</t>
  </si>
  <si>
    <t xml:space="preserve">УТВЕРЖДАЮ
директор НГ МАУК "Музейный комплекс"                        ____________ Н.В. Астрелина                             </t>
  </si>
  <si>
    <t>Оказание услуг по физической охране структурного подразделения Нефтеюганского городского муниципального автономного учреждения культуры «Историко-художественный музейный комплекс» Художественная галерея «Метаморфоза», расположенного по адресу: ХМАО-Югра, г. Нефтеюганск, 10 микрорайон, д. 14</t>
  </si>
  <si>
    <t>Источник цены №2 Вх.№ ЧОП-119 от 06.09.2021 г.</t>
  </si>
  <si>
    <r>
      <t xml:space="preserve">Дата подготовки обоснования начальной (максимальной) цены контракта 06.12.2021 </t>
    </r>
    <r>
      <rPr>
        <u val="single"/>
        <sz val="12"/>
        <rFont val="Times New Roman"/>
        <family val="1"/>
      </rPr>
      <t>г.</t>
    </r>
  </si>
  <si>
    <t>Оказание услуг по физической охране структурного подразделения Нефтеюганского городского муниципального автономного учреждения культуры «Историко-художественный музейный комплекс» "Музей реки Обь», расположенного по адресу: ХМАО-Югра, г. Нефтеюганск, 9 микрорайон, д. 28, пом. 1</t>
  </si>
  <si>
    <t>Источник цены №1 Вх.№ 175 от 26.05.2021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</si>
</sst>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0"/>
    <numFmt numFmtId="183" formatCode="0.0000"/>
    <numFmt numFmtId="184" formatCode="0.000"/>
    <numFmt numFmtId="185" formatCode="0.000000"/>
    <numFmt numFmtId="186" formatCode="0.0"/>
    <numFmt numFmtId="187" formatCode="0.00000000"/>
    <numFmt numFmtId="188" formatCode="0.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1" fillId="0" borderId="0" xfId="53" applyFont="1">
      <alignment/>
      <protection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15" fillId="0" borderId="10" xfId="53" applyFont="1" applyBorder="1" applyAlignment="1">
      <alignment horizontal="center" vertical="center" textRotation="90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wrapText="1"/>
      <protection/>
    </xf>
    <xf numFmtId="0" fontId="5" fillId="0" borderId="0" xfId="53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left" wrapText="1"/>
      <protection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8" fillId="0" borderId="0" xfId="53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3;&#1052;&#1062;&#105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уклет1"/>
      <sheetName val="Буклет2"/>
      <sheetName val="Буклет3"/>
      <sheetName val="Буклет 4"/>
      <sheetName val="Буклет 5"/>
      <sheetName val="Буклет 6"/>
      <sheetName val="Буклет 7"/>
      <sheetName val="Буклет 8"/>
      <sheetName val="Буклет 9"/>
      <sheetName val="Буклет 10"/>
      <sheetName val="Буклет 11"/>
      <sheetName val="Буклет 12"/>
      <sheetName val="Буклет 13"/>
      <sheetName val="Буклет 14"/>
      <sheetName val="Буклет 15"/>
      <sheetName val="Буклет 16"/>
      <sheetName val="Буклет 17"/>
      <sheetName val="Буклет 18"/>
      <sheetName val="Буклет 19"/>
      <sheetName val="Буклет 20"/>
      <sheetName val="Буклет 21"/>
      <sheetName val="Буклет 22"/>
      <sheetName val="нмцк"/>
    </sheetNames>
    <sheetDataSet>
      <sheetData sheetId="23">
        <row r="63">
          <cell r="C63" t="str">
            <v>"_____" __________ 20____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8">
      <selection activeCell="H9" sqref="H9"/>
    </sheetView>
  </sheetViews>
  <sheetFormatPr defaultColWidth="9.140625" defaultRowHeight="15"/>
  <cols>
    <col min="1" max="1" width="4.8515625" style="1" customWidth="1"/>
    <col min="2" max="2" width="24.8515625" style="1" customWidth="1"/>
    <col min="3" max="3" width="11.00390625" style="1" customWidth="1"/>
    <col min="4" max="4" width="11.421875" style="1" customWidth="1"/>
    <col min="5" max="5" width="13.140625" style="1" customWidth="1"/>
    <col min="6" max="6" width="13.57421875" style="1" customWidth="1"/>
    <col min="7" max="7" width="13.421875" style="1" customWidth="1"/>
    <col min="8" max="8" width="12.8515625" style="1" customWidth="1"/>
    <col min="9" max="9" width="15.140625" style="1" customWidth="1"/>
    <col min="10" max="16384" width="9.140625" style="1" customWidth="1"/>
  </cols>
  <sheetData>
    <row r="1" spans="1:9" ht="95.25" customHeight="1">
      <c r="A1" s="8"/>
      <c r="B1" s="8"/>
      <c r="C1" s="8"/>
      <c r="D1" s="8"/>
      <c r="E1" s="8"/>
      <c r="F1" s="8"/>
      <c r="G1" s="23" t="s">
        <v>14</v>
      </c>
      <c r="H1" s="23"/>
      <c r="I1" s="23"/>
    </row>
    <row r="2" spans="1:8" ht="15">
      <c r="A2" s="24" t="s">
        <v>6</v>
      </c>
      <c r="B2" s="24"/>
      <c r="C2" s="24"/>
      <c r="D2" s="24"/>
      <c r="E2" s="24"/>
      <c r="F2" s="24"/>
      <c r="G2" s="24"/>
      <c r="H2" s="24"/>
    </row>
    <row r="3" spans="1:8" ht="68.25" customHeight="1">
      <c r="A3" s="32" t="s">
        <v>15</v>
      </c>
      <c r="B3" s="32"/>
      <c r="C3" s="32"/>
      <c r="D3" s="32"/>
      <c r="E3" s="32"/>
      <c r="F3" s="32"/>
      <c r="G3" s="32"/>
      <c r="H3" s="32"/>
    </row>
    <row r="4" spans="1:8" ht="18" customHeight="1">
      <c r="A4" s="25" t="s">
        <v>17</v>
      </c>
      <c r="B4" s="25"/>
      <c r="C4" s="25"/>
      <c r="D4" s="25"/>
      <c r="E4" s="25"/>
      <c r="F4" s="25"/>
      <c r="G4" s="25"/>
      <c r="H4" s="25"/>
    </row>
    <row r="5" spans="1:8" ht="36.75" customHeight="1">
      <c r="A5" s="26" t="s">
        <v>7</v>
      </c>
      <c r="B5" s="26"/>
      <c r="C5" s="26"/>
      <c r="D5" s="26"/>
      <c r="E5" s="26"/>
      <c r="F5" s="26"/>
      <c r="G5" s="26"/>
      <c r="H5" s="26"/>
    </row>
    <row r="6" spans="1:8" ht="28.5" customHeight="1">
      <c r="A6" s="27" t="s">
        <v>8</v>
      </c>
      <c r="B6" s="27"/>
      <c r="C6" s="27"/>
      <c r="D6" s="27"/>
      <c r="E6" s="27"/>
      <c r="F6" s="27"/>
      <c r="G6" s="27"/>
      <c r="H6" s="27"/>
    </row>
    <row r="7" spans="1:9" ht="86.25" customHeight="1">
      <c r="A7" s="28" t="s">
        <v>5</v>
      </c>
      <c r="B7" s="30" t="s">
        <v>2</v>
      </c>
      <c r="C7" s="30" t="s">
        <v>9</v>
      </c>
      <c r="D7" s="30" t="s">
        <v>0</v>
      </c>
      <c r="E7" s="28" t="s">
        <v>4</v>
      </c>
      <c r="F7" s="28"/>
      <c r="G7" s="28"/>
      <c r="H7" s="31" t="s">
        <v>11</v>
      </c>
      <c r="I7" s="21" t="s">
        <v>1</v>
      </c>
    </row>
    <row r="8" spans="1:9" ht="185.25" customHeight="1">
      <c r="A8" s="29"/>
      <c r="B8" s="30"/>
      <c r="C8" s="30"/>
      <c r="D8" s="30"/>
      <c r="E8" s="11" t="s">
        <v>19</v>
      </c>
      <c r="F8" s="11" t="s">
        <v>16</v>
      </c>
      <c r="G8" s="11" t="s">
        <v>10</v>
      </c>
      <c r="H8" s="22"/>
      <c r="I8" s="22"/>
    </row>
    <row r="9" spans="1:9" ht="158.25">
      <c r="A9" s="12">
        <v>1</v>
      </c>
      <c r="B9" s="14" t="s">
        <v>18</v>
      </c>
      <c r="C9" s="13">
        <v>1</v>
      </c>
      <c r="D9" s="2">
        <v>3</v>
      </c>
      <c r="E9" s="4">
        <v>951060</v>
      </c>
      <c r="F9" s="4">
        <v>980000</v>
      </c>
      <c r="G9" s="4">
        <v>1020000</v>
      </c>
      <c r="H9" s="5">
        <f>E9</f>
        <v>951060</v>
      </c>
      <c r="I9" s="5">
        <v>684000</v>
      </c>
    </row>
    <row r="10" spans="1:9" ht="15.75" customHeight="1">
      <c r="A10" s="6"/>
      <c r="B10" s="10" t="s">
        <v>3</v>
      </c>
      <c r="C10" s="3"/>
      <c r="D10" s="2"/>
      <c r="E10" s="4"/>
      <c r="F10" s="4"/>
      <c r="G10" s="4"/>
      <c r="H10" s="7"/>
      <c r="I10" s="7">
        <v>684000</v>
      </c>
    </row>
    <row r="11" spans="1:8" ht="15.75" customHeight="1">
      <c r="A11" s="15"/>
      <c r="B11" s="16"/>
      <c r="C11" s="17"/>
      <c r="D11" s="18"/>
      <c r="E11" s="19"/>
      <c r="F11" s="19"/>
      <c r="G11" s="19"/>
      <c r="H11" s="20"/>
    </row>
    <row r="12" spans="1:8" ht="18" customHeight="1">
      <c r="A12" s="9"/>
      <c r="B12" s="9" t="s">
        <v>12</v>
      </c>
      <c r="C12" s="9"/>
      <c r="D12" s="9"/>
      <c r="E12" s="9"/>
      <c r="F12" s="9"/>
      <c r="G12" s="9" t="s">
        <v>13</v>
      </c>
      <c r="H12" s="9"/>
    </row>
    <row r="13" ht="18">
      <c r="B13" s="9" t="str">
        <f>'[1]нмцк'!$C$63</f>
        <v>"_____" __________ 20____ г.</v>
      </c>
    </row>
  </sheetData>
  <sheetProtection selectLockedCells="1" selectUnlockedCells="1"/>
  <mergeCells count="13">
    <mergeCell ref="E7:G7"/>
    <mergeCell ref="C7:C8"/>
    <mergeCell ref="H7:H8"/>
    <mergeCell ref="I7:I8"/>
    <mergeCell ref="G1:I1"/>
    <mergeCell ref="A2:H2"/>
    <mergeCell ref="A3:H3"/>
    <mergeCell ref="A4:H4"/>
    <mergeCell ref="A5:H5"/>
    <mergeCell ref="A6:H6"/>
    <mergeCell ref="A7:A8"/>
    <mergeCell ref="D7:D8"/>
    <mergeCell ref="B7:B8"/>
  </mergeCells>
  <printOptions horizontalCentered="1"/>
  <pageMargins left="0.25" right="0.25" top="0.75" bottom="0.75" header="0.3" footer="0.3"/>
  <pageSetup fitToHeight="3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2021-11-24T09:40:36Z</cp:lastPrinted>
  <dcterms:created xsi:type="dcterms:W3CDTF">2014-02-03T17:42:58Z</dcterms:created>
  <dcterms:modified xsi:type="dcterms:W3CDTF">2021-12-09T06:50:35Z</dcterms:modified>
  <cp:category/>
  <cp:version/>
  <cp:contentType/>
  <cp:contentStatus/>
</cp:coreProperties>
</file>