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35" activeTab="0"/>
  </bookViews>
  <sheets>
    <sheet name="Лист1" sheetId="1" r:id="rId1"/>
  </sheets>
  <definedNames>
    <definedName name="_GoBack" localSheetId="0">'Лист1'!$B$52</definedName>
  </definedNames>
  <calcPr fullCalcOnLoad="1" refMode="R1C1"/>
</workbook>
</file>

<file path=xl/sharedStrings.xml><?xml version="1.0" encoding="utf-8"?>
<sst xmlns="http://schemas.openxmlformats.org/spreadsheetml/2006/main" count="31" uniqueCount="29">
  <si>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</si>
  <si>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</si>
  <si>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</si>
  <si>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</si>
  <si>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</si>
  <si>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</si>
  <si>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</si>
  <si>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</si>
  <si>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</si>
  <si>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</si>
  <si>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</si>
  <si>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</si>
  <si>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</si>
  <si>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</si>
  <si>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</si>
  <si>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</si>
  <si>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</si>
  <si>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>Количество</t>
  </si>
  <si>
    <t>Ед.Измерения</t>
  </si>
  <si>
    <t>Коммерческое предложение №3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</si>
  <si>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</si>
  <si>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</si>
  <si>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</si>
  <si>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</si>
  <si>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 xml:space="preserve">Коммерческое предложение №1  </t>
  </si>
  <si>
    <t xml:space="preserve">Поставка топлива для нужд муниципального автономного учреждения дополнительного образования «Детско-юношеский центр» с использованием топливных карт на первое полугодие </t>
  </si>
  <si>
    <t>АИ-92</t>
  </si>
  <si>
    <t>Дизельное топливо</t>
  </si>
  <si>
    <t>литр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</si>
</sst>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  <numFmt numFmtId="179" formatCode="#,##0.00#########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7" fillId="0" borderId="0" xfId="0" applyFont="1" applyAlignment="1">
      <alignment horizontal="justify" wrapText="1"/>
    </xf>
    <xf numFmtId="0" fontId="48" fillId="0" borderId="0" xfId="0" applyFont="1" applyAlignment="1">
      <alignment horizontal="left"/>
    </xf>
    <xf numFmtId="0" fontId="49" fillId="33" borderId="0" xfId="0" applyFont="1" applyFill="1" applyAlignment="1">
      <alignment horizontal="left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/>
    </xf>
    <xf numFmtId="0" fontId="53" fillId="0" borderId="0" xfId="0" applyFont="1" applyAlignment="1">
      <alignment horizontal="left"/>
    </xf>
    <xf numFmtId="4" fontId="54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12" xfId="0" applyFont="1" applyBorder="1" applyAlignment="1">
      <alignment horizontal="center" vertical="top" wrapText="1"/>
    </xf>
    <xf numFmtId="0" fontId="0" fillId="0" borderId="0" xfId="0" applyAlignment="1">
      <alignment/>
    </xf>
    <xf numFmtId="4" fontId="55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2" fontId="5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3" fillId="0" borderId="0" xfId="42" applyAlignment="1" applyProtection="1">
      <alignment horizontal="left"/>
      <protection/>
    </xf>
    <xf numFmtId="0" fontId="53" fillId="0" borderId="0" xfId="0" applyFont="1" applyAlignment="1">
      <alignment horizontal="left"/>
    </xf>
    <xf numFmtId="0" fontId="50" fillId="0" borderId="11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/>
    </xf>
    <xf numFmtId="0" fontId="50" fillId="0" borderId="11" xfId="0" applyFont="1" applyBorder="1" applyAlignment="1">
      <alignment horizontal="left" vertical="top"/>
    </xf>
    <xf numFmtId="0" fontId="50" fillId="0" borderId="14" xfId="0" applyFont="1" applyBorder="1" applyAlignment="1">
      <alignment horizontal="left" vertical="top"/>
    </xf>
    <xf numFmtId="0" fontId="50" fillId="0" borderId="15" xfId="0" applyFont="1" applyBorder="1" applyAlignment="1">
      <alignment horizontal="left" vertical="top"/>
    </xf>
    <xf numFmtId="0" fontId="50" fillId="0" borderId="0" xfId="0" applyFont="1" applyAlignment="1">
      <alignment horizontal="right" wrapText="1"/>
    </xf>
    <xf numFmtId="0" fontId="50" fillId="0" borderId="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6" fillId="0" borderId="0" xfId="0" applyFont="1" applyAlignment="1">
      <alignment horizontal="left" wrapText="1"/>
    </xf>
    <xf numFmtId="4" fontId="57" fillId="0" borderId="15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3" fontId="58" fillId="0" borderId="15" xfId="0" applyNumberFormat="1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3" fontId="54" fillId="0" borderId="17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212407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268605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82892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2">
      <selection activeCell="H18" sqref="H18"/>
    </sheetView>
  </sheetViews>
  <sheetFormatPr defaultColWidth="9.140625" defaultRowHeight="15"/>
  <cols>
    <col min="1" max="1" width="3.421875" style="13" customWidth="1"/>
    <col min="2" max="2" width="27.7109375" style="13" customWidth="1"/>
    <col min="3" max="3" width="12.421875" style="13" customWidth="1"/>
    <col min="4" max="4" width="12.28125" style="13" customWidth="1"/>
    <col min="5" max="5" width="14.421875" style="13" customWidth="1"/>
    <col min="6" max="6" width="15.8515625" style="13" customWidth="1"/>
    <col min="7" max="7" width="16.421875" style="21" customWidth="1"/>
    <col min="8" max="8" width="12.421875" style="13" customWidth="1"/>
    <col min="9" max="9" width="26.421875" style="13" customWidth="1"/>
    <col min="10" max="10" width="11.140625" style="13" customWidth="1"/>
    <col min="11" max="11" width="22.7109375" style="13" customWidth="1"/>
    <col min="12" max="12" width="28.57421875" style="13" customWidth="1"/>
    <col min="13" max="13" width="22.28125" style="13" customWidth="1"/>
    <col min="14" max="16384" width="9.140625" style="13" customWidth="1"/>
  </cols>
  <sheetData>
    <row r="1" spans="1:12" ht="1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5"/>
    </row>
    <row r="2" spans="1:12" ht="1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"/>
    </row>
    <row r="3" spans="1:12" ht="25.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9"/>
    </row>
    <row r="4" spans="1:12" s="23" customFormat="1" ht="33" customHeight="1">
      <c r="A4" s="41" t="s">
        <v>21</v>
      </c>
      <c r="B4" s="41"/>
      <c r="C4" s="41"/>
      <c r="D4" s="41"/>
      <c r="E4" s="32" t="s">
        <v>25</v>
      </c>
      <c r="F4" s="33"/>
      <c r="G4" s="33"/>
      <c r="H4" s="33"/>
      <c r="I4" s="33"/>
      <c r="J4" s="33"/>
      <c r="K4" s="33"/>
      <c r="L4" s="34"/>
    </row>
    <row r="5" spans="1:12" s="23" customFormat="1" ht="25.5" customHeight="1">
      <c r="A5" s="35" t="s">
        <v>22</v>
      </c>
      <c r="B5" s="35"/>
      <c r="C5" s="35"/>
      <c r="D5" s="35"/>
      <c r="E5" s="36" t="s">
        <v>23</v>
      </c>
      <c r="F5" s="37"/>
      <c r="G5" s="37"/>
      <c r="H5" s="37"/>
      <c r="I5" s="37"/>
      <c r="J5" s="37"/>
      <c r="K5" s="37"/>
      <c r="L5" s="38"/>
    </row>
    <row r="6" spans="1:12" s="23" customFormat="1" ht="25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9"/>
    </row>
    <row r="7" spans="1:12" ht="113.25" customHeight="1">
      <c r="A7" s="16" t="s">
        <v>8</v>
      </c>
      <c r="B7" s="16" t="s">
        <v>2</v>
      </c>
      <c r="C7" s="48" t="s">
        <v>18</v>
      </c>
      <c r="D7" s="16" t="s">
        <v>17</v>
      </c>
      <c r="E7" s="16" t="s">
        <v>24</v>
      </c>
      <c r="F7" s="16" t="s">
        <v>9</v>
      </c>
      <c r="G7" s="16" t="s">
        <v>19</v>
      </c>
      <c r="H7" s="16" t="s">
        <v>3</v>
      </c>
      <c r="I7" s="16" t="s">
        <v>20</v>
      </c>
      <c r="J7" s="16" t="s">
        <v>4</v>
      </c>
      <c r="K7" s="16" t="s">
        <v>5</v>
      </c>
      <c r="L7" s="16"/>
    </row>
    <row r="8" spans="1:13" s="22" customFormat="1" ht="74.25" customHeight="1">
      <c r="A8" s="6">
        <v>1</v>
      </c>
      <c r="B8" s="16" t="s">
        <v>26</v>
      </c>
      <c r="C8" s="50" t="s">
        <v>28</v>
      </c>
      <c r="D8" s="47">
        <v>11500</v>
      </c>
      <c r="E8" s="45">
        <v>55.5</v>
      </c>
      <c r="F8" s="45">
        <v>56.1</v>
      </c>
      <c r="G8" s="45">
        <v>55.9</v>
      </c>
      <c r="H8" s="44">
        <f>ROUND(AVERAGE(E8,F8,G8),2)</f>
        <v>55.83</v>
      </c>
      <c r="I8" s="8">
        <f>ROUND(STDEV(E8:G8),2)</f>
        <v>0.31</v>
      </c>
      <c r="J8" s="7">
        <f>ROUND(I8/H8*100,2)</f>
        <v>0.56</v>
      </c>
      <c r="K8" s="7" t="s">
        <v>16</v>
      </c>
      <c r="L8" s="8">
        <f>ROUND(H8*D8,2)</f>
        <v>642045</v>
      </c>
      <c r="M8" s="27"/>
    </row>
    <row r="9" spans="1:12" s="25" customFormat="1" ht="74.25" customHeight="1">
      <c r="A9" s="6">
        <v>2</v>
      </c>
      <c r="B9" s="16" t="s">
        <v>27</v>
      </c>
      <c r="C9" s="50" t="s">
        <v>28</v>
      </c>
      <c r="D9" s="47">
        <v>2200</v>
      </c>
      <c r="E9" s="46">
        <v>63.4</v>
      </c>
      <c r="F9" s="46">
        <v>65.3</v>
      </c>
      <c r="G9" s="46">
        <v>64.7</v>
      </c>
      <c r="H9" s="44">
        <f>ROUND(AVERAGE(E9,F9,G9),2)</f>
        <v>64.47</v>
      </c>
      <c r="I9" s="8">
        <f>ROUND(STDEV(E9:G9),2)</f>
        <v>0.97</v>
      </c>
      <c r="J9" s="7">
        <f>ROUND(I9/H9*100,2)</f>
        <v>1.5</v>
      </c>
      <c r="K9" s="7" t="s">
        <v>16</v>
      </c>
      <c r="L9" s="8">
        <f>ROUND(H9*D9,2)</f>
        <v>141834</v>
      </c>
    </row>
    <row r="10" spans="1:12" ht="15" customHeight="1" thickBot="1">
      <c r="A10" s="28" t="s">
        <v>6</v>
      </c>
      <c r="B10" s="28"/>
      <c r="C10" s="49"/>
      <c r="D10" s="28"/>
      <c r="E10" s="28"/>
      <c r="F10" s="28"/>
      <c r="G10" s="28"/>
      <c r="H10" s="28"/>
      <c r="I10" s="28"/>
      <c r="J10" s="28"/>
      <c r="K10" s="19"/>
      <c r="L10" s="26">
        <f>SUM(L8:L9)</f>
        <v>783879</v>
      </c>
    </row>
    <row r="11" spans="2:12" ht="16.5" thickTop="1">
      <c r="B11" s="17" t="s">
        <v>7</v>
      </c>
      <c r="C11" s="17"/>
      <c r="D11" s="17"/>
      <c r="E11" s="17"/>
      <c r="F11" s="17"/>
      <c r="G11" s="17"/>
      <c r="H11" s="17"/>
      <c r="I11" s="17"/>
      <c r="J11" s="17"/>
      <c r="K11" s="17"/>
      <c r="L11" s="1"/>
    </row>
    <row r="12" spans="1:12" ht="15.75">
      <c r="A12" s="2"/>
      <c r="B12" s="31" t="s">
        <v>10</v>
      </c>
      <c r="C12" s="31"/>
      <c r="D12" s="31"/>
      <c r="E12" s="31"/>
      <c r="F12" s="31"/>
      <c r="G12" s="31"/>
      <c r="H12" s="31"/>
      <c r="I12" s="31"/>
      <c r="J12" s="31"/>
      <c r="K12" s="31"/>
      <c r="L12" s="1"/>
    </row>
    <row r="13" spans="2:12" ht="15.75">
      <c r="B13" s="31" t="s">
        <v>11</v>
      </c>
      <c r="C13" s="31"/>
      <c r="D13" s="31"/>
      <c r="E13" s="31"/>
      <c r="F13" s="31"/>
      <c r="G13" s="31"/>
      <c r="H13" s="31"/>
      <c r="I13" s="31"/>
      <c r="J13" s="31"/>
      <c r="K13" s="31"/>
      <c r="L13" s="1"/>
    </row>
    <row r="14" spans="2:12" ht="15.75">
      <c r="B14" s="31" t="s">
        <v>12</v>
      </c>
      <c r="C14" s="31"/>
      <c r="D14" s="31"/>
      <c r="E14" s="31"/>
      <c r="F14" s="31"/>
      <c r="G14" s="31"/>
      <c r="H14" s="31"/>
      <c r="I14" s="31"/>
      <c r="J14" s="31"/>
      <c r="K14" s="31"/>
      <c r="L14" s="1"/>
    </row>
    <row r="15" spans="2:12" ht="15.75">
      <c r="B15" s="31" t="s">
        <v>13</v>
      </c>
      <c r="C15" s="31"/>
      <c r="D15" s="31"/>
      <c r="E15" s="31"/>
      <c r="F15" s="31"/>
      <c r="G15" s="31"/>
      <c r="H15" s="31"/>
      <c r="I15" s="31"/>
      <c r="J15" s="31"/>
      <c r="K15" s="31"/>
      <c r="L15" s="1"/>
    </row>
    <row r="16" spans="2:12" ht="15" customHeight="1">
      <c r="B16" s="31" t="s">
        <v>14</v>
      </c>
      <c r="C16" s="31"/>
      <c r="D16" s="31"/>
      <c r="E16" s="31"/>
      <c r="F16" s="31"/>
      <c r="G16" s="31"/>
      <c r="H16" s="31"/>
      <c r="I16" s="31"/>
      <c r="J16" s="31"/>
      <c r="K16" s="31"/>
      <c r="L16" s="1"/>
    </row>
    <row r="17" spans="2:12" ht="16.5" customHeight="1">
      <c r="B17" s="31" t="s">
        <v>15</v>
      </c>
      <c r="C17" s="31"/>
      <c r="D17" s="31"/>
      <c r="E17" s="31"/>
      <c r="F17" s="31"/>
      <c r="G17" s="31"/>
      <c r="H17" s="31"/>
      <c r="I17" s="31"/>
      <c r="J17" s="31"/>
      <c r="K17" s="31"/>
      <c r="L17" s="1"/>
    </row>
    <row r="18" spans="2:12" ht="15.75">
      <c r="B18" s="18"/>
      <c r="C18" s="18"/>
      <c r="D18" s="18"/>
      <c r="E18" s="18"/>
      <c r="F18" s="18"/>
      <c r="G18" s="20"/>
      <c r="H18" s="18"/>
      <c r="I18" s="18"/>
      <c r="J18" s="18"/>
      <c r="K18" s="18"/>
      <c r="L18" s="1"/>
    </row>
    <row r="19" spans="1:12" ht="15.75">
      <c r="A19" s="10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1"/>
    </row>
    <row r="20" spans="1:12" ht="15.75">
      <c r="A20" s="11"/>
      <c r="B20" s="15"/>
      <c r="C20" s="3"/>
      <c r="D20" s="3"/>
      <c r="E20" s="3"/>
      <c r="F20" s="3"/>
      <c r="G20" s="3"/>
      <c r="H20" s="3"/>
      <c r="I20" s="3"/>
      <c r="J20" s="3"/>
      <c r="K20" s="3"/>
      <c r="L20" s="1"/>
    </row>
    <row r="21" spans="1:12" ht="12.75" customHeight="1">
      <c r="A21" s="11"/>
      <c r="B21" s="14"/>
      <c r="C21" s="12"/>
      <c r="D21" s="12"/>
      <c r="E21" s="12"/>
      <c r="F21" s="12"/>
      <c r="G21" s="12"/>
      <c r="H21" s="12"/>
      <c r="I21" s="12"/>
      <c r="J21" s="12"/>
      <c r="K21" s="12"/>
      <c r="L21" s="1"/>
    </row>
    <row r="22" spans="1:11" ht="13.5" customHeight="1">
      <c r="A22" s="11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4" spans="1:11" ht="1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</row>
  </sheetData>
  <sheetProtection/>
  <mergeCells count="18">
    <mergeCell ref="A1:K1"/>
    <mergeCell ref="A3:K3"/>
    <mergeCell ref="A10:B10"/>
    <mergeCell ref="A4:D4"/>
    <mergeCell ref="A2:K2"/>
    <mergeCell ref="A24:K24"/>
    <mergeCell ref="B14:K14"/>
    <mergeCell ref="B15:K15"/>
    <mergeCell ref="B12:K12"/>
    <mergeCell ref="B13:K13"/>
    <mergeCell ref="D10:J10"/>
    <mergeCell ref="B19:K19"/>
    <mergeCell ref="B22:K22"/>
    <mergeCell ref="B17:K17"/>
    <mergeCell ref="B16:K16"/>
    <mergeCell ref="E4:L4"/>
    <mergeCell ref="A5:D5"/>
    <mergeCell ref="E5:L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DOU urist</cp:lastModifiedBy>
  <cp:lastPrinted>2014-08-21T06:40:47Z</cp:lastPrinted>
  <dcterms:created xsi:type="dcterms:W3CDTF">2014-07-02T09:07:27Z</dcterms:created>
  <dcterms:modified xsi:type="dcterms:W3CDTF">2021-12-17T06:43:27Z</dcterms:modified>
  <cp:category/>
  <cp:version/>
  <cp:contentType/>
  <cp:contentStatus/>
</cp:coreProperties>
</file>