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'Лист3'!$A$1:$J$43</definedName>
  </definedNames>
  <calcPr fullCalcOnLoad="1"/>
</workbook>
</file>

<file path=xl/sharedStrings.xml><?xml version="1.0" encoding="utf-8"?>
<sst xmlns="http://schemas.openxmlformats.org/spreadsheetml/2006/main" count="80" uniqueCount="46">
  <si>
    <t>Цена за ед.изм</t>
  </si>
  <si>
    <t>шт</t>
  </si>
  <si>
    <t>ИТОГО</t>
  </si>
  <si>
    <t>Наименование</t>
  </si>
  <si>
    <t>Ед. изм</t>
  </si>
  <si>
    <t>Количество</t>
  </si>
  <si>
    <t>Стоимость (руб)</t>
  </si>
  <si>
    <t>Ср. стоимость (руб)</t>
  </si>
  <si>
    <t>Составил_____________ В.Ю. Золотарёв</t>
  </si>
  <si>
    <t>НМЦД поставка канцелярских товаров для нужд ГАУ "КЦСОН Тугулымского района"</t>
  </si>
  <si>
    <t>Бумага д/ксерокопий</t>
  </si>
  <si>
    <t>пачка</t>
  </si>
  <si>
    <t xml:space="preserve">Поставщик №1 Гимадугдин </t>
  </si>
  <si>
    <t>Поставщик №2 Костромин</t>
  </si>
  <si>
    <t xml:space="preserve">Поставщик №3 Канцбюро </t>
  </si>
  <si>
    <t>Файл-вкладыш</t>
  </si>
  <si>
    <t>Ручка шариковая Erich Krause синий</t>
  </si>
  <si>
    <t>Ручка шариковая Erich Krause оранжевый</t>
  </si>
  <si>
    <t>Папка-файл 50 мм разборная,карман, чёрная</t>
  </si>
  <si>
    <t>Папка-файл 70 мм Эконом, неразборная, мрам/серая</t>
  </si>
  <si>
    <t>Папка с 20 вклад. Hatber Standart синяя</t>
  </si>
  <si>
    <t>Дырокол средний 20л</t>
  </si>
  <si>
    <t>Клей ПВА 125гр.</t>
  </si>
  <si>
    <t>Книга учёта, А4, 96л.офсет. Картоная обл, Альт, синяя</t>
  </si>
  <si>
    <t>Скобы для степлера №24/6</t>
  </si>
  <si>
    <t>Календарь перекидной 2022г.</t>
  </si>
  <si>
    <t>Маркер выд клин/жалоErich Krause</t>
  </si>
  <si>
    <t>Карандаш чёрнографитный Dolce Costo</t>
  </si>
  <si>
    <t>Ластик Koh-l-Noor</t>
  </si>
  <si>
    <t>Точилка пласт.Erich Krause с контейнером</t>
  </si>
  <si>
    <t>Папка карт. Скорошиватель пластиксквозное крепление.немелов</t>
  </si>
  <si>
    <t>Папка-скоросшиватель пластик. Berlingo, А4, 180мкм, мятный с прозр. Верхом</t>
  </si>
  <si>
    <t>Тетрадь 24л.кл.скрепка Альт, "Классика"</t>
  </si>
  <si>
    <t>Корректирующая жидкость Hatber 20мл, кисточка, водная основа</t>
  </si>
  <si>
    <t>Папка на резинке A4 Hatber Standart 500мкм синяя</t>
  </si>
  <si>
    <t>Папка скоросшиват.А4 Бюрократ 700мкм 16мм, голубая, внутр.и торц.карм.</t>
  </si>
  <si>
    <t>Блок самоклеящийся 38*51мм Hopax, 3цв, цветной неон, 100л</t>
  </si>
  <si>
    <t>Папка скоросшиват.А4              Бюрократ 700мкм 16мм, зеленая, внутр.и торц.карм.,</t>
  </si>
  <si>
    <t>Закладки Attomex цветн. 45*12мм, 5цв. 20л, неон, стрелки, пластиковые</t>
  </si>
  <si>
    <t>Ножницы 190мм Erich Krause Standart</t>
  </si>
  <si>
    <t>Гель для увлажнения пальцев АНТИБАКТЕРИАЛЬНЫЙ ОФИСНАЯ ПЛАНЕТА 25г</t>
  </si>
  <si>
    <t>Скобы для степлера № 10 Erich Krause к/у</t>
  </si>
  <si>
    <t>Папка-конверт на кнопке А4 Hatber 180мкм синяя пластик</t>
  </si>
  <si>
    <t>Папка-конверт на кнопке А4 Hatber 180мкм зеленая, пластик</t>
  </si>
  <si>
    <t>Подставка для календаря черн.малая</t>
  </si>
  <si>
    <t>Папка карт.обложка "Дело" 450г/м, немелов.,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</si>
</sst>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2" xfId="0" applyBorder="1" applyAlignment="1">
      <alignment/>
    </xf>
    <xf numFmtId="0" fontId="0" fillId="2" borderId="2" xfId="0" applyFill="1" applyBorder="1" applyAlignment="1">
      <alignment horizontal="center"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50"/>
  <sheetViews>
    <sheetView tabSelected="1" workbookViewId="0" topLeftCell="A10">
      <selection activeCell="L47" sqref="L47"/>
    </sheetView>
  </sheetViews>
  <sheetFormatPr defaultColWidth="9.140625" defaultRowHeight="12.75"/>
  <cols>
    <col min="1" max="1" width="20.8515625" style="0" customWidth="1"/>
    <col min="2" max="2" width="6.421875" style="0" customWidth="1"/>
    <col min="3" max="3" width="10.00390625" style="0" customWidth="1"/>
    <col min="4" max="4" width="8.28125" style="0" customWidth="1"/>
    <col min="5" max="5" width="14.140625" style="0" customWidth="1"/>
    <col min="6" max="6" width="9.57421875" style="0" bestFit="1" customWidth="1"/>
    <col min="7" max="7" width="10.7109375" style="0" customWidth="1"/>
    <col min="8" max="8" width="9.57421875" style="0" bestFit="1" customWidth="1"/>
    <col min="9" max="9" width="11.7109375" style="0" customWidth="1"/>
    <col min="10" max="10" width="10.57421875" style="0" customWidth="1"/>
    <col min="11" max="13" width="9.140625" style="5" customWidth="1"/>
  </cols>
  <sheetData>
    <row r="3" spans="3:9" ht="12.75">
      <c r="C3" s="31" t="s">
        <v>9</v>
      </c>
      <c r="D3" s="31"/>
      <c r="E3" s="31"/>
      <c r="F3" s="31"/>
      <c r="G3" s="31"/>
      <c r="H3" s="31"/>
      <c r="I3" s="31"/>
    </row>
    <row r="4" spans="3:9" ht="12.75">
      <c r="C4" s="31"/>
      <c r="D4" s="31"/>
      <c r="E4" s="31"/>
      <c r="F4" s="31"/>
      <c r="G4" s="31"/>
      <c r="H4" s="31"/>
      <c r="I4" s="31"/>
    </row>
    <row r="6" spans="1:10" ht="33.75" customHeight="1">
      <c r="A6" s="32" t="s">
        <v>3</v>
      </c>
      <c r="B6" s="33" t="s">
        <v>4</v>
      </c>
      <c r="C6" s="32" t="s">
        <v>5</v>
      </c>
      <c r="D6" s="35" t="s">
        <v>12</v>
      </c>
      <c r="E6" s="36"/>
      <c r="F6" s="35" t="s">
        <v>13</v>
      </c>
      <c r="G6" s="36"/>
      <c r="H6" s="35" t="s">
        <v>14</v>
      </c>
      <c r="I6" s="36"/>
      <c r="J6" s="34" t="s">
        <v>7</v>
      </c>
    </row>
    <row r="7" spans="1:10" ht="25.5">
      <c r="A7" s="32"/>
      <c r="B7" s="33"/>
      <c r="C7" s="32"/>
      <c r="D7" s="9" t="s">
        <v>0</v>
      </c>
      <c r="E7" s="9" t="s">
        <v>6</v>
      </c>
      <c r="F7" s="9" t="s">
        <v>0</v>
      </c>
      <c r="G7" s="9" t="s">
        <v>6</v>
      </c>
      <c r="H7" s="9" t="s">
        <v>0</v>
      </c>
      <c r="I7" s="9" t="s">
        <v>6</v>
      </c>
      <c r="J7" s="34"/>
    </row>
    <row r="8" spans="1:10" ht="15.75">
      <c r="A8" s="2" t="s">
        <v>10</v>
      </c>
      <c r="B8" s="2" t="s">
        <v>11</v>
      </c>
      <c r="C8" s="22">
        <v>50</v>
      </c>
      <c r="D8" s="12">
        <v>347.27</v>
      </c>
      <c r="E8" s="6">
        <f aca="true" t="shared" si="0" ref="E8:E35">C8*D8</f>
        <v>17363.5</v>
      </c>
      <c r="F8" s="13">
        <v>331.49</v>
      </c>
      <c r="G8" s="6">
        <f aca="true" t="shared" si="1" ref="G8:G35">C8*F8</f>
        <v>16574.5</v>
      </c>
      <c r="H8" s="13">
        <v>315.7</v>
      </c>
      <c r="I8" s="6">
        <f aca="true" t="shared" si="2" ref="I8:I35">C8*H8</f>
        <v>15785</v>
      </c>
      <c r="J8" s="6">
        <f aca="true" t="shared" si="3" ref="J8:J35">(I8+G8+E8)/3</f>
        <v>16574.333333333332</v>
      </c>
    </row>
    <row r="9" spans="1:10" ht="15.75">
      <c r="A9" s="2" t="s">
        <v>15</v>
      </c>
      <c r="B9" s="11" t="s">
        <v>1</v>
      </c>
      <c r="C9" s="22">
        <v>400</v>
      </c>
      <c r="D9" s="12">
        <v>2.92</v>
      </c>
      <c r="E9" s="6">
        <f t="shared" si="0"/>
        <v>1168</v>
      </c>
      <c r="F9" s="13">
        <v>2.78</v>
      </c>
      <c r="G9" s="6">
        <f t="shared" si="1"/>
        <v>1112</v>
      </c>
      <c r="H9" s="13">
        <v>2.65</v>
      </c>
      <c r="I9" s="6">
        <f t="shared" si="2"/>
        <v>1060</v>
      </c>
      <c r="J9" s="6">
        <f t="shared" si="3"/>
        <v>1113.3333333333333</v>
      </c>
    </row>
    <row r="10" spans="1:10" ht="27.75" customHeight="1">
      <c r="A10" s="4" t="s">
        <v>16</v>
      </c>
      <c r="B10" s="11" t="s">
        <v>1</v>
      </c>
      <c r="C10" s="22">
        <v>50</v>
      </c>
      <c r="D10" s="12">
        <v>26.93</v>
      </c>
      <c r="E10" s="6">
        <f t="shared" si="0"/>
        <v>1346.5</v>
      </c>
      <c r="F10" s="13">
        <v>25.7</v>
      </c>
      <c r="G10" s="6">
        <f t="shared" si="1"/>
        <v>1285</v>
      </c>
      <c r="H10" s="12">
        <v>24.48</v>
      </c>
      <c r="I10" s="6">
        <f t="shared" si="2"/>
        <v>1224</v>
      </c>
      <c r="J10" s="6">
        <f t="shared" si="3"/>
        <v>1285.1666666666667</v>
      </c>
    </row>
    <row r="11" spans="1:12" ht="47.25">
      <c r="A11" s="4" t="s">
        <v>17</v>
      </c>
      <c r="B11" s="11" t="s">
        <v>1</v>
      </c>
      <c r="C11" s="22">
        <v>50</v>
      </c>
      <c r="D11" s="12">
        <v>25.89</v>
      </c>
      <c r="E11" s="6">
        <f t="shared" si="0"/>
        <v>1294.5</v>
      </c>
      <c r="F11" s="12">
        <v>24.72</v>
      </c>
      <c r="G11" s="6">
        <f t="shared" si="1"/>
        <v>1236</v>
      </c>
      <c r="H11" s="12">
        <v>58</v>
      </c>
      <c r="I11" s="6">
        <v>23.54</v>
      </c>
      <c r="J11" s="6">
        <f t="shared" si="3"/>
        <v>851.3466666666667</v>
      </c>
      <c r="L11" s="1"/>
    </row>
    <row r="12" spans="1:10" ht="63">
      <c r="A12" s="4" t="s">
        <v>19</v>
      </c>
      <c r="B12" s="11" t="s">
        <v>1</v>
      </c>
      <c r="C12" s="22">
        <v>10</v>
      </c>
      <c r="D12" s="12">
        <v>199.58</v>
      </c>
      <c r="E12" s="6">
        <f t="shared" si="0"/>
        <v>1995.8000000000002</v>
      </c>
      <c r="F12" s="12">
        <v>190.51</v>
      </c>
      <c r="G12" s="6">
        <f t="shared" si="1"/>
        <v>1905.1</v>
      </c>
      <c r="H12" s="12">
        <v>181.44</v>
      </c>
      <c r="I12" s="6">
        <f t="shared" si="2"/>
        <v>1814.4</v>
      </c>
      <c r="J12" s="6">
        <f t="shared" si="3"/>
        <v>1905.1000000000001</v>
      </c>
    </row>
    <row r="13" spans="1:10" ht="47.25">
      <c r="A13" s="4" t="s">
        <v>18</v>
      </c>
      <c r="B13" s="11" t="s">
        <v>1</v>
      </c>
      <c r="C13" s="22">
        <v>10</v>
      </c>
      <c r="D13" s="12">
        <v>241.57</v>
      </c>
      <c r="E13" s="6">
        <f t="shared" si="0"/>
        <v>2415.7</v>
      </c>
      <c r="F13" s="12">
        <v>230.59</v>
      </c>
      <c r="G13" s="6">
        <f t="shared" si="1"/>
        <v>2305.9</v>
      </c>
      <c r="H13" s="12">
        <v>219.61</v>
      </c>
      <c r="I13" s="6">
        <f t="shared" si="2"/>
        <v>2196.1000000000004</v>
      </c>
      <c r="J13" s="6">
        <f t="shared" si="3"/>
        <v>2305.9</v>
      </c>
    </row>
    <row r="14" spans="1:10" ht="47.25">
      <c r="A14" s="24" t="s">
        <v>20</v>
      </c>
      <c r="B14" s="11" t="s">
        <v>1</v>
      </c>
      <c r="C14" s="22">
        <v>10</v>
      </c>
      <c r="D14" s="12">
        <v>118.93</v>
      </c>
      <c r="E14" s="6">
        <f t="shared" si="0"/>
        <v>1189.3000000000002</v>
      </c>
      <c r="F14" s="12">
        <v>113.53</v>
      </c>
      <c r="G14" s="6">
        <f t="shared" si="1"/>
        <v>1135.3</v>
      </c>
      <c r="H14" s="12">
        <v>108.12</v>
      </c>
      <c r="I14" s="6">
        <f t="shared" si="2"/>
        <v>1081.2</v>
      </c>
      <c r="J14" s="6">
        <f t="shared" si="3"/>
        <v>1135.2666666666667</v>
      </c>
    </row>
    <row r="15" spans="1:10" ht="31.5">
      <c r="A15" s="3" t="s">
        <v>21</v>
      </c>
      <c r="B15" s="11" t="s">
        <v>1</v>
      </c>
      <c r="C15" s="22">
        <v>15</v>
      </c>
      <c r="D15" s="10">
        <v>233.98</v>
      </c>
      <c r="E15" s="6">
        <f t="shared" si="0"/>
        <v>3509.7</v>
      </c>
      <c r="F15" s="12">
        <v>223.35</v>
      </c>
      <c r="G15" s="6">
        <f t="shared" si="1"/>
        <v>3350.25</v>
      </c>
      <c r="H15" s="12">
        <v>212.71</v>
      </c>
      <c r="I15" s="6">
        <f t="shared" si="2"/>
        <v>3190.65</v>
      </c>
      <c r="J15" s="6">
        <f t="shared" si="3"/>
        <v>3350.1999999999994</v>
      </c>
    </row>
    <row r="16" spans="1:10" ht="15.75">
      <c r="A16" s="2" t="s">
        <v>22</v>
      </c>
      <c r="B16" s="11" t="s">
        <v>1</v>
      </c>
      <c r="C16" s="22">
        <v>10</v>
      </c>
      <c r="D16" s="12">
        <v>37.6</v>
      </c>
      <c r="E16" s="6">
        <f t="shared" si="0"/>
        <v>376</v>
      </c>
      <c r="F16" s="13">
        <v>35.97</v>
      </c>
      <c r="G16" s="6">
        <f t="shared" si="1"/>
        <v>359.7</v>
      </c>
      <c r="H16" s="13">
        <v>34.26</v>
      </c>
      <c r="I16" s="6">
        <f t="shared" si="2"/>
        <v>342.59999999999997</v>
      </c>
      <c r="J16" s="6">
        <f t="shared" si="3"/>
        <v>359.43333333333334</v>
      </c>
    </row>
    <row r="17" spans="1:10" ht="63">
      <c r="A17" s="3" t="s">
        <v>23</v>
      </c>
      <c r="B17" s="3" t="s">
        <v>1</v>
      </c>
      <c r="C17" s="22">
        <v>10</v>
      </c>
      <c r="D17" s="12">
        <v>137.56</v>
      </c>
      <c r="E17" s="6">
        <f t="shared" si="0"/>
        <v>1375.6</v>
      </c>
      <c r="F17" s="12">
        <v>131.3</v>
      </c>
      <c r="G17" s="6">
        <f t="shared" si="1"/>
        <v>1313</v>
      </c>
      <c r="H17" s="12">
        <v>125.05</v>
      </c>
      <c r="I17" s="6">
        <f t="shared" si="2"/>
        <v>1250.5</v>
      </c>
      <c r="J17" s="6">
        <f t="shared" si="3"/>
        <v>1313.0333333333333</v>
      </c>
    </row>
    <row r="18" spans="1:10" ht="31.5">
      <c r="A18" s="3" t="s">
        <v>24</v>
      </c>
      <c r="B18" s="3" t="s">
        <v>11</v>
      </c>
      <c r="C18" s="22">
        <v>10</v>
      </c>
      <c r="D18" s="12">
        <v>52.32</v>
      </c>
      <c r="E18" s="6">
        <f t="shared" si="0"/>
        <v>523.2</v>
      </c>
      <c r="F18" s="12">
        <v>49.94</v>
      </c>
      <c r="G18" s="6">
        <f t="shared" si="1"/>
        <v>499.4</v>
      </c>
      <c r="H18" s="12">
        <v>47.56</v>
      </c>
      <c r="I18" s="6">
        <f t="shared" si="2"/>
        <v>475.6</v>
      </c>
      <c r="J18" s="6">
        <f t="shared" si="3"/>
        <v>499.40000000000003</v>
      </c>
    </row>
    <row r="19" spans="1:10" ht="31.5">
      <c r="A19" s="25" t="s">
        <v>25</v>
      </c>
      <c r="B19" s="3" t="s">
        <v>1</v>
      </c>
      <c r="C19" s="22">
        <v>3</v>
      </c>
      <c r="D19" s="12">
        <v>61.45</v>
      </c>
      <c r="E19" s="6">
        <f t="shared" si="0"/>
        <v>184.35000000000002</v>
      </c>
      <c r="F19" s="12">
        <v>58.65</v>
      </c>
      <c r="G19" s="6">
        <f t="shared" si="1"/>
        <v>175.95</v>
      </c>
      <c r="H19" s="12">
        <v>55.86</v>
      </c>
      <c r="I19" s="6">
        <f t="shared" si="2"/>
        <v>167.57999999999998</v>
      </c>
      <c r="J19" s="6">
        <f t="shared" si="3"/>
        <v>175.96</v>
      </c>
    </row>
    <row r="20" spans="1:10" ht="47.25">
      <c r="A20" s="4" t="s">
        <v>26</v>
      </c>
      <c r="B20" s="11" t="s">
        <v>1</v>
      </c>
      <c r="C20" s="22">
        <v>20</v>
      </c>
      <c r="D20" s="12">
        <v>64.46</v>
      </c>
      <c r="E20" s="6">
        <f t="shared" si="0"/>
        <v>1289.1999999999998</v>
      </c>
      <c r="F20" s="12">
        <v>61.53</v>
      </c>
      <c r="G20" s="6">
        <f t="shared" si="1"/>
        <v>1230.6</v>
      </c>
      <c r="H20" s="12">
        <v>58.6</v>
      </c>
      <c r="I20" s="6">
        <f t="shared" si="2"/>
        <v>1172</v>
      </c>
      <c r="J20" s="6">
        <f t="shared" si="3"/>
        <v>1230.6</v>
      </c>
    </row>
    <row r="21" spans="1:10" ht="47.25">
      <c r="A21" s="4" t="s">
        <v>27</v>
      </c>
      <c r="B21" s="11" t="s">
        <v>1</v>
      </c>
      <c r="C21" s="22">
        <v>50</v>
      </c>
      <c r="D21" s="12">
        <v>6.71</v>
      </c>
      <c r="E21" s="6">
        <f t="shared" si="0"/>
        <v>335.5</v>
      </c>
      <c r="F21" s="12">
        <v>6.41</v>
      </c>
      <c r="G21" s="6">
        <f t="shared" si="1"/>
        <v>320.5</v>
      </c>
      <c r="H21" s="12">
        <v>6.1</v>
      </c>
      <c r="I21" s="6">
        <f t="shared" si="2"/>
        <v>305</v>
      </c>
      <c r="J21" s="6">
        <f t="shared" si="3"/>
        <v>320.3333333333333</v>
      </c>
    </row>
    <row r="22" spans="1:10" ht="39.75" customHeight="1">
      <c r="A22" s="3" t="s">
        <v>28</v>
      </c>
      <c r="B22" s="8" t="s">
        <v>1</v>
      </c>
      <c r="C22" s="22">
        <v>20</v>
      </c>
      <c r="D22" s="12">
        <v>19.69</v>
      </c>
      <c r="E22" s="6">
        <f t="shared" si="0"/>
        <v>393.8</v>
      </c>
      <c r="F22" s="12">
        <v>18</v>
      </c>
      <c r="G22" s="6">
        <f t="shared" si="1"/>
        <v>360</v>
      </c>
      <c r="H22" s="12">
        <v>17.9</v>
      </c>
      <c r="I22" s="6">
        <f t="shared" si="2"/>
        <v>358</v>
      </c>
      <c r="J22" s="6">
        <f t="shared" si="3"/>
        <v>370.59999999999997</v>
      </c>
    </row>
    <row r="23" spans="1:10" ht="47.25">
      <c r="A23" s="3" t="s">
        <v>29</v>
      </c>
      <c r="B23" s="8" t="s">
        <v>1</v>
      </c>
      <c r="C23" s="22">
        <v>20</v>
      </c>
      <c r="D23" s="12">
        <v>57.77</v>
      </c>
      <c r="E23" s="6">
        <f t="shared" si="0"/>
        <v>1155.4</v>
      </c>
      <c r="F23" s="12">
        <v>55.15</v>
      </c>
      <c r="G23" s="6">
        <f t="shared" si="1"/>
        <v>1103</v>
      </c>
      <c r="H23" s="12">
        <v>52.52</v>
      </c>
      <c r="I23" s="6">
        <f t="shared" si="2"/>
        <v>1050.4</v>
      </c>
      <c r="J23" s="6">
        <f t="shared" si="3"/>
        <v>1102.9333333333334</v>
      </c>
    </row>
    <row r="24" spans="1:10" ht="63">
      <c r="A24" s="3" t="s">
        <v>30</v>
      </c>
      <c r="B24" s="8" t="s">
        <v>1</v>
      </c>
      <c r="C24" s="22">
        <v>50</v>
      </c>
      <c r="D24" s="12">
        <v>17.78</v>
      </c>
      <c r="E24" s="6">
        <f>C24*D24</f>
        <v>889</v>
      </c>
      <c r="F24" s="12">
        <v>16.97</v>
      </c>
      <c r="G24" s="6">
        <f t="shared" si="1"/>
        <v>848.5</v>
      </c>
      <c r="H24" s="12">
        <v>16.16</v>
      </c>
      <c r="I24" s="6">
        <f t="shared" si="2"/>
        <v>808</v>
      </c>
      <c r="J24" s="6">
        <f t="shared" si="3"/>
        <v>848.5</v>
      </c>
    </row>
    <row r="25" spans="1:10" ht="94.5">
      <c r="A25" s="3" t="s">
        <v>31</v>
      </c>
      <c r="B25" s="8" t="s">
        <v>1</v>
      </c>
      <c r="C25" s="22">
        <v>30</v>
      </c>
      <c r="D25" s="10">
        <v>16.21</v>
      </c>
      <c r="E25" s="6">
        <f t="shared" si="0"/>
        <v>486.3</v>
      </c>
      <c r="F25" s="12">
        <v>15.48</v>
      </c>
      <c r="G25" s="6">
        <f t="shared" si="1"/>
        <v>464.40000000000003</v>
      </c>
      <c r="H25" s="12">
        <v>14.74</v>
      </c>
      <c r="I25" s="6">
        <f t="shared" si="2"/>
        <v>442.2</v>
      </c>
      <c r="J25" s="6">
        <f t="shared" si="3"/>
        <v>464.3</v>
      </c>
    </row>
    <row r="26" spans="1:10" ht="44.25" customHeight="1">
      <c r="A26" s="3" t="s">
        <v>32</v>
      </c>
      <c r="B26" s="8" t="s">
        <v>1</v>
      </c>
      <c r="C26" s="22">
        <v>50</v>
      </c>
      <c r="D26" s="10">
        <v>21.92</v>
      </c>
      <c r="E26" s="6">
        <f t="shared" si="0"/>
        <v>1096</v>
      </c>
      <c r="F26" s="12">
        <v>20.93</v>
      </c>
      <c r="G26" s="6">
        <f t="shared" si="1"/>
        <v>1046.5</v>
      </c>
      <c r="H26" s="12">
        <v>19.93</v>
      </c>
      <c r="I26" s="6">
        <f t="shared" si="2"/>
        <v>996.5</v>
      </c>
      <c r="J26" s="6">
        <f t="shared" si="3"/>
        <v>1046.3333333333333</v>
      </c>
    </row>
    <row r="27" spans="1:10" ht="63">
      <c r="A27" s="3" t="s">
        <v>33</v>
      </c>
      <c r="B27" s="8" t="s">
        <v>1</v>
      </c>
      <c r="C27" s="22">
        <v>20</v>
      </c>
      <c r="D27" s="12">
        <v>38.3</v>
      </c>
      <c r="E27" s="7">
        <f t="shared" si="0"/>
        <v>766</v>
      </c>
      <c r="F27" s="12">
        <v>36.56</v>
      </c>
      <c r="G27" s="7">
        <f t="shared" si="1"/>
        <v>731.2</v>
      </c>
      <c r="H27" s="12">
        <v>34.92</v>
      </c>
      <c r="I27" s="7">
        <f t="shared" si="2"/>
        <v>698.4000000000001</v>
      </c>
      <c r="J27" s="6">
        <f t="shared" si="3"/>
        <v>731.8666666666668</v>
      </c>
    </row>
    <row r="28" spans="1:10" ht="46.5" customHeight="1">
      <c r="A28" s="3" t="s">
        <v>34</v>
      </c>
      <c r="B28" s="8" t="s">
        <v>1</v>
      </c>
      <c r="C28" s="22">
        <v>50</v>
      </c>
      <c r="D28" s="12">
        <v>101.77</v>
      </c>
      <c r="E28" s="7">
        <f t="shared" si="0"/>
        <v>5088.5</v>
      </c>
      <c r="F28" s="12">
        <v>97.15</v>
      </c>
      <c r="G28" s="7">
        <f t="shared" si="1"/>
        <v>4857.5</v>
      </c>
      <c r="H28" s="12">
        <v>92.52</v>
      </c>
      <c r="I28" s="7">
        <f t="shared" si="2"/>
        <v>4626</v>
      </c>
      <c r="J28" s="6">
        <f t="shared" si="3"/>
        <v>4857.333333333333</v>
      </c>
    </row>
    <row r="29" spans="1:10" ht="90.75" customHeight="1">
      <c r="A29" s="24" t="s">
        <v>35</v>
      </c>
      <c r="B29" s="8" t="s">
        <v>1</v>
      </c>
      <c r="C29" s="22">
        <v>50</v>
      </c>
      <c r="D29" s="12">
        <v>84.66</v>
      </c>
      <c r="E29" s="7">
        <f t="shared" si="0"/>
        <v>4233</v>
      </c>
      <c r="F29" s="12">
        <v>80.81</v>
      </c>
      <c r="G29" s="7">
        <f t="shared" si="1"/>
        <v>4040.5</v>
      </c>
      <c r="H29" s="12">
        <v>76.96</v>
      </c>
      <c r="I29" s="7">
        <f t="shared" si="2"/>
        <v>3847.9999999999995</v>
      </c>
      <c r="J29" s="6">
        <f t="shared" si="3"/>
        <v>4040.5</v>
      </c>
    </row>
    <row r="30" spans="1:10" ht="81.75" customHeight="1">
      <c r="A30" s="26" t="s">
        <v>37</v>
      </c>
      <c r="B30" s="3" t="s">
        <v>1</v>
      </c>
      <c r="C30" s="27">
        <v>50</v>
      </c>
      <c r="D30" s="12">
        <v>84.66</v>
      </c>
      <c r="E30" s="7">
        <f t="shared" si="0"/>
        <v>4233</v>
      </c>
      <c r="F30" s="28">
        <v>80.81</v>
      </c>
      <c r="G30" s="7">
        <f>H30*C30</f>
        <v>3847.9999999999995</v>
      </c>
      <c r="H30" s="12">
        <v>76.96</v>
      </c>
      <c r="I30" s="7">
        <f>C30*H30</f>
        <v>3847.9999999999995</v>
      </c>
      <c r="J30" s="6">
        <f t="shared" si="3"/>
        <v>3976.3333333333335</v>
      </c>
    </row>
    <row r="31" spans="1:10" ht="78.75">
      <c r="A31" s="4" t="s">
        <v>36</v>
      </c>
      <c r="B31" s="21" t="s">
        <v>1</v>
      </c>
      <c r="C31" s="22">
        <v>4</v>
      </c>
      <c r="D31" s="12">
        <v>26.55</v>
      </c>
      <c r="E31" s="7">
        <f t="shared" si="0"/>
        <v>106.2</v>
      </c>
      <c r="F31" s="12">
        <v>25.35</v>
      </c>
      <c r="G31" s="7">
        <f t="shared" si="1"/>
        <v>101.4</v>
      </c>
      <c r="H31" s="12">
        <v>24.14</v>
      </c>
      <c r="I31" s="7">
        <f t="shared" si="2"/>
        <v>96.56</v>
      </c>
      <c r="J31" s="6">
        <f t="shared" si="3"/>
        <v>101.38666666666667</v>
      </c>
    </row>
    <row r="32" spans="1:10" ht="78.75">
      <c r="A32" s="4" t="s">
        <v>38</v>
      </c>
      <c r="B32" s="21" t="s">
        <v>1</v>
      </c>
      <c r="C32" s="22">
        <v>5</v>
      </c>
      <c r="D32" s="12">
        <v>31.05</v>
      </c>
      <c r="E32" s="7">
        <f t="shared" si="0"/>
        <v>155.25</v>
      </c>
      <c r="F32" s="12">
        <v>24.64</v>
      </c>
      <c r="G32" s="7">
        <f t="shared" si="1"/>
        <v>123.2</v>
      </c>
      <c r="H32" s="12">
        <v>28.23</v>
      </c>
      <c r="I32" s="7">
        <f t="shared" si="2"/>
        <v>141.15</v>
      </c>
      <c r="J32" s="6">
        <f t="shared" si="3"/>
        <v>139.86666666666667</v>
      </c>
    </row>
    <row r="33" spans="1:10" ht="31.5">
      <c r="A33" s="14" t="s">
        <v>39</v>
      </c>
      <c r="B33" s="21" t="s">
        <v>1</v>
      </c>
      <c r="C33" s="23">
        <v>5</v>
      </c>
      <c r="D33" s="12">
        <v>149.06</v>
      </c>
      <c r="E33" s="7">
        <f t="shared" si="0"/>
        <v>745.3</v>
      </c>
      <c r="F33" s="12">
        <v>142.29</v>
      </c>
      <c r="G33" s="7">
        <f t="shared" si="1"/>
        <v>711.4499999999999</v>
      </c>
      <c r="H33" s="12">
        <v>1354.51</v>
      </c>
      <c r="I33" s="7">
        <f t="shared" si="2"/>
        <v>6772.55</v>
      </c>
      <c r="J33" s="6">
        <f t="shared" si="3"/>
        <v>2743.1</v>
      </c>
    </row>
    <row r="34" spans="1:10" ht="94.5">
      <c r="A34" s="14" t="s">
        <v>40</v>
      </c>
      <c r="B34" s="21" t="s">
        <v>1</v>
      </c>
      <c r="C34" s="23">
        <v>2</v>
      </c>
      <c r="D34" s="12">
        <v>105.68</v>
      </c>
      <c r="E34" s="7">
        <f t="shared" si="0"/>
        <v>211.36</v>
      </c>
      <c r="F34" s="12">
        <v>100.87</v>
      </c>
      <c r="G34" s="7">
        <f t="shared" si="1"/>
        <v>201.74</v>
      </c>
      <c r="H34" s="12">
        <v>96.07</v>
      </c>
      <c r="I34" s="7">
        <f t="shared" si="2"/>
        <v>192.14</v>
      </c>
      <c r="J34" s="6">
        <f t="shared" si="3"/>
        <v>201.74666666666667</v>
      </c>
    </row>
    <row r="35" spans="1:10" ht="47.25">
      <c r="A35" s="14" t="s">
        <v>41</v>
      </c>
      <c r="B35" s="21" t="s">
        <v>1</v>
      </c>
      <c r="C35" s="23">
        <v>10</v>
      </c>
      <c r="D35" s="12">
        <v>27.84</v>
      </c>
      <c r="E35" s="7">
        <f t="shared" si="0"/>
        <v>278.4</v>
      </c>
      <c r="F35" s="12">
        <v>26.58</v>
      </c>
      <c r="G35" s="7">
        <f t="shared" si="1"/>
        <v>265.79999999999995</v>
      </c>
      <c r="H35" s="12">
        <v>25.31</v>
      </c>
      <c r="I35" s="7">
        <f t="shared" si="2"/>
        <v>253.1</v>
      </c>
      <c r="J35" s="6">
        <f t="shared" si="3"/>
        <v>265.76666666666665</v>
      </c>
    </row>
    <row r="36" spans="1:10" ht="63">
      <c r="A36" s="14" t="s">
        <v>42</v>
      </c>
      <c r="B36" s="21" t="s">
        <v>1</v>
      </c>
      <c r="C36" s="23">
        <v>50</v>
      </c>
      <c r="D36" s="12">
        <v>31.02</v>
      </c>
      <c r="E36" s="7">
        <f>C36*D36</f>
        <v>1551</v>
      </c>
      <c r="F36" s="12">
        <v>29.61</v>
      </c>
      <c r="G36" s="7">
        <f>C36*F36</f>
        <v>1480.5</v>
      </c>
      <c r="H36" s="12">
        <v>28.2</v>
      </c>
      <c r="I36" s="7">
        <f>C36*H36</f>
        <v>1410</v>
      </c>
      <c r="J36" s="6">
        <f>(I36+G36+E36)/3</f>
        <v>1480.5</v>
      </c>
    </row>
    <row r="37" spans="1:10" ht="63">
      <c r="A37" s="14" t="s">
        <v>43</v>
      </c>
      <c r="B37" s="21" t="s">
        <v>1</v>
      </c>
      <c r="C37" s="23">
        <v>50</v>
      </c>
      <c r="D37" s="12">
        <v>31.02</v>
      </c>
      <c r="E37" s="7">
        <f>C37*D37</f>
        <v>1551</v>
      </c>
      <c r="F37" s="12">
        <v>29.61</v>
      </c>
      <c r="G37" s="7">
        <f>C37*F37</f>
        <v>1480.5</v>
      </c>
      <c r="H37" s="12">
        <v>28.2</v>
      </c>
      <c r="I37" s="7">
        <f>C37*H37</f>
        <v>1410</v>
      </c>
      <c r="J37" s="6">
        <f>(I37+G37+E37)/3</f>
        <v>1480.5</v>
      </c>
    </row>
    <row r="38" spans="1:10" ht="47.25">
      <c r="A38" s="14" t="s">
        <v>44</v>
      </c>
      <c r="B38" s="21" t="s">
        <v>1</v>
      </c>
      <c r="C38" s="23">
        <v>1</v>
      </c>
      <c r="D38" s="12">
        <v>170.74</v>
      </c>
      <c r="E38" s="7">
        <f>C38*D38</f>
        <v>170.74</v>
      </c>
      <c r="F38" s="12">
        <v>162.98</v>
      </c>
      <c r="G38" s="7">
        <f>C38*F38</f>
        <v>162.98</v>
      </c>
      <c r="H38" s="12">
        <v>155.22</v>
      </c>
      <c r="I38" s="7">
        <f>C38*H38</f>
        <v>155.22</v>
      </c>
      <c r="J38" s="6">
        <f>(I38+G38+E38)/3</f>
        <v>162.98</v>
      </c>
    </row>
    <row r="39" spans="1:10" ht="47.25">
      <c r="A39" s="14" t="s">
        <v>45</v>
      </c>
      <c r="B39" s="3" t="s">
        <v>1</v>
      </c>
      <c r="C39" s="23">
        <v>100</v>
      </c>
      <c r="D39" s="12">
        <v>14.17</v>
      </c>
      <c r="E39" s="7">
        <f>C39*D39</f>
        <v>1417</v>
      </c>
      <c r="F39" s="12">
        <v>13.52</v>
      </c>
      <c r="G39" s="7">
        <f>C39*F39</f>
        <v>1352</v>
      </c>
      <c r="H39" s="12">
        <v>12.88</v>
      </c>
      <c r="I39" s="7">
        <f>C39*H39</f>
        <v>1288</v>
      </c>
      <c r="J39" s="6">
        <f>(I39+G39+E39)/3</f>
        <v>1352.3333333333333</v>
      </c>
    </row>
    <row r="40" spans="1:10" ht="13.5" thickBot="1">
      <c r="A40" s="15" t="s">
        <v>2</v>
      </c>
      <c r="B40" s="15"/>
      <c r="C40" s="16"/>
      <c r="D40" s="17"/>
      <c r="E40" s="18">
        <f>E8+E9+E10+E11+E12+E13+E14+E15+E16+E17+E18+E19+E20+E21+E22+E23+E24+E25+E26+E27+E28+E29+E30+E31+E32+E33+E34+E35+E36+E37+E38+E39</f>
        <v>58894.100000000006</v>
      </c>
      <c r="F40" s="19"/>
      <c r="G40" s="18">
        <v>55982.37</v>
      </c>
      <c r="H40" s="18"/>
      <c r="I40" s="18">
        <f>I8+I9+I10+I11+I12+I13+I14+I15+I16+I17+I18+I19+I20+I21+I22+I23+I24+I25+I26+I27+I28+I29+I30+I31+I32+I33+I34+I35+I36+I37+I38+I39</f>
        <v>58482.39000000001</v>
      </c>
      <c r="J40" s="20">
        <v>57786.29</v>
      </c>
    </row>
    <row r="41" spans="1:10" ht="12.75">
      <c r="A41" s="5"/>
      <c r="B41" s="5"/>
      <c r="C41" s="5"/>
      <c r="D41" s="5"/>
      <c r="E41" s="29"/>
      <c r="F41" s="5"/>
      <c r="G41" s="5"/>
      <c r="H41" s="5"/>
      <c r="I41" s="5"/>
      <c r="J41" s="5"/>
    </row>
    <row r="42" spans="1:10" ht="12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.75">
      <c r="A43" s="5"/>
      <c r="B43" s="5"/>
      <c r="C43" s="30" t="s">
        <v>8</v>
      </c>
      <c r="D43" s="30"/>
      <c r="E43" s="30"/>
      <c r="F43" s="30"/>
      <c r="G43" s="30"/>
      <c r="H43" s="30"/>
      <c r="I43" s="5"/>
      <c r="J43" s="5"/>
    </row>
    <row r="44" spans="1:10" ht="12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.7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2.7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</sheetData>
  <mergeCells count="10">
    <mergeCell ref="J6:J7"/>
    <mergeCell ref="F6:G6"/>
    <mergeCell ref="D6:E6"/>
    <mergeCell ref="H6:I6"/>
    <mergeCell ref="C43:H43"/>
    <mergeCell ref="C3:I3"/>
    <mergeCell ref="C4:I4"/>
    <mergeCell ref="A6:A7"/>
    <mergeCell ref="B6:B7"/>
    <mergeCell ref="C6:C7"/>
  </mergeCells>
  <printOptions/>
  <pageMargins left="0.75" right="0.75" top="1" bottom="1" header="0.5" footer="0.5"/>
  <pageSetup orientation="landscape" paperSize="9" scale="93" r:id="rId1"/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zam_dir</cp:lastModifiedBy>
  <cp:lastPrinted>2021-11-24T09:32:15Z</cp:lastPrinted>
  <dcterms:created xsi:type="dcterms:W3CDTF">1996-10-08T23:32:33Z</dcterms:created>
  <dcterms:modified xsi:type="dcterms:W3CDTF">2021-11-24T09:52:26Z</dcterms:modified>
  <cp:category/>
  <cp:version/>
  <cp:contentType/>
  <cp:contentStatus/>
</cp:coreProperties>
</file>