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535" windowHeight="8760" tabRatio="794" activeTab="0"/>
  </bookViews>
  <sheets>
    <sheet name="НМЦ" sheetId="1" r:id="rId1"/>
  </sheets>
  <definedNames>
    <definedName name="_xlfn.STDEV.P" hidden="1">#NAME?</definedName>
    <definedName name="_xlfn.STDEV.S" hidden="1">#NAME?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'НМЦ'!$A$1:$AA$23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<sst xmlns="http://schemas.openxmlformats.org/spreadsheetml/2006/main" count="28" uniqueCount="26">
  <si>
    <t>Обоснование начальной (максимальной) цены контракта</t>
  </si>
  <si>
    <t>Кол-во</t>
  </si>
  <si>
    <t>Единица 
измерения</t>
  </si>
  <si>
    <t>Используемый метод 
определения НМЦК с обоснованием:</t>
  </si>
  <si>
    <t>Расчет НМЦК:</t>
  </si>
  <si>
    <t>Источник информации 1*</t>
  </si>
  <si>
    <t>Цена за единицу (руб.)</t>
  </si>
  <si>
    <t>НМЦК 
(руб.)</t>
  </si>
  <si>
    <t>Средняя цена 
за единицу 
услуги (руб.)</t>
  </si>
  <si>
    <t>Источник информации 2*</t>
  </si>
  <si>
    <t>Источник информации 3*</t>
  </si>
  <si>
    <t>№
п/п</t>
  </si>
  <si>
    <t>Основные характеристики объекта закупки</t>
  </si>
  <si>
    <t>Итого :</t>
  </si>
  <si>
    <t>*Номер источника информации, указанный в таблице</t>
  </si>
  <si>
    <t>1.</t>
  </si>
  <si>
    <t>2.</t>
  </si>
  <si>
    <t>3.</t>
  </si>
  <si>
    <t>Реквизиты документов, на основании которых
 выполнен расчет (номер, дата)</t>
  </si>
  <si>
    <t xml:space="preserve">Метод сопоставления рыночных цен (анализ рынка) 
</t>
  </si>
  <si>
    <t>Начальная максимальная цена:  155832,50 (пятьсот пятьдесят пять тысяч восемьсот тридцать два) рубля 50 копейки</t>
  </si>
  <si>
    <t>Характеристики услуг соответствуют характеристикам, указанным в описании объекта закупки (техническом задании).
В цену входят следующие затраты: все расходы Исполнителя, необходимые для осуществления им своих обязательств по Договору в полном объеме и надлежащего качества, в том числе все подлежащие к уплате налоги, сборы и другие обязательные платежи, расходы на страхование и иные расходы, связанные с оказанием услуг.</t>
  </si>
  <si>
    <t>Оказание услуг по аренде транспортного средства с экипажем</t>
  </si>
  <si>
    <t>ч</t>
  </si>
  <si>
    <t>Коммерческое предложение от 18.01.2022 № б/н</t>
  </si>
  <si>
    <t>Коммерческое предложение от 18.01.2022№ б/н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</si>
</sst>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26"/>
      <color indexed="8"/>
      <name val="Arial Narrow"/>
      <family val="2"/>
    </font>
    <font>
      <i/>
      <sz val="14"/>
      <color indexed="8"/>
      <name val="Arial Narrow"/>
      <family val="2"/>
    </font>
    <font>
      <sz val="14"/>
      <name val="Arial Narrow"/>
      <family val="2"/>
    </font>
    <font>
      <b/>
      <sz val="16"/>
      <color indexed="8"/>
      <name val="Arial Narrow"/>
      <family val="2"/>
    </font>
    <font>
      <i/>
      <sz val="1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top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1" xfId="53" applyFont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4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wrapText="1" indent="3"/>
      <protection locked="0"/>
    </xf>
    <xf numFmtId="0" fontId="3" fillId="0" borderId="0" xfId="0" applyFont="1" applyBorder="1" applyAlignment="1" applyProtection="1">
      <alignment horizontal="left" indent="3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0" fillId="0" borderId="11" xfId="53" applyFont="1" applyBorder="1" applyAlignment="1">
      <alignment horizontal="left" vertical="center" wrapText="1" indent="1"/>
      <protection/>
    </xf>
    <xf numFmtId="0" fontId="50" fillId="0" borderId="13" xfId="53" applyFont="1" applyBorder="1" applyAlignment="1">
      <alignment horizontal="left" vertical="center" wrapText="1" indent="1"/>
      <protection/>
    </xf>
    <xf numFmtId="0" fontId="50" fillId="0" borderId="14" xfId="53" applyFont="1" applyBorder="1" applyAlignment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 indent="4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 indent="4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 indent="4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AB25"/>
  <sheetViews>
    <sheetView tabSelected="1" view="pageBreakPreview" zoomScaleSheetLayoutView="100" zoomScalePageLayoutView="0" workbookViewId="0" topLeftCell="A4">
      <selection activeCell="T23" sqref="T23"/>
    </sheetView>
  </sheetViews>
  <sheetFormatPr defaultColWidth="9.140625" defaultRowHeight="15" customHeight="1"/>
  <cols>
    <col min="1" max="1" width="2.28125" style="1" customWidth="1"/>
    <col min="2" max="2" width="3.8515625" style="1" customWidth="1"/>
    <col min="3" max="3" width="2.28125" style="1" customWidth="1"/>
    <col min="4" max="4" width="7.28125" style="1" customWidth="1"/>
    <col min="5" max="5" width="6.140625" style="1" customWidth="1"/>
    <col min="6" max="6" width="2.00390625" style="1" customWidth="1"/>
    <col min="7" max="7" width="6.140625" style="1" customWidth="1"/>
    <col min="8" max="8" width="4.421875" style="1" customWidth="1"/>
    <col min="9" max="9" width="8.8515625" style="1" customWidth="1"/>
    <col min="10" max="10" width="3.8515625" style="1" customWidth="1"/>
    <col min="11" max="11" width="4.00390625" style="1" customWidth="1"/>
    <col min="12" max="12" width="1.8515625" style="1" customWidth="1"/>
    <col min="13" max="13" width="2.57421875" style="1" customWidth="1"/>
    <col min="14" max="14" width="2.7109375" style="1" customWidth="1"/>
    <col min="15" max="15" width="6.00390625" style="1" customWidth="1"/>
    <col min="16" max="16" width="3.28125" style="1" customWidth="1"/>
    <col min="17" max="17" width="1.8515625" style="1" customWidth="1"/>
    <col min="18" max="18" width="14.57421875" style="1" customWidth="1"/>
    <col min="19" max="19" width="3.57421875" style="2" customWidth="1"/>
    <col min="20" max="20" width="5.421875" style="2" customWidth="1"/>
    <col min="21" max="21" width="5.7109375" style="2" customWidth="1"/>
    <col min="22" max="22" width="3.140625" style="2" customWidth="1"/>
    <col min="23" max="23" width="2.28125" style="2" customWidth="1"/>
    <col min="24" max="24" width="19.57421875" style="2" customWidth="1"/>
    <col min="25" max="25" width="21.140625" style="3" customWidth="1"/>
    <col min="26" max="26" width="19.7109375" style="3" customWidth="1"/>
    <col min="27" max="27" width="19.57421875" style="2" customWidth="1"/>
    <col min="28" max="28" width="27.7109375" style="1" bestFit="1" customWidth="1"/>
    <col min="29" max="16384" width="9.140625" style="1" customWidth="1"/>
  </cols>
  <sheetData>
    <row r="1" spans="26:27" ht="16.5">
      <c r="Z1" s="4"/>
      <c r="AA1" s="5"/>
    </row>
    <row r="2" spans="26:27" ht="29.25" customHeight="1">
      <c r="Z2" s="4"/>
      <c r="AA2" s="5"/>
    </row>
    <row r="3" spans="1:27" ht="33.7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24.75" customHeight="1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15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47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52" t="s">
        <v>19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1:27" s="6" customFormat="1" ht="27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23.25" customHeight="1">
      <c r="A8" s="40" t="s">
        <v>11</v>
      </c>
      <c r="B8" s="41"/>
      <c r="C8" s="56" t="s">
        <v>12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 t="s">
        <v>2</v>
      </c>
      <c r="O8" s="56"/>
      <c r="P8" s="56"/>
      <c r="Q8" s="56"/>
      <c r="R8" s="58" t="s">
        <v>1</v>
      </c>
      <c r="S8" s="60" t="s">
        <v>6</v>
      </c>
      <c r="T8" s="61"/>
      <c r="U8" s="61"/>
      <c r="V8" s="61"/>
      <c r="W8" s="61"/>
      <c r="X8" s="61"/>
      <c r="Y8" s="62"/>
      <c r="Z8" s="35" t="s">
        <v>8</v>
      </c>
      <c r="AA8" s="35" t="s">
        <v>7</v>
      </c>
    </row>
    <row r="9" spans="1:27" ht="39" customHeight="1">
      <c r="A9" s="42"/>
      <c r="B9" s="4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9"/>
      <c r="S9" s="35" t="s">
        <v>5</v>
      </c>
      <c r="T9" s="35"/>
      <c r="U9" s="35"/>
      <c r="V9" s="35"/>
      <c r="W9" s="35"/>
      <c r="X9" s="24" t="s">
        <v>9</v>
      </c>
      <c r="Y9" s="24" t="s">
        <v>10</v>
      </c>
      <c r="Z9" s="35"/>
      <c r="AA9" s="36"/>
    </row>
    <row r="10" spans="1:28" ht="59.25" customHeight="1">
      <c r="A10" s="37">
        <v>1</v>
      </c>
      <c r="B10" s="39"/>
      <c r="C10" s="44" t="s">
        <v>22</v>
      </c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37" t="s">
        <v>23</v>
      </c>
      <c r="O10" s="38"/>
      <c r="P10" s="38"/>
      <c r="Q10" s="39"/>
      <c r="R10" s="25">
        <v>450</v>
      </c>
      <c r="S10" s="32">
        <v>635</v>
      </c>
      <c r="T10" s="33"/>
      <c r="U10" s="33"/>
      <c r="V10" s="33"/>
      <c r="W10" s="34"/>
      <c r="X10" s="19">
        <v>625</v>
      </c>
      <c r="Y10" s="19">
        <v>630</v>
      </c>
      <c r="Z10" s="16">
        <f>ROUND((S10+X10+Y10)/3,2)</f>
        <v>630</v>
      </c>
      <c r="AA10" s="16">
        <f>Z10*R10</f>
        <v>283500</v>
      </c>
      <c r="AB10" s="7"/>
    </row>
    <row r="11" spans="1:28" ht="19.5" customHeight="1">
      <c r="A11" s="57" t="s">
        <v>13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5">
        <f>SUMPRODUCT($R$10:$R$10,S10:S10)</f>
        <v>285750</v>
      </c>
      <c r="T11" s="55"/>
      <c r="U11" s="55"/>
      <c r="V11" s="55"/>
      <c r="W11" s="55"/>
      <c r="X11" s="17">
        <f>SUMPRODUCT($R$10:$R$10,X10:X10)</f>
        <v>281250</v>
      </c>
      <c r="Y11" s="17">
        <f>SUMPRODUCT($R$10:$R$10,Y10:Y10)</f>
        <v>283500</v>
      </c>
      <c r="Z11" s="18"/>
      <c r="AA11" s="17">
        <f>SUM(AA10:AA10)</f>
        <v>283500</v>
      </c>
      <c r="AB11" s="8"/>
    </row>
    <row r="12" spans="1:28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2"/>
      <c r="T12" s="22"/>
      <c r="U12" s="22"/>
      <c r="V12" s="22"/>
      <c r="W12" s="22"/>
      <c r="X12" s="22"/>
      <c r="Y12" s="22"/>
      <c r="Z12" s="23"/>
      <c r="AA12" s="22"/>
      <c r="AB12" s="8"/>
    </row>
    <row r="13" spans="1:28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2"/>
      <c r="T13" s="22"/>
      <c r="U13" s="22"/>
      <c r="V13" s="22"/>
      <c r="W13" s="22"/>
      <c r="X13" s="22"/>
      <c r="Y13" s="22"/>
      <c r="Z13" s="23"/>
      <c r="AA13" s="22"/>
      <c r="AB13" s="8"/>
    </row>
    <row r="14" spans="1:28" ht="8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3"/>
      <c r="AA14" s="22"/>
      <c r="AB14" s="8"/>
    </row>
    <row r="15" spans="1:27" ht="16.5" customHeight="1">
      <c r="A15" s="48" t="s">
        <v>20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62.25" customHeight="1">
      <c r="A16" s="50" t="s">
        <v>21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10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ht="40.5" customHeight="1">
      <c r="A18" s="20"/>
      <c r="B18" s="20"/>
      <c r="C18" s="47" t="s">
        <v>14</v>
      </c>
      <c r="D18" s="47"/>
      <c r="E18" s="47"/>
      <c r="F18" s="47"/>
      <c r="G18" s="47"/>
      <c r="H18" s="47"/>
      <c r="I18" s="47"/>
      <c r="J18" s="47" t="s">
        <v>18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20"/>
      <c r="Y18" s="20"/>
      <c r="Z18" s="20"/>
      <c r="AA18" s="20"/>
    </row>
    <row r="19" spans="1:27" ht="19.5" customHeight="1">
      <c r="A19" s="20"/>
      <c r="B19" s="20"/>
      <c r="C19" s="47" t="s">
        <v>15</v>
      </c>
      <c r="D19" s="47"/>
      <c r="E19" s="47"/>
      <c r="F19" s="47"/>
      <c r="G19" s="47"/>
      <c r="H19" s="47"/>
      <c r="I19" s="47"/>
      <c r="J19" s="47" t="s">
        <v>24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20"/>
      <c r="Y19" s="20"/>
      <c r="Z19" s="20"/>
      <c r="AA19" s="20"/>
    </row>
    <row r="20" spans="1:27" ht="19.5" customHeight="1">
      <c r="A20" s="20"/>
      <c r="B20" s="20"/>
      <c r="C20" s="47" t="s">
        <v>16</v>
      </c>
      <c r="D20" s="47"/>
      <c r="E20" s="47"/>
      <c r="F20" s="47"/>
      <c r="G20" s="47"/>
      <c r="H20" s="47"/>
      <c r="I20" s="47"/>
      <c r="J20" s="47" t="s">
        <v>25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0"/>
      <c r="Y20" s="20"/>
      <c r="Z20" s="20"/>
      <c r="AA20" s="20"/>
    </row>
    <row r="21" spans="1:27" ht="19.5" customHeight="1">
      <c r="A21" s="20"/>
      <c r="B21" s="20"/>
      <c r="C21" s="47" t="s">
        <v>17</v>
      </c>
      <c r="D21" s="47"/>
      <c r="E21" s="47"/>
      <c r="F21" s="47"/>
      <c r="G21" s="47"/>
      <c r="H21" s="47"/>
      <c r="I21" s="47"/>
      <c r="J21" s="47" t="s">
        <v>24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0"/>
      <c r="Y21" s="20"/>
      <c r="Z21" s="20"/>
      <c r="AA21" s="20"/>
    </row>
    <row r="22" spans="1:27" ht="10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13" customFormat="1" ht="60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9"/>
      <c r="N23" s="9"/>
      <c r="O23" s="9"/>
      <c r="P23" s="9"/>
      <c r="Q23" s="9"/>
      <c r="R23" s="9"/>
      <c r="S23" s="10"/>
      <c r="T23" s="10"/>
      <c r="U23" s="10"/>
      <c r="V23" s="10"/>
      <c r="W23" s="10"/>
      <c r="X23" s="10"/>
      <c r="Y23" s="11"/>
      <c r="Z23" s="11"/>
      <c r="AA23" s="12"/>
    </row>
    <row r="24" spans="1:26" ht="16.5">
      <c r="A24" s="14"/>
      <c r="B24" s="14"/>
      <c r="C24" s="14"/>
      <c r="D24" s="14"/>
      <c r="E24" s="14"/>
      <c r="F24" s="14"/>
      <c r="G24" s="14"/>
      <c r="H24" s="14"/>
      <c r="I24" s="14"/>
      <c r="Y24" s="15"/>
      <c r="Z24" s="15"/>
    </row>
    <row r="25" spans="1:26" ht="16.5">
      <c r="A25" s="14"/>
      <c r="B25" s="14"/>
      <c r="C25" s="14"/>
      <c r="D25" s="14"/>
      <c r="E25" s="14"/>
      <c r="F25" s="14"/>
      <c r="G25" s="14"/>
      <c r="H25" s="14"/>
      <c r="I25" s="14"/>
      <c r="Y25" s="15"/>
      <c r="Z25" s="15"/>
    </row>
  </sheetData>
  <sheetProtection formatCells="0" formatRows="0" insertRows="0" deleteRows="0"/>
  <mergeCells count="32">
    <mergeCell ref="A7:AA7"/>
    <mergeCell ref="A6:I6"/>
    <mergeCell ref="J6:AA6"/>
    <mergeCell ref="S9:W9"/>
    <mergeCell ref="S11:W11"/>
    <mergeCell ref="C8:M9"/>
    <mergeCell ref="N8:Q9"/>
    <mergeCell ref="A11:R11"/>
    <mergeCell ref="R8:R9"/>
    <mergeCell ref="S8:Y8"/>
    <mergeCell ref="C21:I21"/>
    <mergeCell ref="J18:W18"/>
    <mergeCell ref="J19:W19"/>
    <mergeCell ref="J21:W21"/>
    <mergeCell ref="J20:W20"/>
    <mergeCell ref="C18:I18"/>
    <mergeCell ref="C19:I19"/>
    <mergeCell ref="A15:AA15"/>
    <mergeCell ref="Z8:Z9"/>
    <mergeCell ref="A17:AA17"/>
    <mergeCell ref="A16:AA16"/>
    <mergeCell ref="C20:I20"/>
    <mergeCell ref="A3:AA3"/>
    <mergeCell ref="A4:AA4"/>
    <mergeCell ref="A5:AA5"/>
    <mergeCell ref="A23:L23"/>
    <mergeCell ref="S10:W10"/>
    <mergeCell ref="AA8:AA9"/>
    <mergeCell ref="N10:Q10"/>
    <mergeCell ref="A8:B9"/>
    <mergeCell ref="A10:B10"/>
    <mergeCell ref="C10:M10"/>
  </mergeCells>
  <printOptions/>
  <pageMargins left="0.7" right="0.7" top="0.75" bottom="0.75" header="0.3" footer="0.3"/>
  <pageSetup firstPageNumber="1" useFirstPageNumber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Алёна Николаевна</dc:creator>
  <cp:keywords/>
  <dc:description/>
  <cp:lastModifiedBy>Казанцева Наталья Мирославовна</cp:lastModifiedBy>
  <cp:lastPrinted>2021-11-15T08:12:53Z</cp:lastPrinted>
  <dcterms:created xsi:type="dcterms:W3CDTF">2016-08-24T09:11:55Z</dcterms:created>
  <dcterms:modified xsi:type="dcterms:W3CDTF">2022-01-18T11:19:34Z</dcterms:modified>
  <cp:category/>
  <cp:version/>
  <cp:contentType/>
  <cp:contentStatus/>
</cp:coreProperties>
</file>