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uh\Desktop\ЗАКУПКИ 2022\223-ФЗ\Печатки и мешки\"/>
    </mc:Choice>
  </mc:AlternateContent>
  <bookViews>
    <workbookView xWindow="0" yWindow="0" windowWidth="28800" windowHeight="12435"/>
  </bookViews>
  <sheets>
    <sheet name="Метод анализа рын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I12" i="1" s="1"/>
  <c r="H11" i="1"/>
  <c r="I11" i="1" s="1"/>
  <c r="H9" i="1"/>
  <c r="I9" i="1" s="1"/>
</calcChain>
</file>

<file path=xl/sharedStrings.xml><?xml version="1.0" encoding="utf-8"?>
<sst xmlns="http://schemas.openxmlformats.org/spreadsheetml/2006/main" count="25" uniqueCount="23">
  <si>
    <t>Ед. изм.</t>
  </si>
  <si>
    <t>Кол-во</t>
  </si>
  <si>
    <t>Цена за единицу измерения товара, работы, услуги согласно источникам ценовой информации, руб. (в т.ч. НДС )</t>
  </si>
  <si>
    <t>Начальная (максимальная) цена договора, руб.**</t>
  </si>
  <si>
    <t xml:space="preserve">Используемый метод определения начальной (максимальной) цены договора: метод сопоставимых рыночных цен (анализа рынка)
</t>
  </si>
  <si>
    <t>№ п/п</t>
  </si>
  <si>
    <t xml:space="preserve">Источник цены № 1                     </t>
  </si>
  <si>
    <t xml:space="preserve">Источник цены № 2                    </t>
  </si>
  <si>
    <t xml:space="preserve">Источник цены № 3                     </t>
  </si>
  <si>
    <t>** Расчет начальной (максимальной) цены договора производится путем сложения начальных (максимальных) цен по позициям.</t>
  </si>
  <si>
    <t xml:space="preserve"> Раздел 4. Обоснование начальной (максимальной) цены договора</t>
  </si>
  <si>
    <t xml:space="preserve">* Расчет начальной (максимальной) цены по позиции производится по формуле: 
где
v – количество (объем) закупаемого товара (работы, услуги), в случае расчета НСЦЕ v = 1;
n – количество источников ценовой информации, используемых в расчете;
i – номер источника ценовой информации;
Цi –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
</t>
  </si>
  <si>
    <t>Начальная (максимальная) цена по позиции, руб.*</t>
  </si>
  <si>
    <t>Цена за единицу товара, работы, услуги по позиции, руб.</t>
  </si>
  <si>
    <t>Наименование товара, работы, услуги, входящих в предмет закупки</t>
  </si>
  <si>
    <t>Таблица для обоснования начальной (максимальной) цены договора</t>
  </si>
  <si>
    <t>(указывается предмет закупки)</t>
  </si>
  <si>
    <t>Дата подготовки обоснования начальной (максимальной) цены договора: 10.01.2022</t>
  </si>
  <si>
    <t>Перчатки</t>
  </si>
  <si>
    <t>Мешки для мусора</t>
  </si>
  <si>
    <t>пара</t>
  </si>
  <si>
    <t>рулон</t>
  </si>
  <si>
    <t>Перчатки, мешки для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</si>
</sst>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Arial Cyr"/>
      <charset val="204"/>
    </font>
    <font>
      <sz val="12"/>
      <color indexed="12"/>
      <name val="Arial Cyr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/>
    <xf numFmtId="0" fontId="2" fillId="2" borderId="2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8" fillId="0" borderId="0" xfId="0" applyFont="1"/>
    <xf numFmtId="0" fontId="1" fillId="2" borderId="0" xfId="0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distributed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200584" y="47315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57150</xdr:colOff>
      <xdr:row>13</xdr:row>
      <xdr:rowOff>270350</xdr:rowOff>
    </xdr:from>
    <xdr:ext cx="2120932" cy="5041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7150" y="6452075"/>
              <a:ext cx="2120932" cy="504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 panose="02040503050406030204" pitchFamily="18" charset="0"/>
                      </a:rPr>
                      <m:t>НМЦД 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НСЦЕ</m:t>
                        </m:r>
                      </m:e>
                    </m:d>
                    <m:r>
                      <a:rPr lang="ru-RU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𝑣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r>
                      <a:rPr lang="en-US" sz="1200" b="0" i="0">
                        <a:latin typeface="Cambria Math" panose="02040503050406030204" pitchFamily="18" charset="0"/>
                      </a:rPr>
                      <m:t> ∗ </m:t>
                    </m:r>
                    <m:nary>
                      <m:naryPr>
                        <m:chr m:val="∑"/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12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Ц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7150" y="6452075"/>
              <a:ext cx="2120932" cy="5041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НМЦД (НСЦЕ)= </a:t>
              </a:r>
              <a:r>
                <a:rPr lang="en-US" sz="1200" b="0" i="0">
                  <a:latin typeface="Cambria Math" panose="02040503050406030204" pitchFamily="18" charset="0"/>
                </a:rPr>
                <a:t> 𝑣</a:t>
              </a:r>
              <a:r>
                <a:rPr lang="ru-RU" sz="1200" b="0" i="0">
                  <a:latin typeface="Cambria Math" panose="02040503050406030204" pitchFamily="18" charset="0"/>
                </a:rPr>
                <a:t>/</a:t>
              </a:r>
              <a:r>
                <a:rPr lang="en-US" sz="1200" b="0" i="0">
                  <a:latin typeface="Cambria Math" panose="02040503050406030204" pitchFamily="18" charset="0"/>
                </a:rPr>
                <a:t>𝑛  ∗ ∑24_(𝑖=1)^𝑛▒〖</a:t>
              </a:r>
              <a:r>
                <a:rPr lang="ru-RU" sz="1200" b="0" i="0">
                  <a:latin typeface="Cambria Math" panose="02040503050406030204" pitchFamily="18" charset="0"/>
                </a:rPr>
                <a:t>Ц</a:t>
              </a:r>
              <a:r>
                <a:rPr lang="en-US" sz="1200" b="0" i="0">
                  <a:latin typeface="Cambria Math" panose="02040503050406030204" pitchFamily="18" charset="0"/>
                </a:rPr>
                <a:t>_𝑖,</a:t>
              </a:r>
              <a:r>
                <a:rPr lang="ru-RU" sz="1200" b="0" i="0">
                  <a:latin typeface="Cambria Math" panose="02040503050406030204" pitchFamily="18" charset="0"/>
                </a:rPr>
                <a:t> </a:t>
              </a:r>
              <a:r>
                <a:rPr lang="en-US" sz="1200" b="0" i="0">
                  <a:latin typeface="Cambria Math" panose="02040503050406030204" pitchFamily="18" charset="0"/>
                </a:rPr>
                <a:t>〗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workbookViewId="0">
      <selection activeCell="G11" sqref="G11"/>
    </sheetView>
  </sheetViews>
  <sheetFormatPr defaultRowHeight="16.5" x14ac:dyDescent="0.25"/>
  <cols>
    <col min="1" max="1" width="5" style="1" customWidth="1"/>
    <col min="2" max="2" width="24.140625" style="2" customWidth="1"/>
    <col min="3" max="3" width="8.140625" style="1" customWidth="1"/>
    <col min="4" max="4" width="10.7109375" style="1" customWidth="1"/>
    <col min="5" max="7" width="8.7109375" style="1" customWidth="1"/>
    <col min="8" max="8" width="17.140625" style="8" customWidth="1"/>
    <col min="9" max="9" width="16.5703125" style="1" customWidth="1"/>
    <col min="10" max="42" width="9.140625" style="10"/>
    <col min="43" max="211" width="9.140625" style="3"/>
    <col min="212" max="212" width="9.28515625" style="3" customWidth="1"/>
    <col min="213" max="213" width="24.140625" style="3" customWidth="1"/>
    <col min="214" max="214" width="8.140625" style="3" customWidth="1"/>
    <col min="215" max="215" width="8.85546875" style="3" customWidth="1"/>
    <col min="216" max="216" width="16.7109375" style="3" customWidth="1"/>
    <col min="217" max="217" width="15" style="3" customWidth="1"/>
    <col min="218" max="218" width="15.28515625" style="3" customWidth="1"/>
    <col min="219" max="219" width="17.140625" style="3" customWidth="1"/>
    <col min="220" max="220" width="16.5703125" style="3" customWidth="1"/>
    <col min="221" max="467" width="9.140625" style="3"/>
    <col min="468" max="468" width="9.28515625" style="3" customWidth="1"/>
    <col min="469" max="469" width="24.140625" style="3" customWidth="1"/>
    <col min="470" max="470" width="8.140625" style="3" customWidth="1"/>
    <col min="471" max="471" width="8.85546875" style="3" customWidth="1"/>
    <col min="472" max="472" width="16.7109375" style="3" customWidth="1"/>
    <col min="473" max="473" width="15" style="3" customWidth="1"/>
    <col min="474" max="474" width="15.28515625" style="3" customWidth="1"/>
    <col min="475" max="475" width="17.140625" style="3" customWidth="1"/>
    <col min="476" max="476" width="16.5703125" style="3" customWidth="1"/>
    <col min="477" max="723" width="9.140625" style="3"/>
    <col min="724" max="724" width="9.28515625" style="3" customWidth="1"/>
    <col min="725" max="725" width="24.140625" style="3" customWidth="1"/>
    <col min="726" max="726" width="8.140625" style="3" customWidth="1"/>
    <col min="727" max="727" width="8.85546875" style="3" customWidth="1"/>
    <col min="728" max="728" width="16.7109375" style="3" customWidth="1"/>
    <col min="729" max="729" width="15" style="3" customWidth="1"/>
    <col min="730" max="730" width="15.28515625" style="3" customWidth="1"/>
    <col min="731" max="731" width="17.140625" style="3" customWidth="1"/>
    <col min="732" max="732" width="16.5703125" style="3" customWidth="1"/>
    <col min="733" max="979" width="9.140625" style="3"/>
    <col min="980" max="980" width="9.28515625" style="3" customWidth="1"/>
    <col min="981" max="981" width="24.140625" style="3" customWidth="1"/>
    <col min="982" max="982" width="8.140625" style="3" customWidth="1"/>
    <col min="983" max="983" width="8.85546875" style="3" customWidth="1"/>
    <col min="984" max="984" width="16.7109375" style="3" customWidth="1"/>
    <col min="985" max="985" width="15" style="3" customWidth="1"/>
    <col min="986" max="986" width="15.28515625" style="3" customWidth="1"/>
    <col min="987" max="987" width="17.140625" style="3" customWidth="1"/>
    <col min="988" max="988" width="16.5703125" style="3" customWidth="1"/>
    <col min="989" max="1235" width="9.140625" style="3"/>
    <col min="1236" max="1236" width="9.28515625" style="3" customWidth="1"/>
    <col min="1237" max="1237" width="24.140625" style="3" customWidth="1"/>
    <col min="1238" max="1238" width="8.140625" style="3" customWidth="1"/>
    <col min="1239" max="1239" width="8.85546875" style="3" customWidth="1"/>
    <col min="1240" max="1240" width="16.7109375" style="3" customWidth="1"/>
    <col min="1241" max="1241" width="15" style="3" customWidth="1"/>
    <col min="1242" max="1242" width="15.28515625" style="3" customWidth="1"/>
    <col min="1243" max="1243" width="17.140625" style="3" customWidth="1"/>
    <col min="1244" max="1244" width="16.5703125" style="3" customWidth="1"/>
    <col min="1245" max="1491" width="9.140625" style="3"/>
    <col min="1492" max="1492" width="9.28515625" style="3" customWidth="1"/>
    <col min="1493" max="1493" width="24.140625" style="3" customWidth="1"/>
    <col min="1494" max="1494" width="8.140625" style="3" customWidth="1"/>
    <col min="1495" max="1495" width="8.85546875" style="3" customWidth="1"/>
    <col min="1496" max="1496" width="16.7109375" style="3" customWidth="1"/>
    <col min="1497" max="1497" width="15" style="3" customWidth="1"/>
    <col min="1498" max="1498" width="15.28515625" style="3" customWidth="1"/>
    <col min="1499" max="1499" width="17.140625" style="3" customWidth="1"/>
    <col min="1500" max="1500" width="16.5703125" style="3" customWidth="1"/>
    <col min="1501" max="1747" width="9.140625" style="3"/>
    <col min="1748" max="1748" width="9.28515625" style="3" customWidth="1"/>
    <col min="1749" max="1749" width="24.140625" style="3" customWidth="1"/>
    <col min="1750" max="1750" width="8.140625" style="3" customWidth="1"/>
    <col min="1751" max="1751" width="8.85546875" style="3" customWidth="1"/>
    <col min="1752" max="1752" width="16.7109375" style="3" customWidth="1"/>
    <col min="1753" max="1753" width="15" style="3" customWidth="1"/>
    <col min="1754" max="1754" width="15.28515625" style="3" customWidth="1"/>
    <col min="1755" max="1755" width="17.140625" style="3" customWidth="1"/>
    <col min="1756" max="1756" width="16.5703125" style="3" customWidth="1"/>
    <col min="1757" max="2003" width="9.140625" style="3"/>
    <col min="2004" max="2004" width="9.28515625" style="3" customWidth="1"/>
    <col min="2005" max="2005" width="24.140625" style="3" customWidth="1"/>
    <col min="2006" max="2006" width="8.140625" style="3" customWidth="1"/>
    <col min="2007" max="2007" width="8.85546875" style="3" customWidth="1"/>
    <col min="2008" max="2008" width="16.7109375" style="3" customWidth="1"/>
    <col min="2009" max="2009" width="15" style="3" customWidth="1"/>
    <col min="2010" max="2010" width="15.28515625" style="3" customWidth="1"/>
    <col min="2011" max="2011" width="17.140625" style="3" customWidth="1"/>
    <col min="2012" max="2012" width="16.5703125" style="3" customWidth="1"/>
    <col min="2013" max="2259" width="9.140625" style="3"/>
    <col min="2260" max="2260" width="9.28515625" style="3" customWidth="1"/>
    <col min="2261" max="2261" width="24.140625" style="3" customWidth="1"/>
    <col min="2262" max="2262" width="8.140625" style="3" customWidth="1"/>
    <col min="2263" max="2263" width="8.85546875" style="3" customWidth="1"/>
    <col min="2264" max="2264" width="16.7109375" style="3" customWidth="1"/>
    <col min="2265" max="2265" width="15" style="3" customWidth="1"/>
    <col min="2266" max="2266" width="15.28515625" style="3" customWidth="1"/>
    <col min="2267" max="2267" width="17.140625" style="3" customWidth="1"/>
    <col min="2268" max="2268" width="16.5703125" style="3" customWidth="1"/>
    <col min="2269" max="2515" width="9.140625" style="3"/>
    <col min="2516" max="2516" width="9.28515625" style="3" customWidth="1"/>
    <col min="2517" max="2517" width="24.140625" style="3" customWidth="1"/>
    <col min="2518" max="2518" width="8.140625" style="3" customWidth="1"/>
    <col min="2519" max="2519" width="8.85546875" style="3" customWidth="1"/>
    <col min="2520" max="2520" width="16.7109375" style="3" customWidth="1"/>
    <col min="2521" max="2521" width="15" style="3" customWidth="1"/>
    <col min="2522" max="2522" width="15.28515625" style="3" customWidth="1"/>
    <col min="2523" max="2523" width="17.140625" style="3" customWidth="1"/>
    <col min="2524" max="2524" width="16.5703125" style="3" customWidth="1"/>
    <col min="2525" max="2771" width="9.140625" style="3"/>
    <col min="2772" max="2772" width="9.28515625" style="3" customWidth="1"/>
    <col min="2773" max="2773" width="24.140625" style="3" customWidth="1"/>
    <col min="2774" max="2774" width="8.140625" style="3" customWidth="1"/>
    <col min="2775" max="2775" width="8.85546875" style="3" customWidth="1"/>
    <col min="2776" max="2776" width="16.7109375" style="3" customWidth="1"/>
    <col min="2777" max="2777" width="15" style="3" customWidth="1"/>
    <col min="2778" max="2778" width="15.28515625" style="3" customWidth="1"/>
    <col min="2779" max="2779" width="17.140625" style="3" customWidth="1"/>
    <col min="2780" max="2780" width="16.5703125" style="3" customWidth="1"/>
    <col min="2781" max="3027" width="9.140625" style="3"/>
    <col min="3028" max="3028" width="9.28515625" style="3" customWidth="1"/>
    <col min="3029" max="3029" width="24.140625" style="3" customWidth="1"/>
    <col min="3030" max="3030" width="8.140625" style="3" customWidth="1"/>
    <col min="3031" max="3031" width="8.85546875" style="3" customWidth="1"/>
    <col min="3032" max="3032" width="16.7109375" style="3" customWidth="1"/>
    <col min="3033" max="3033" width="15" style="3" customWidth="1"/>
    <col min="3034" max="3034" width="15.28515625" style="3" customWidth="1"/>
    <col min="3035" max="3035" width="17.140625" style="3" customWidth="1"/>
    <col min="3036" max="3036" width="16.5703125" style="3" customWidth="1"/>
    <col min="3037" max="3283" width="9.140625" style="3"/>
    <col min="3284" max="3284" width="9.28515625" style="3" customWidth="1"/>
    <col min="3285" max="3285" width="24.140625" style="3" customWidth="1"/>
    <col min="3286" max="3286" width="8.140625" style="3" customWidth="1"/>
    <col min="3287" max="3287" width="8.85546875" style="3" customWidth="1"/>
    <col min="3288" max="3288" width="16.7109375" style="3" customWidth="1"/>
    <col min="3289" max="3289" width="15" style="3" customWidth="1"/>
    <col min="3290" max="3290" width="15.28515625" style="3" customWidth="1"/>
    <col min="3291" max="3291" width="17.140625" style="3" customWidth="1"/>
    <col min="3292" max="3292" width="16.5703125" style="3" customWidth="1"/>
    <col min="3293" max="3539" width="9.140625" style="3"/>
    <col min="3540" max="3540" width="9.28515625" style="3" customWidth="1"/>
    <col min="3541" max="3541" width="24.140625" style="3" customWidth="1"/>
    <col min="3542" max="3542" width="8.140625" style="3" customWidth="1"/>
    <col min="3543" max="3543" width="8.85546875" style="3" customWidth="1"/>
    <col min="3544" max="3544" width="16.7109375" style="3" customWidth="1"/>
    <col min="3545" max="3545" width="15" style="3" customWidth="1"/>
    <col min="3546" max="3546" width="15.28515625" style="3" customWidth="1"/>
    <col min="3547" max="3547" width="17.140625" style="3" customWidth="1"/>
    <col min="3548" max="3548" width="16.5703125" style="3" customWidth="1"/>
    <col min="3549" max="3795" width="9.140625" style="3"/>
    <col min="3796" max="3796" width="9.28515625" style="3" customWidth="1"/>
    <col min="3797" max="3797" width="24.140625" style="3" customWidth="1"/>
    <col min="3798" max="3798" width="8.140625" style="3" customWidth="1"/>
    <col min="3799" max="3799" width="8.85546875" style="3" customWidth="1"/>
    <col min="3800" max="3800" width="16.7109375" style="3" customWidth="1"/>
    <col min="3801" max="3801" width="15" style="3" customWidth="1"/>
    <col min="3802" max="3802" width="15.28515625" style="3" customWidth="1"/>
    <col min="3803" max="3803" width="17.140625" style="3" customWidth="1"/>
    <col min="3804" max="3804" width="16.5703125" style="3" customWidth="1"/>
    <col min="3805" max="4051" width="9.140625" style="3"/>
    <col min="4052" max="4052" width="9.28515625" style="3" customWidth="1"/>
    <col min="4053" max="4053" width="24.140625" style="3" customWidth="1"/>
    <col min="4054" max="4054" width="8.140625" style="3" customWidth="1"/>
    <col min="4055" max="4055" width="8.85546875" style="3" customWidth="1"/>
    <col min="4056" max="4056" width="16.7109375" style="3" customWidth="1"/>
    <col min="4057" max="4057" width="15" style="3" customWidth="1"/>
    <col min="4058" max="4058" width="15.28515625" style="3" customWidth="1"/>
    <col min="4059" max="4059" width="17.140625" style="3" customWidth="1"/>
    <col min="4060" max="4060" width="16.5703125" style="3" customWidth="1"/>
    <col min="4061" max="4307" width="9.140625" style="3"/>
    <col min="4308" max="4308" width="9.28515625" style="3" customWidth="1"/>
    <col min="4309" max="4309" width="24.140625" style="3" customWidth="1"/>
    <col min="4310" max="4310" width="8.140625" style="3" customWidth="1"/>
    <col min="4311" max="4311" width="8.85546875" style="3" customWidth="1"/>
    <col min="4312" max="4312" width="16.7109375" style="3" customWidth="1"/>
    <col min="4313" max="4313" width="15" style="3" customWidth="1"/>
    <col min="4314" max="4314" width="15.28515625" style="3" customWidth="1"/>
    <col min="4315" max="4315" width="17.140625" style="3" customWidth="1"/>
    <col min="4316" max="4316" width="16.5703125" style="3" customWidth="1"/>
    <col min="4317" max="4563" width="9.140625" style="3"/>
    <col min="4564" max="4564" width="9.28515625" style="3" customWidth="1"/>
    <col min="4565" max="4565" width="24.140625" style="3" customWidth="1"/>
    <col min="4566" max="4566" width="8.140625" style="3" customWidth="1"/>
    <col min="4567" max="4567" width="8.85546875" style="3" customWidth="1"/>
    <col min="4568" max="4568" width="16.7109375" style="3" customWidth="1"/>
    <col min="4569" max="4569" width="15" style="3" customWidth="1"/>
    <col min="4570" max="4570" width="15.28515625" style="3" customWidth="1"/>
    <col min="4571" max="4571" width="17.140625" style="3" customWidth="1"/>
    <col min="4572" max="4572" width="16.5703125" style="3" customWidth="1"/>
    <col min="4573" max="4819" width="9.140625" style="3"/>
    <col min="4820" max="4820" width="9.28515625" style="3" customWidth="1"/>
    <col min="4821" max="4821" width="24.140625" style="3" customWidth="1"/>
    <col min="4822" max="4822" width="8.140625" style="3" customWidth="1"/>
    <col min="4823" max="4823" width="8.85546875" style="3" customWidth="1"/>
    <col min="4824" max="4824" width="16.7109375" style="3" customWidth="1"/>
    <col min="4825" max="4825" width="15" style="3" customWidth="1"/>
    <col min="4826" max="4826" width="15.28515625" style="3" customWidth="1"/>
    <col min="4827" max="4827" width="17.140625" style="3" customWidth="1"/>
    <col min="4828" max="4828" width="16.5703125" style="3" customWidth="1"/>
    <col min="4829" max="5075" width="9.140625" style="3"/>
    <col min="5076" max="5076" width="9.28515625" style="3" customWidth="1"/>
    <col min="5077" max="5077" width="24.140625" style="3" customWidth="1"/>
    <col min="5078" max="5078" width="8.140625" style="3" customWidth="1"/>
    <col min="5079" max="5079" width="8.85546875" style="3" customWidth="1"/>
    <col min="5080" max="5080" width="16.7109375" style="3" customWidth="1"/>
    <col min="5081" max="5081" width="15" style="3" customWidth="1"/>
    <col min="5082" max="5082" width="15.28515625" style="3" customWidth="1"/>
    <col min="5083" max="5083" width="17.140625" style="3" customWidth="1"/>
    <col min="5084" max="5084" width="16.5703125" style="3" customWidth="1"/>
    <col min="5085" max="5331" width="9.140625" style="3"/>
    <col min="5332" max="5332" width="9.28515625" style="3" customWidth="1"/>
    <col min="5333" max="5333" width="24.140625" style="3" customWidth="1"/>
    <col min="5334" max="5334" width="8.140625" style="3" customWidth="1"/>
    <col min="5335" max="5335" width="8.85546875" style="3" customWidth="1"/>
    <col min="5336" max="5336" width="16.7109375" style="3" customWidth="1"/>
    <col min="5337" max="5337" width="15" style="3" customWidth="1"/>
    <col min="5338" max="5338" width="15.28515625" style="3" customWidth="1"/>
    <col min="5339" max="5339" width="17.140625" style="3" customWidth="1"/>
    <col min="5340" max="5340" width="16.5703125" style="3" customWidth="1"/>
    <col min="5341" max="5587" width="9.140625" style="3"/>
    <col min="5588" max="5588" width="9.28515625" style="3" customWidth="1"/>
    <col min="5589" max="5589" width="24.140625" style="3" customWidth="1"/>
    <col min="5590" max="5590" width="8.140625" style="3" customWidth="1"/>
    <col min="5591" max="5591" width="8.85546875" style="3" customWidth="1"/>
    <col min="5592" max="5592" width="16.7109375" style="3" customWidth="1"/>
    <col min="5593" max="5593" width="15" style="3" customWidth="1"/>
    <col min="5594" max="5594" width="15.28515625" style="3" customWidth="1"/>
    <col min="5595" max="5595" width="17.140625" style="3" customWidth="1"/>
    <col min="5596" max="5596" width="16.5703125" style="3" customWidth="1"/>
    <col min="5597" max="5843" width="9.140625" style="3"/>
    <col min="5844" max="5844" width="9.28515625" style="3" customWidth="1"/>
    <col min="5845" max="5845" width="24.140625" style="3" customWidth="1"/>
    <col min="5846" max="5846" width="8.140625" style="3" customWidth="1"/>
    <col min="5847" max="5847" width="8.85546875" style="3" customWidth="1"/>
    <col min="5848" max="5848" width="16.7109375" style="3" customWidth="1"/>
    <col min="5849" max="5849" width="15" style="3" customWidth="1"/>
    <col min="5850" max="5850" width="15.28515625" style="3" customWidth="1"/>
    <col min="5851" max="5851" width="17.140625" style="3" customWidth="1"/>
    <col min="5852" max="5852" width="16.5703125" style="3" customWidth="1"/>
    <col min="5853" max="6099" width="9.140625" style="3"/>
    <col min="6100" max="6100" width="9.28515625" style="3" customWidth="1"/>
    <col min="6101" max="6101" width="24.140625" style="3" customWidth="1"/>
    <col min="6102" max="6102" width="8.140625" style="3" customWidth="1"/>
    <col min="6103" max="6103" width="8.85546875" style="3" customWidth="1"/>
    <col min="6104" max="6104" width="16.7109375" style="3" customWidth="1"/>
    <col min="6105" max="6105" width="15" style="3" customWidth="1"/>
    <col min="6106" max="6106" width="15.28515625" style="3" customWidth="1"/>
    <col min="6107" max="6107" width="17.140625" style="3" customWidth="1"/>
    <col min="6108" max="6108" width="16.5703125" style="3" customWidth="1"/>
    <col min="6109" max="6355" width="9.140625" style="3"/>
    <col min="6356" max="6356" width="9.28515625" style="3" customWidth="1"/>
    <col min="6357" max="6357" width="24.140625" style="3" customWidth="1"/>
    <col min="6358" max="6358" width="8.140625" style="3" customWidth="1"/>
    <col min="6359" max="6359" width="8.85546875" style="3" customWidth="1"/>
    <col min="6360" max="6360" width="16.7109375" style="3" customWidth="1"/>
    <col min="6361" max="6361" width="15" style="3" customWidth="1"/>
    <col min="6362" max="6362" width="15.28515625" style="3" customWidth="1"/>
    <col min="6363" max="6363" width="17.140625" style="3" customWidth="1"/>
    <col min="6364" max="6364" width="16.5703125" style="3" customWidth="1"/>
    <col min="6365" max="6611" width="9.140625" style="3"/>
    <col min="6612" max="6612" width="9.28515625" style="3" customWidth="1"/>
    <col min="6613" max="6613" width="24.140625" style="3" customWidth="1"/>
    <col min="6614" max="6614" width="8.140625" style="3" customWidth="1"/>
    <col min="6615" max="6615" width="8.85546875" style="3" customWidth="1"/>
    <col min="6616" max="6616" width="16.7109375" style="3" customWidth="1"/>
    <col min="6617" max="6617" width="15" style="3" customWidth="1"/>
    <col min="6618" max="6618" width="15.28515625" style="3" customWidth="1"/>
    <col min="6619" max="6619" width="17.140625" style="3" customWidth="1"/>
    <col min="6620" max="6620" width="16.5703125" style="3" customWidth="1"/>
    <col min="6621" max="6867" width="9.140625" style="3"/>
    <col min="6868" max="6868" width="9.28515625" style="3" customWidth="1"/>
    <col min="6869" max="6869" width="24.140625" style="3" customWidth="1"/>
    <col min="6870" max="6870" width="8.140625" style="3" customWidth="1"/>
    <col min="6871" max="6871" width="8.85546875" style="3" customWidth="1"/>
    <col min="6872" max="6872" width="16.7109375" style="3" customWidth="1"/>
    <col min="6873" max="6873" width="15" style="3" customWidth="1"/>
    <col min="6874" max="6874" width="15.28515625" style="3" customWidth="1"/>
    <col min="6875" max="6875" width="17.140625" style="3" customWidth="1"/>
    <col min="6876" max="6876" width="16.5703125" style="3" customWidth="1"/>
    <col min="6877" max="7123" width="9.140625" style="3"/>
    <col min="7124" max="7124" width="9.28515625" style="3" customWidth="1"/>
    <col min="7125" max="7125" width="24.140625" style="3" customWidth="1"/>
    <col min="7126" max="7126" width="8.140625" style="3" customWidth="1"/>
    <col min="7127" max="7127" width="8.85546875" style="3" customWidth="1"/>
    <col min="7128" max="7128" width="16.7109375" style="3" customWidth="1"/>
    <col min="7129" max="7129" width="15" style="3" customWidth="1"/>
    <col min="7130" max="7130" width="15.28515625" style="3" customWidth="1"/>
    <col min="7131" max="7131" width="17.140625" style="3" customWidth="1"/>
    <col min="7132" max="7132" width="16.5703125" style="3" customWidth="1"/>
    <col min="7133" max="7379" width="9.140625" style="3"/>
    <col min="7380" max="7380" width="9.28515625" style="3" customWidth="1"/>
    <col min="7381" max="7381" width="24.140625" style="3" customWidth="1"/>
    <col min="7382" max="7382" width="8.140625" style="3" customWidth="1"/>
    <col min="7383" max="7383" width="8.85546875" style="3" customWidth="1"/>
    <col min="7384" max="7384" width="16.7109375" style="3" customWidth="1"/>
    <col min="7385" max="7385" width="15" style="3" customWidth="1"/>
    <col min="7386" max="7386" width="15.28515625" style="3" customWidth="1"/>
    <col min="7387" max="7387" width="17.140625" style="3" customWidth="1"/>
    <col min="7388" max="7388" width="16.5703125" style="3" customWidth="1"/>
    <col min="7389" max="7635" width="9.140625" style="3"/>
    <col min="7636" max="7636" width="9.28515625" style="3" customWidth="1"/>
    <col min="7637" max="7637" width="24.140625" style="3" customWidth="1"/>
    <col min="7638" max="7638" width="8.140625" style="3" customWidth="1"/>
    <col min="7639" max="7639" width="8.85546875" style="3" customWidth="1"/>
    <col min="7640" max="7640" width="16.7109375" style="3" customWidth="1"/>
    <col min="7641" max="7641" width="15" style="3" customWidth="1"/>
    <col min="7642" max="7642" width="15.28515625" style="3" customWidth="1"/>
    <col min="7643" max="7643" width="17.140625" style="3" customWidth="1"/>
    <col min="7644" max="7644" width="16.5703125" style="3" customWidth="1"/>
    <col min="7645" max="7891" width="9.140625" style="3"/>
    <col min="7892" max="7892" width="9.28515625" style="3" customWidth="1"/>
    <col min="7893" max="7893" width="24.140625" style="3" customWidth="1"/>
    <col min="7894" max="7894" width="8.140625" style="3" customWidth="1"/>
    <col min="7895" max="7895" width="8.85546875" style="3" customWidth="1"/>
    <col min="7896" max="7896" width="16.7109375" style="3" customWidth="1"/>
    <col min="7897" max="7897" width="15" style="3" customWidth="1"/>
    <col min="7898" max="7898" width="15.28515625" style="3" customWidth="1"/>
    <col min="7899" max="7899" width="17.140625" style="3" customWidth="1"/>
    <col min="7900" max="7900" width="16.5703125" style="3" customWidth="1"/>
    <col min="7901" max="8147" width="9.140625" style="3"/>
    <col min="8148" max="8148" width="9.28515625" style="3" customWidth="1"/>
    <col min="8149" max="8149" width="24.140625" style="3" customWidth="1"/>
    <col min="8150" max="8150" width="8.140625" style="3" customWidth="1"/>
    <col min="8151" max="8151" width="8.85546875" style="3" customWidth="1"/>
    <col min="8152" max="8152" width="16.7109375" style="3" customWidth="1"/>
    <col min="8153" max="8153" width="15" style="3" customWidth="1"/>
    <col min="8154" max="8154" width="15.28515625" style="3" customWidth="1"/>
    <col min="8155" max="8155" width="17.140625" style="3" customWidth="1"/>
    <col min="8156" max="8156" width="16.5703125" style="3" customWidth="1"/>
    <col min="8157" max="8403" width="9.140625" style="3"/>
    <col min="8404" max="8404" width="9.28515625" style="3" customWidth="1"/>
    <col min="8405" max="8405" width="24.140625" style="3" customWidth="1"/>
    <col min="8406" max="8406" width="8.140625" style="3" customWidth="1"/>
    <col min="8407" max="8407" width="8.85546875" style="3" customWidth="1"/>
    <col min="8408" max="8408" width="16.7109375" style="3" customWidth="1"/>
    <col min="8409" max="8409" width="15" style="3" customWidth="1"/>
    <col min="8410" max="8410" width="15.28515625" style="3" customWidth="1"/>
    <col min="8411" max="8411" width="17.140625" style="3" customWidth="1"/>
    <col min="8412" max="8412" width="16.5703125" style="3" customWidth="1"/>
    <col min="8413" max="8659" width="9.140625" style="3"/>
    <col min="8660" max="8660" width="9.28515625" style="3" customWidth="1"/>
    <col min="8661" max="8661" width="24.140625" style="3" customWidth="1"/>
    <col min="8662" max="8662" width="8.140625" style="3" customWidth="1"/>
    <col min="8663" max="8663" width="8.85546875" style="3" customWidth="1"/>
    <col min="8664" max="8664" width="16.7109375" style="3" customWidth="1"/>
    <col min="8665" max="8665" width="15" style="3" customWidth="1"/>
    <col min="8666" max="8666" width="15.28515625" style="3" customWidth="1"/>
    <col min="8667" max="8667" width="17.140625" style="3" customWidth="1"/>
    <col min="8668" max="8668" width="16.5703125" style="3" customWidth="1"/>
    <col min="8669" max="8915" width="9.140625" style="3"/>
    <col min="8916" max="8916" width="9.28515625" style="3" customWidth="1"/>
    <col min="8917" max="8917" width="24.140625" style="3" customWidth="1"/>
    <col min="8918" max="8918" width="8.140625" style="3" customWidth="1"/>
    <col min="8919" max="8919" width="8.85546875" style="3" customWidth="1"/>
    <col min="8920" max="8920" width="16.7109375" style="3" customWidth="1"/>
    <col min="8921" max="8921" width="15" style="3" customWidth="1"/>
    <col min="8922" max="8922" width="15.28515625" style="3" customWidth="1"/>
    <col min="8923" max="8923" width="17.140625" style="3" customWidth="1"/>
    <col min="8924" max="8924" width="16.5703125" style="3" customWidth="1"/>
    <col min="8925" max="9171" width="9.140625" style="3"/>
    <col min="9172" max="9172" width="9.28515625" style="3" customWidth="1"/>
    <col min="9173" max="9173" width="24.140625" style="3" customWidth="1"/>
    <col min="9174" max="9174" width="8.140625" style="3" customWidth="1"/>
    <col min="9175" max="9175" width="8.85546875" style="3" customWidth="1"/>
    <col min="9176" max="9176" width="16.7109375" style="3" customWidth="1"/>
    <col min="9177" max="9177" width="15" style="3" customWidth="1"/>
    <col min="9178" max="9178" width="15.28515625" style="3" customWidth="1"/>
    <col min="9179" max="9179" width="17.140625" style="3" customWidth="1"/>
    <col min="9180" max="9180" width="16.5703125" style="3" customWidth="1"/>
    <col min="9181" max="9427" width="9.140625" style="3"/>
    <col min="9428" max="9428" width="9.28515625" style="3" customWidth="1"/>
    <col min="9429" max="9429" width="24.140625" style="3" customWidth="1"/>
    <col min="9430" max="9430" width="8.140625" style="3" customWidth="1"/>
    <col min="9431" max="9431" width="8.85546875" style="3" customWidth="1"/>
    <col min="9432" max="9432" width="16.7109375" style="3" customWidth="1"/>
    <col min="9433" max="9433" width="15" style="3" customWidth="1"/>
    <col min="9434" max="9434" width="15.28515625" style="3" customWidth="1"/>
    <col min="9435" max="9435" width="17.140625" style="3" customWidth="1"/>
    <col min="9436" max="9436" width="16.5703125" style="3" customWidth="1"/>
    <col min="9437" max="9683" width="9.140625" style="3"/>
    <col min="9684" max="9684" width="9.28515625" style="3" customWidth="1"/>
    <col min="9685" max="9685" width="24.140625" style="3" customWidth="1"/>
    <col min="9686" max="9686" width="8.140625" style="3" customWidth="1"/>
    <col min="9687" max="9687" width="8.85546875" style="3" customWidth="1"/>
    <col min="9688" max="9688" width="16.7109375" style="3" customWidth="1"/>
    <col min="9689" max="9689" width="15" style="3" customWidth="1"/>
    <col min="9690" max="9690" width="15.28515625" style="3" customWidth="1"/>
    <col min="9691" max="9691" width="17.140625" style="3" customWidth="1"/>
    <col min="9692" max="9692" width="16.5703125" style="3" customWidth="1"/>
    <col min="9693" max="9939" width="9.140625" style="3"/>
    <col min="9940" max="9940" width="9.28515625" style="3" customWidth="1"/>
    <col min="9941" max="9941" width="24.140625" style="3" customWidth="1"/>
    <col min="9942" max="9942" width="8.140625" style="3" customWidth="1"/>
    <col min="9943" max="9943" width="8.85546875" style="3" customWidth="1"/>
    <col min="9944" max="9944" width="16.7109375" style="3" customWidth="1"/>
    <col min="9945" max="9945" width="15" style="3" customWidth="1"/>
    <col min="9946" max="9946" width="15.28515625" style="3" customWidth="1"/>
    <col min="9947" max="9947" width="17.140625" style="3" customWidth="1"/>
    <col min="9948" max="9948" width="16.5703125" style="3" customWidth="1"/>
    <col min="9949" max="10195" width="9.140625" style="3"/>
    <col min="10196" max="10196" width="9.28515625" style="3" customWidth="1"/>
    <col min="10197" max="10197" width="24.140625" style="3" customWidth="1"/>
    <col min="10198" max="10198" width="8.140625" style="3" customWidth="1"/>
    <col min="10199" max="10199" width="8.85546875" style="3" customWidth="1"/>
    <col min="10200" max="10200" width="16.7109375" style="3" customWidth="1"/>
    <col min="10201" max="10201" width="15" style="3" customWidth="1"/>
    <col min="10202" max="10202" width="15.28515625" style="3" customWidth="1"/>
    <col min="10203" max="10203" width="17.140625" style="3" customWidth="1"/>
    <col min="10204" max="10204" width="16.5703125" style="3" customWidth="1"/>
    <col min="10205" max="10451" width="9.140625" style="3"/>
    <col min="10452" max="10452" width="9.28515625" style="3" customWidth="1"/>
    <col min="10453" max="10453" width="24.140625" style="3" customWidth="1"/>
    <col min="10454" max="10454" width="8.140625" style="3" customWidth="1"/>
    <col min="10455" max="10455" width="8.85546875" style="3" customWidth="1"/>
    <col min="10456" max="10456" width="16.7109375" style="3" customWidth="1"/>
    <col min="10457" max="10457" width="15" style="3" customWidth="1"/>
    <col min="10458" max="10458" width="15.28515625" style="3" customWidth="1"/>
    <col min="10459" max="10459" width="17.140625" style="3" customWidth="1"/>
    <col min="10460" max="10460" width="16.5703125" style="3" customWidth="1"/>
    <col min="10461" max="10707" width="9.140625" style="3"/>
    <col min="10708" max="10708" width="9.28515625" style="3" customWidth="1"/>
    <col min="10709" max="10709" width="24.140625" style="3" customWidth="1"/>
    <col min="10710" max="10710" width="8.140625" style="3" customWidth="1"/>
    <col min="10711" max="10711" width="8.85546875" style="3" customWidth="1"/>
    <col min="10712" max="10712" width="16.7109375" style="3" customWidth="1"/>
    <col min="10713" max="10713" width="15" style="3" customWidth="1"/>
    <col min="10714" max="10714" width="15.28515625" style="3" customWidth="1"/>
    <col min="10715" max="10715" width="17.140625" style="3" customWidth="1"/>
    <col min="10716" max="10716" width="16.5703125" style="3" customWidth="1"/>
    <col min="10717" max="10963" width="9.140625" style="3"/>
    <col min="10964" max="10964" width="9.28515625" style="3" customWidth="1"/>
    <col min="10965" max="10965" width="24.140625" style="3" customWidth="1"/>
    <col min="10966" max="10966" width="8.140625" style="3" customWidth="1"/>
    <col min="10967" max="10967" width="8.85546875" style="3" customWidth="1"/>
    <col min="10968" max="10968" width="16.7109375" style="3" customWidth="1"/>
    <col min="10969" max="10969" width="15" style="3" customWidth="1"/>
    <col min="10970" max="10970" width="15.28515625" style="3" customWidth="1"/>
    <col min="10971" max="10971" width="17.140625" style="3" customWidth="1"/>
    <col min="10972" max="10972" width="16.5703125" style="3" customWidth="1"/>
    <col min="10973" max="11219" width="9.140625" style="3"/>
    <col min="11220" max="11220" width="9.28515625" style="3" customWidth="1"/>
    <col min="11221" max="11221" width="24.140625" style="3" customWidth="1"/>
    <col min="11222" max="11222" width="8.140625" style="3" customWidth="1"/>
    <col min="11223" max="11223" width="8.85546875" style="3" customWidth="1"/>
    <col min="11224" max="11224" width="16.7109375" style="3" customWidth="1"/>
    <col min="11225" max="11225" width="15" style="3" customWidth="1"/>
    <col min="11226" max="11226" width="15.28515625" style="3" customWidth="1"/>
    <col min="11227" max="11227" width="17.140625" style="3" customWidth="1"/>
    <col min="11228" max="11228" width="16.5703125" style="3" customWidth="1"/>
    <col min="11229" max="11475" width="9.140625" style="3"/>
    <col min="11476" max="11476" width="9.28515625" style="3" customWidth="1"/>
    <col min="11477" max="11477" width="24.140625" style="3" customWidth="1"/>
    <col min="11478" max="11478" width="8.140625" style="3" customWidth="1"/>
    <col min="11479" max="11479" width="8.85546875" style="3" customWidth="1"/>
    <col min="11480" max="11480" width="16.7109375" style="3" customWidth="1"/>
    <col min="11481" max="11481" width="15" style="3" customWidth="1"/>
    <col min="11482" max="11482" width="15.28515625" style="3" customWidth="1"/>
    <col min="11483" max="11483" width="17.140625" style="3" customWidth="1"/>
    <col min="11484" max="11484" width="16.5703125" style="3" customWidth="1"/>
    <col min="11485" max="11731" width="9.140625" style="3"/>
    <col min="11732" max="11732" width="9.28515625" style="3" customWidth="1"/>
    <col min="11733" max="11733" width="24.140625" style="3" customWidth="1"/>
    <col min="11734" max="11734" width="8.140625" style="3" customWidth="1"/>
    <col min="11735" max="11735" width="8.85546875" style="3" customWidth="1"/>
    <col min="11736" max="11736" width="16.7109375" style="3" customWidth="1"/>
    <col min="11737" max="11737" width="15" style="3" customWidth="1"/>
    <col min="11738" max="11738" width="15.28515625" style="3" customWidth="1"/>
    <col min="11739" max="11739" width="17.140625" style="3" customWidth="1"/>
    <col min="11740" max="11740" width="16.5703125" style="3" customWidth="1"/>
    <col min="11741" max="11987" width="9.140625" style="3"/>
    <col min="11988" max="11988" width="9.28515625" style="3" customWidth="1"/>
    <col min="11989" max="11989" width="24.140625" style="3" customWidth="1"/>
    <col min="11990" max="11990" width="8.140625" style="3" customWidth="1"/>
    <col min="11991" max="11991" width="8.85546875" style="3" customWidth="1"/>
    <col min="11992" max="11992" width="16.7109375" style="3" customWidth="1"/>
    <col min="11993" max="11993" width="15" style="3" customWidth="1"/>
    <col min="11994" max="11994" width="15.28515625" style="3" customWidth="1"/>
    <col min="11995" max="11995" width="17.140625" style="3" customWidth="1"/>
    <col min="11996" max="11996" width="16.5703125" style="3" customWidth="1"/>
    <col min="11997" max="12243" width="9.140625" style="3"/>
    <col min="12244" max="12244" width="9.28515625" style="3" customWidth="1"/>
    <col min="12245" max="12245" width="24.140625" style="3" customWidth="1"/>
    <col min="12246" max="12246" width="8.140625" style="3" customWidth="1"/>
    <col min="12247" max="12247" width="8.85546875" style="3" customWidth="1"/>
    <col min="12248" max="12248" width="16.7109375" style="3" customWidth="1"/>
    <col min="12249" max="12249" width="15" style="3" customWidth="1"/>
    <col min="12250" max="12250" width="15.28515625" style="3" customWidth="1"/>
    <col min="12251" max="12251" width="17.140625" style="3" customWidth="1"/>
    <col min="12252" max="12252" width="16.5703125" style="3" customWidth="1"/>
    <col min="12253" max="12499" width="9.140625" style="3"/>
    <col min="12500" max="12500" width="9.28515625" style="3" customWidth="1"/>
    <col min="12501" max="12501" width="24.140625" style="3" customWidth="1"/>
    <col min="12502" max="12502" width="8.140625" style="3" customWidth="1"/>
    <col min="12503" max="12503" width="8.85546875" style="3" customWidth="1"/>
    <col min="12504" max="12504" width="16.7109375" style="3" customWidth="1"/>
    <col min="12505" max="12505" width="15" style="3" customWidth="1"/>
    <col min="12506" max="12506" width="15.28515625" style="3" customWidth="1"/>
    <col min="12507" max="12507" width="17.140625" style="3" customWidth="1"/>
    <col min="12508" max="12508" width="16.5703125" style="3" customWidth="1"/>
    <col min="12509" max="12755" width="9.140625" style="3"/>
    <col min="12756" max="12756" width="9.28515625" style="3" customWidth="1"/>
    <col min="12757" max="12757" width="24.140625" style="3" customWidth="1"/>
    <col min="12758" max="12758" width="8.140625" style="3" customWidth="1"/>
    <col min="12759" max="12759" width="8.85546875" style="3" customWidth="1"/>
    <col min="12760" max="12760" width="16.7109375" style="3" customWidth="1"/>
    <col min="12761" max="12761" width="15" style="3" customWidth="1"/>
    <col min="12762" max="12762" width="15.28515625" style="3" customWidth="1"/>
    <col min="12763" max="12763" width="17.140625" style="3" customWidth="1"/>
    <col min="12764" max="12764" width="16.5703125" style="3" customWidth="1"/>
    <col min="12765" max="13011" width="9.140625" style="3"/>
    <col min="13012" max="13012" width="9.28515625" style="3" customWidth="1"/>
    <col min="13013" max="13013" width="24.140625" style="3" customWidth="1"/>
    <col min="13014" max="13014" width="8.140625" style="3" customWidth="1"/>
    <col min="13015" max="13015" width="8.85546875" style="3" customWidth="1"/>
    <col min="13016" max="13016" width="16.7109375" style="3" customWidth="1"/>
    <col min="13017" max="13017" width="15" style="3" customWidth="1"/>
    <col min="13018" max="13018" width="15.28515625" style="3" customWidth="1"/>
    <col min="13019" max="13019" width="17.140625" style="3" customWidth="1"/>
    <col min="13020" max="13020" width="16.5703125" style="3" customWidth="1"/>
    <col min="13021" max="13267" width="9.140625" style="3"/>
    <col min="13268" max="13268" width="9.28515625" style="3" customWidth="1"/>
    <col min="13269" max="13269" width="24.140625" style="3" customWidth="1"/>
    <col min="13270" max="13270" width="8.140625" style="3" customWidth="1"/>
    <col min="13271" max="13271" width="8.85546875" style="3" customWidth="1"/>
    <col min="13272" max="13272" width="16.7109375" style="3" customWidth="1"/>
    <col min="13273" max="13273" width="15" style="3" customWidth="1"/>
    <col min="13274" max="13274" width="15.28515625" style="3" customWidth="1"/>
    <col min="13275" max="13275" width="17.140625" style="3" customWidth="1"/>
    <col min="13276" max="13276" width="16.5703125" style="3" customWidth="1"/>
    <col min="13277" max="13523" width="9.140625" style="3"/>
    <col min="13524" max="13524" width="9.28515625" style="3" customWidth="1"/>
    <col min="13525" max="13525" width="24.140625" style="3" customWidth="1"/>
    <col min="13526" max="13526" width="8.140625" style="3" customWidth="1"/>
    <col min="13527" max="13527" width="8.85546875" style="3" customWidth="1"/>
    <col min="13528" max="13528" width="16.7109375" style="3" customWidth="1"/>
    <col min="13529" max="13529" width="15" style="3" customWidth="1"/>
    <col min="13530" max="13530" width="15.28515625" style="3" customWidth="1"/>
    <col min="13531" max="13531" width="17.140625" style="3" customWidth="1"/>
    <col min="13532" max="13532" width="16.5703125" style="3" customWidth="1"/>
    <col min="13533" max="13779" width="9.140625" style="3"/>
    <col min="13780" max="13780" width="9.28515625" style="3" customWidth="1"/>
    <col min="13781" max="13781" width="24.140625" style="3" customWidth="1"/>
    <col min="13782" max="13782" width="8.140625" style="3" customWidth="1"/>
    <col min="13783" max="13783" width="8.85546875" style="3" customWidth="1"/>
    <col min="13784" max="13784" width="16.7109375" style="3" customWidth="1"/>
    <col min="13785" max="13785" width="15" style="3" customWidth="1"/>
    <col min="13786" max="13786" width="15.28515625" style="3" customWidth="1"/>
    <col min="13787" max="13787" width="17.140625" style="3" customWidth="1"/>
    <col min="13788" max="13788" width="16.5703125" style="3" customWidth="1"/>
    <col min="13789" max="14035" width="9.140625" style="3"/>
    <col min="14036" max="14036" width="9.28515625" style="3" customWidth="1"/>
    <col min="14037" max="14037" width="24.140625" style="3" customWidth="1"/>
    <col min="14038" max="14038" width="8.140625" style="3" customWidth="1"/>
    <col min="14039" max="14039" width="8.85546875" style="3" customWidth="1"/>
    <col min="14040" max="14040" width="16.7109375" style="3" customWidth="1"/>
    <col min="14041" max="14041" width="15" style="3" customWidth="1"/>
    <col min="14042" max="14042" width="15.28515625" style="3" customWidth="1"/>
    <col min="14043" max="14043" width="17.140625" style="3" customWidth="1"/>
    <col min="14044" max="14044" width="16.5703125" style="3" customWidth="1"/>
    <col min="14045" max="14291" width="9.140625" style="3"/>
    <col min="14292" max="14292" width="9.28515625" style="3" customWidth="1"/>
    <col min="14293" max="14293" width="24.140625" style="3" customWidth="1"/>
    <col min="14294" max="14294" width="8.140625" style="3" customWidth="1"/>
    <col min="14295" max="14295" width="8.85546875" style="3" customWidth="1"/>
    <col min="14296" max="14296" width="16.7109375" style="3" customWidth="1"/>
    <col min="14297" max="14297" width="15" style="3" customWidth="1"/>
    <col min="14298" max="14298" width="15.28515625" style="3" customWidth="1"/>
    <col min="14299" max="14299" width="17.140625" style="3" customWidth="1"/>
    <col min="14300" max="14300" width="16.5703125" style="3" customWidth="1"/>
    <col min="14301" max="14547" width="9.140625" style="3"/>
    <col min="14548" max="14548" width="9.28515625" style="3" customWidth="1"/>
    <col min="14549" max="14549" width="24.140625" style="3" customWidth="1"/>
    <col min="14550" max="14550" width="8.140625" style="3" customWidth="1"/>
    <col min="14551" max="14551" width="8.85546875" style="3" customWidth="1"/>
    <col min="14552" max="14552" width="16.7109375" style="3" customWidth="1"/>
    <col min="14553" max="14553" width="15" style="3" customWidth="1"/>
    <col min="14554" max="14554" width="15.28515625" style="3" customWidth="1"/>
    <col min="14555" max="14555" width="17.140625" style="3" customWidth="1"/>
    <col min="14556" max="14556" width="16.5703125" style="3" customWidth="1"/>
    <col min="14557" max="14803" width="9.140625" style="3"/>
    <col min="14804" max="14804" width="9.28515625" style="3" customWidth="1"/>
    <col min="14805" max="14805" width="24.140625" style="3" customWidth="1"/>
    <col min="14806" max="14806" width="8.140625" style="3" customWidth="1"/>
    <col min="14807" max="14807" width="8.85546875" style="3" customWidth="1"/>
    <col min="14808" max="14808" width="16.7109375" style="3" customWidth="1"/>
    <col min="14809" max="14809" width="15" style="3" customWidth="1"/>
    <col min="14810" max="14810" width="15.28515625" style="3" customWidth="1"/>
    <col min="14811" max="14811" width="17.140625" style="3" customWidth="1"/>
    <col min="14812" max="14812" width="16.5703125" style="3" customWidth="1"/>
    <col min="14813" max="15059" width="9.140625" style="3"/>
    <col min="15060" max="15060" width="9.28515625" style="3" customWidth="1"/>
    <col min="15061" max="15061" width="24.140625" style="3" customWidth="1"/>
    <col min="15062" max="15062" width="8.140625" style="3" customWidth="1"/>
    <col min="15063" max="15063" width="8.85546875" style="3" customWidth="1"/>
    <col min="15064" max="15064" width="16.7109375" style="3" customWidth="1"/>
    <col min="15065" max="15065" width="15" style="3" customWidth="1"/>
    <col min="15066" max="15066" width="15.28515625" style="3" customWidth="1"/>
    <col min="15067" max="15067" width="17.140625" style="3" customWidth="1"/>
    <col min="15068" max="15068" width="16.5703125" style="3" customWidth="1"/>
    <col min="15069" max="15315" width="9.140625" style="3"/>
    <col min="15316" max="15316" width="9.28515625" style="3" customWidth="1"/>
    <col min="15317" max="15317" width="24.140625" style="3" customWidth="1"/>
    <col min="15318" max="15318" width="8.140625" style="3" customWidth="1"/>
    <col min="15319" max="15319" width="8.85546875" style="3" customWidth="1"/>
    <col min="15320" max="15320" width="16.7109375" style="3" customWidth="1"/>
    <col min="15321" max="15321" width="15" style="3" customWidth="1"/>
    <col min="15322" max="15322" width="15.28515625" style="3" customWidth="1"/>
    <col min="15323" max="15323" width="17.140625" style="3" customWidth="1"/>
    <col min="15324" max="15324" width="16.5703125" style="3" customWidth="1"/>
    <col min="15325" max="15571" width="9.140625" style="3"/>
    <col min="15572" max="15572" width="9.28515625" style="3" customWidth="1"/>
    <col min="15573" max="15573" width="24.140625" style="3" customWidth="1"/>
    <col min="15574" max="15574" width="8.140625" style="3" customWidth="1"/>
    <col min="15575" max="15575" width="8.85546875" style="3" customWidth="1"/>
    <col min="15576" max="15576" width="16.7109375" style="3" customWidth="1"/>
    <col min="15577" max="15577" width="15" style="3" customWidth="1"/>
    <col min="15578" max="15578" width="15.28515625" style="3" customWidth="1"/>
    <col min="15579" max="15579" width="17.140625" style="3" customWidth="1"/>
    <col min="15580" max="15580" width="16.5703125" style="3" customWidth="1"/>
    <col min="15581" max="15827" width="9.140625" style="3"/>
    <col min="15828" max="15828" width="9.28515625" style="3" customWidth="1"/>
    <col min="15829" max="15829" width="24.140625" style="3" customWidth="1"/>
    <col min="15830" max="15830" width="8.140625" style="3" customWidth="1"/>
    <col min="15831" max="15831" width="8.85546875" style="3" customWidth="1"/>
    <col min="15832" max="15832" width="16.7109375" style="3" customWidth="1"/>
    <col min="15833" max="15833" width="15" style="3" customWidth="1"/>
    <col min="15834" max="15834" width="15.28515625" style="3" customWidth="1"/>
    <col min="15835" max="15835" width="17.140625" style="3" customWidth="1"/>
    <col min="15836" max="15836" width="16.5703125" style="3" customWidth="1"/>
    <col min="15837" max="16083" width="9.140625" style="3"/>
    <col min="16084" max="16084" width="9.28515625" style="3" customWidth="1"/>
    <col min="16085" max="16085" width="24.140625" style="3" customWidth="1"/>
    <col min="16086" max="16086" width="8.140625" style="3" customWidth="1"/>
    <col min="16087" max="16087" width="8.85546875" style="3" customWidth="1"/>
    <col min="16088" max="16088" width="16.7109375" style="3" customWidth="1"/>
    <col min="16089" max="16089" width="15" style="3" customWidth="1"/>
    <col min="16090" max="16090" width="15.28515625" style="3" customWidth="1"/>
    <col min="16091" max="16091" width="17.140625" style="3" customWidth="1"/>
    <col min="16092" max="16092" width="16.5703125" style="3" customWidth="1"/>
    <col min="16093" max="16384" width="9.140625" style="3"/>
  </cols>
  <sheetData>
    <row r="1" spans="1:42" ht="15.75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42" customFormat="1" ht="15.7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pans="1:42" customFormat="1" ht="1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</row>
    <row r="4" spans="1:42" s="4" customFormat="1" ht="15.75" customHeight="1" x14ac:dyDescent="0.2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35.25" customHeight="1" x14ac:dyDescent="0.25">
      <c r="A5" s="20" t="s">
        <v>4</v>
      </c>
      <c r="B5" s="20"/>
      <c r="C5" s="20"/>
      <c r="D5" s="20"/>
      <c r="E5" s="20"/>
      <c r="F5" s="20"/>
      <c r="G5" s="20"/>
      <c r="H5" s="20"/>
      <c r="I5" s="20"/>
    </row>
    <row r="6" spans="1:42" ht="17.25" customHeight="1" x14ac:dyDescent="0.25">
      <c r="A6" s="28" t="s">
        <v>15</v>
      </c>
      <c r="B6" s="29"/>
      <c r="C6" s="29"/>
      <c r="D6" s="29"/>
      <c r="E6" s="29"/>
      <c r="F6" s="29"/>
      <c r="G6" s="29"/>
      <c r="H6" s="29"/>
      <c r="I6" s="29"/>
    </row>
    <row r="7" spans="1:42" ht="94.5" customHeight="1" x14ac:dyDescent="0.25">
      <c r="A7" s="30" t="s">
        <v>5</v>
      </c>
      <c r="B7" s="30" t="s">
        <v>14</v>
      </c>
      <c r="C7" s="30" t="s">
        <v>0</v>
      </c>
      <c r="D7" s="30" t="s">
        <v>1</v>
      </c>
      <c r="E7" s="30" t="s">
        <v>2</v>
      </c>
      <c r="F7" s="30"/>
      <c r="G7" s="30"/>
      <c r="H7" s="31" t="s">
        <v>13</v>
      </c>
      <c r="I7" s="32" t="s">
        <v>12</v>
      </c>
    </row>
    <row r="8" spans="1:42" ht="120" customHeight="1" x14ac:dyDescent="0.25">
      <c r="A8" s="30"/>
      <c r="B8" s="30"/>
      <c r="C8" s="30"/>
      <c r="D8" s="30"/>
      <c r="E8" s="5" t="s">
        <v>6</v>
      </c>
      <c r="F8" s="5" t="s">
        <v>7</v>
      </c>
      <c r="G8" s="5" t="s">
        <v>8</v>
      </c>
      <c r="H8" s="31"/>
      <c r="I8" s="32"/>
    </row>
    <row r="9" spans="1:42" ht="15.75" customHeight="1" x14ac:dyDescent="0.25">
      <c r="A9" s="16">
        <v>1</v>
      </c>
      <c r="B9" s="17" t="s">
        <v>18</v>
      </c>
      <c r="C9" s="16" t="s">
        <v>20</v>
      </c>
      <c r="D9" s="16">
        <v>10000</v>
      </c>
      <c r="E9" s="33">
        <v>59</v>
      </c>
      <c r="F9" s="33">
        <v>76</v>
      </c>
      <c r="G9" s="33">
        <v>104</v>
      </c>
      <c r="H9" s="33">
        <f>(E9+F9+G9)/3</f>
        <v>79.666666666666671</v>
      </c>
      <c r="I9" s="34">
        <f>D9*H9</f>
        <v>796666.66666666674</v>
      </c>
    </row>
    <row r="10" spans="1:42" ht="15.75" customHeight="1" x14ac:dyDescent="0.25">
      <c r="A10" s="16">
        <v>2</v>
      </c>
      <c r="B10" s="17" t="s">
        <v>19</v>
      </c>
      <c r="C10" s="16" t="s">
        <v>21</v>
      </c>
      <c r="D10" s="16">
        <v>4000</v>
      </c>
      <c r="E10" s="33">
        <v>131</v>
      </c>
      <c r="F10" s="33">
        <v>124</v>
      </c>
      <c r="G10" s="33">
        <v>124</v>
      </c>
      <c r="H10" s="33">
        <f t="shared" ref="H10:H11" si="0">(E10+F10+G10)/3</f>
        <v>126.33333333333333</v>
      </c>
      <c r="I10" s="34">
        <f t="shared" ref="I10:I11" si="1">D10*H10</f>
        <v>505333.33333333331</v>
      </c>
    </row>
    <row r="11" spans="1:42" s="6" customFormat="1" ht="15.75" customHeight="1" x14ac:dyDescent="0.25">
      <c r="A11" s="14">
        <v>3</v>
      </c>
      <c r="B11" s="17" t="s">
        <v>19</v>
      </c>
      <c r="C11" s="14" t="s">
        <v>21</v>
      </c>
      <c r="D11" s="14">
        <v>6000</v>
      </c>
      <c r="E11" s="15">
        <v>131</v>
      </c>
      <c r="F11" s="15">
        <v>130.41</v>
      </c>
      <c r="G11" s="15">
        <v>140</v>
      </c>
      <c r="H11" s="33">
        <f t="shared" si="0"/>
        <v>133.80333333333331</v>
      </c>
      <c r="I11" s="34">
        <f t="shared" si="1"/>
        <v>802819.99999999988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29.25" customHeight="1" x14ac:dyDescent="0.25">
      <c r="A12" s="22" t="s">
        <v>3</v>
      </c>
      <c r="B12" s="23"/>
      <c r="C12" s="23"/>
      <c r="D12" s="23"/>
      <c r="E12" s="23"/>
      <c r="F12" s="23"/>
      <c r="G12" s="23"/>
      <c r="H12" s="24"/>
      <c r="I12" s="13">
        <f>I9+I10+I11</f>
        <v>2104820</v>
      </c>
    </row>
    <row r="13" spans="1:42" ht="11.2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42" s="7" customFormat="1" ht="177" customHeight="1" x14ac:dyDescent="0.3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s="7" customFormat="1" ht="18.75" x14ac:dyDescent="0.3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</sheetData>
  <mergeCells count="17">
    <mergeCell ref="A12:H12"/>
    <mergeCell ref="A14:I14"/>
    <mergeCell ref="A13:I13"/>
    <mergeCell ref="A15:I15"/>
    <mergeCell ref="A6:I6"/>
    <mergeCell ref="A7:A8"/>
    <mergeCell ref="B7:B8"/>
    <mergeCell ref="C7:C8"/>
    <mergeCell ref="D7:D8"/>
    <mergeCell ref="E7:G7"/>
    <mergeCell ref="H7:H8"/>
    <mergeCell ref="I7:I8"/>
    <mergeCell ref="A1:I1"/>
    <mergeCell ref="A2:I2"/>
    <mergeCell ref="A4:I4"/>
    <mergeCell ref="A5:I5"/>
    <mergeCell ref="A3:I3"/>
  </mergeCells>
  <pageMargins left="0.51181102362204722" right="0.51181102362204722" top="0.55118110236220474" bottom="0.55118110236220474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 анализа рынка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Марина Ивановна</dc:creator>
  <cp:lastModifiedBy>HP_buh</cp:lastModifiedBy>
  <cp:lastPrinted>2021-09-17T10:37:11Z</cp:lastPrinted>
  <dcterms:created xsi:type="dcterms:W3CDTF">2019-09-23T08:25:33Z</dcterms:created>
  <dcterms:modified xsi:type="dcterms:W3CDTF">2022-02-09T12:17:08Z</dcterms:modified>
</cp:coreProperties>
</file>