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Лист1" sheetId="1" r:id="rId1"/>
  </sheets>
  <definedNames>
    <definedName name="_GoBack" localSheetId="0">'Лист1'!$B$51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<sst xmlns="http://schemas.openxmlformats.org/spreadsheetml/2006/main" count="29" uniqueCount="29">
  <si>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</si>
  <si>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</si>
  <si>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</si>
  <si>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</si>
  <si>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</si>
  <si>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</si>
  <si>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</si>
  <si>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</si>
  <si>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</si>
  <si>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</si>
  <si>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</si>
  <si>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</si>
  <si>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</si>
  <si>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</si>
  <si>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</si>
  <si>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</si>
  <si>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</si>
  <si>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</si>
  <si>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</si>
  <si>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</si>
  <si>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</si>
  <si>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</si>
  <si>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</si>
  <si>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</si>
  <si>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</si>
  <si>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шт</t>
  </si>
  <si>
    <t>Гл.механик  МУП г.Тында "Чистый  город"                                                      И.А.Мягких</t>
  </si>
  <si>
    <t>Редуктор планетарный  бортовой PY180.39.02</t>
  </si>
  <si>
    <t>Редуктор планетарный бортовой PY180.39.02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</si>
</sst>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/>
    </xf>
    <xf numFmtId="4" fontId="5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12" xfId="0" applyFont="1" applyBorder="1" applyAlignment="1">
      <alignment horizontal="center" vertical="top" wrapText="1"/>
    </xf>
    <xf numFmtId="4" fontId="5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left"/>
    </xf>
    <xf numFmtId="0" fontId="47" fillId="0" borderId="0" xfId="0" applyFont="1" applyBorder="1" applyAlignment="1">
      <alignment horizontal="justify" wrapText="1"/>
    </xf>
    <xf numFmtId="0" fontId="49" fillId="0" borderId="0" xfId="0" applyFont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/>
    </xf>
    <xf numFmtId="0" fontId="0" fillId="0" borderId="0" xfId="42" applyFont="1" applyBorder="1" applyAlignment="1" applyProtection="1">
      <alignment horizontal="left"/>
      <protection/>
    </xf>
    <xf numFmtId="0" fontId="54" fillId="0" borderId="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49" fillId="0" borderId="0" xfId="0" applyFont="1" applyAlignment="1">
      <alignment horizontal="right" wrapText="1"/>
    </xf>
    <xf numFmtId="0" fontId="51" fillId="0" borderId="0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0" xfId="0" applyFont="1" applyFill="1" applyBorder="1" applyAlignment="1">
      <alignment horizontal="left"/>
    </xf>
    <xf numFmtId="0" fontId="33" fillId="0" borderId="0" xfId="42" applyBorder="1" applyAlignment="1" applyProtection="1">
      <alignment horizontal="left"/>
      <protection/>
    </xf>
    <xf numFmtId="0" fontId="51" fillId="0" borderId="11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top"/>
    </xf>
    <xf numFmtId="0" fontId="51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647700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2733675"/>
          <a:ext cx="609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3.421875" style="5" customWidth="1"/>
    <col min="2" max="2" width="13.7109375" style="5" customWidth="1"/>
    <col min="3" max="3" width="4.8515625" style="5" customWidth="1"/>
    <col min="4" max="4" width="4.7109375" style="5" customWidth="1"/>
    <col min="5" max="6" width="8.421875" style="5" customWidth="1"/>
    <col min="7" max="7" width="8.140625" style="9" customWidth="1"/>
    <col min="8" max="8" width="8.7109375" style="5" customWidth="1"/>
    <col min="9" max="9" width="25.140625" style="5" customWidth="1"/>
    <col min="10" max="10" width="9.7109375" style="5" customWidth="1"/>
    <col min="11" max="11" width="9.00390625" style="5" customWidth="1"/>
    <col min="12" max="12" width="28.57421875" style="5" customWidth="1"/>
    <col min="13" max="13" width="22.28125" style="5" customWidth="1"/>
    <col min="14" max="16384" width="9.140625" style="5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0"/>
    </row>
    <row r="3" spans="1:12" ht="25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1"/>
    </row>
    <row r="4" spans="1:12" s="11" customFormat="1" ht="25.5" customHeight="1">
      <c r="A4" s="35" t="s">
        <v>21</v>
      </c>
      <c r="B4" s="35"/>
      <c r="C4" s="35"/>
      <c r="D4" s="35"/>
      <c r="E4" s="41" t="s">
        <v>27</v>
      </c>
      <c r="F4" s="42"/>
      <c r="G4" s="42"/>
      <c r="H4" s="42"/>
      <c r="I4" s="42"/>
      <c r="J4" s="42"/>
      <c r="K4" s="42"/>
      <c r="L4" s="43"/>
    </row>
    <row r="5" spans="1:12" s="11" customFormat="1" ht="25.5" customHeight="1">
      <c r="A5" s="44" t="s">
        <v>22</v>
      </c>
      <c r="B5" s="44"/>
      <c r="C5" s="44"/>
      <c r="D5" s="44"/>
      <c r="E5" s="45" t="s">
        <v>23</v>
      </c>
      <c r="F5" s="46"/>
      <c r="G5" s="46"/>
      <c r="H5" s="46"/>
      <c r="I5" s="46"/>
      <c r="J5" s="46"/>
      <c r="K5" s="46"/>
      <c r="L5" s="47"/>
    </row>
    <row r="6" spans="1:12" s="11" customFormat="1" ht="25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4"/>
    </row>
    <row r="7" spans="1:12" ht="113.25" customHeight="1" thickBot="1">
      <c r="A7" s="23" t="s">
        <v>8</v>
      </c>
      <c r="B7" s="23" t="s">
        <v>2</v>
      </c>
      <c r="C7" s="23" t="s">
        <v>18</v>
      </c>
      <c r="D7" s="23" t="s">
        <v>17</v>
      </c>
      <c r="E7" s="23" t="s">
        <v>24</v>
      </c>
      <c r="F7" s="23" t="s">
        <v>9</v>
      </c>
      <c r="G7" s="23" t="s">
        <v>19</v>
      </c>
      <c r="H7" s="23" t="s">
        <v>3</v>
      </c>
      <c r="I7" s="23" t="s">
        <v>20</v>
      </c>
      <c r="J7" s="23" t="s">
        <v>4</v>
      </c>
      <c r="K7" s="23" t="s">
        <v>5</v>
      </c>
      <c r="L7" s="23"/>
    </row>
    <row r="8" spans="1:13" s="10" customFormat="1" ht="74.25" customHeight="1" thickBot="1">
      <c r="A8" s="24">
        <v>1</v>
      </c>
      <c r="B8" s="25" t="s">
        <v>28</v>
      </c>
      <c r="C8" s="23" t="s">
        <v>25</v>
      </c>
      <c r="D8" s="26">
        <v>1</v>
      </c>
      <c r="E8" s="23">
        <v>225000</v>
      </c>
      <c r="F8" s="23">
        <v>250000</v>
      </c>
      <c r="G8" s="23">
        <v>260000</v>
      </c>
      <c r="H8" s="27">
        <f>ROUND(AVERAGE(E8,F8,G8),2)</f>
        <v>245000</v>
      </c>
      <c r="I8" s="28">
        <f>ROUND(STDEV(E8:G8),2)</f>
        <v>18027.76</v>
      </c>
      <c r="J8" s="29">
        <f>ROUND(I8/H8*100,2)</f>
        <v>7.36</v>
      </c>
      <c r="K8" s="29" t="s">
        <v>16</v>
      </c>
      <c r="L8" s="28">
        <f>ROUND(H8*D8,2)</f>
        <v>245000</v>
      </c>
      <c r="M8" s="14"/>
    </row>
    <row r="9" spans="1:12" ht="15" customHeight="1" thickBot="1">
      <c r="A9" s="34" t="s">
        <v>6</v>
      </c>
      <c r="B9" s="34"/>
      <c r="C9" s="6"/>
      <c r="D9" s="34"/>
      <c r="E9" s="34"/>
      <c r="F9" s="34"/>
      <c r="G9" s="34"/>
      <c r="H9" s="34"/>
      <c r="I9" s="34"/>
      <c r="J9" s="34"/>
      <c r="K9" s="8"/>
      <c r="L9" s="13">
        <f>SUM(L8:L8)</f>
        <v>245000</v>
      </c>
    </row>
    <row r="10" spans="2:12" ht="16.5" thickTop="1">
      <c r="B10" s="7" t="s">
        <v>7</v>
      </c>
      <c r="C10" s="7"/>
      <c r="D10" s="7"/>
      <c r="E10" s="7"/>
      <c r="F10" s="7"/>
      <c r="G10" s="7"/>
      <c r="H10" s="7"/>
      <c r="I10" s="7"/>
      <c r="J10" s="7"/>
      <c r="K10" s="7"/>
      <c r="L10" s="1"/>
    </row>
    <row r="11" spans="1:12" ht="15.75">
      <c r="A11" s="2"/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1"/>
    </row>
    <row r="12" spans="2:12" ht="15.75">
      <c r="B12" s="3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2:12" ht="15.75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1"/>
    </row>
    <row r="14" spans="2:12" ht="15.75">
      <c r="B14" s="3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1"/>
    </row>
    <row r="15" spans="2:12" ht="15" customHeight="1"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2:12" ht="16.5" customHeight="1">
      <c r="B16" s="3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1:12" ht="15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</row>
    <row r="18" spans="1:12" ht="15.75">
      <c r="A18" s="18"/>
      <c r="B18" s="39" t="s">
        <v>26</v>
      </c>
      <c r="C18" s="39"/>
      <c r="D18" s="39"/>
      <c r="E18" s="39"/>
      <c r="F18" s="39"/>
      <c r="G18" s="39"/>
      <c r="H18" s="39"/>
      <c r="I18" s="39"/>
      <c r="J18" s="39"/>
      <c r="K18" s="39"/>
      <c r="L18" s="17"/>
    </row>
    <row r="19" spans="1:12" ht="15.75">
      <c r="A19" s="19"/>
      <c r="B19" s="15"/>
      <c r="C19" s="20"/>
      <c r="D19" s="20"/>
      <c r="E19" s="20"/>
      <c r="F19" s="20"/>
      <c r="G19" s="20"/>
      <c r="H19" s="20"/>
      <c r="I19" s="20"/>
      <c r="J19" s="20"/>
      <c r="K19" s="20"/>
      <c r="L19" s="17"/>
    </row>
    <row r="20" spans="1:12" ht="12.75" customHeight="1">
      <c r="A20" s="19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17"/>
    </row>
    <row r="21" spans="1:12" ht="13.5" customHeight="1">
      <c r="A21" s="1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5"/>
    </row>
    <row r="22" spans="1:12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1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1</cp:lastModifiedBy>
  <cp:lastPrinted>2022-03-14T05:45:32Z</cp:lastPrinted>
  <dcterms:created xsi:type="dcterms:W3CDTF">2014-07-02T09:07:27Z</dcterms:created>
  <dcterms:modified xsi:type="dcterms:W3CDTF">2022-03-14T05:47:24Z</dcterms:modified>
  <cp:category/>
  <cp:version/>
  <cp:contentType/>
  <cp:contentStatus/>
</cp:coreProperties>
</file>