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5525" windowHeight="11700" activeTab="0"/>
  </bookViews>
  <sheets>
    <sheet name="Лист1" sheetId="1" r:id="rId1"/>
  </sheets>
  <definedNames>
    <definedName name="_GoBack" localSheetId="0">'Лист1'!$B$51</definedName>
  </definedNames>
  <calcPr fullCalcOnLoad="1"/>
</workbook>
</file>

<file path=xl/sharedStrings.xml><?xml version="1.0" encoding="utf-8"?>
<sst xmlns="http://schemas.openxmlformats.org/spreadsheetml/2006/main" count="28" uniqueCount="28">
  <si>
    <t>Обоснование начальной (максимальной) цены контракта, содержащее полученные заказчиком расчеты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</si>
  <si>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</si>
  <si>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</si>
  <si>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</si>
  <si>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</si>
  <si>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</si>
  <si>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</si>
  <si>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</si>
  <si>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</si>
  <si>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</si>
  <si>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</si>
  <si>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</si>
  <si>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</si>
  <si>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</si>
  <si>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</si>
  <si>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</si>
  <si>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</si>
  <si>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</si>
  <si>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</si>
  <si>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</si>
  <si>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</si>
  <si>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</si>
  <si>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</si>
  <si>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</si>
  <si>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Расчет начальной (максимальной) цены договора</t>
  </si>
  <si>
    <t>усл.ед</t>
  </si>
  <si>
    <t>Приобретение пластиковых окон с установкой для КП РБ Издательство «Мир печати»</t>
  </si>
  <si>
    <t>замена оконных блоков КП РБ Издательство «Мир печати»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</si>
</sst>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5" fillId="0" borderId="0" xfId="0" applyFont="1" applyAlignment="1">
      <alignment horizontal="left"/>
    </xf>
    <xf numFmtId="0" fontId="50" fillId="0" borderId="1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5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0288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5908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7336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E4" sqref="E4:L4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5"/>
    </row>
    <row r="2" spans="1:12" ht="1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"/>
    </row>
    <row r="3" spans="1:12" ht="25.5" customHeight="1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9"/>
    </row>
    <row r="4" spans="1:12" s="25" customFormat="1" ht="25.5" customHeight="1">
      <c r="A4" s="43" t="s">
        <v>20</v>
      </c>
      <c r="B4" s="43"/>
      <c r="C4" s="43"/>
      <c r="D4" s="43"/>
      <c r="E4" s="34" t="s">
        <v>27</v>
      </c>
      <c r="F4" s="35"/>
      <c r="G4" s="35"/>
      <c r="H4" s="35"/>
      <c r="I4" s="35"/>
      <c r="J4" s="35"/>
      <c r="K4" s="35"/>
      <c r="L4" s="36"/>
    </row>
    <row r="5" spans="1:12" s="25" customFormat="1" ht="25.5" customHeight="1">
      <c r="A5" s="37" t="s">
        <v>21</v>
      </c>
      <c r="B5" s="37"/>
      <c r="C5" s="37"/>
      <c r="D5" s="37"/>
      <c r="E5" s="38" t="s">
        <v>22</v>
      </c>
      <c r="F5" s="39"/>
      <c r="G5" s="39"/>
      <c r="H5" s="39"/>
      <c r="I5" s="39"/>
      <c r="J5" s="39"/>
      <c r="K5" s="39"/>
      <c r="L5" s="40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7</v>
      </c>
      <c r="B7" s="16" t="s">
        <v>1</v>
      </c>
      <c r="C7" s="16" t="s">
        <v>17</v>
      </c>
      <c r="D7" s="16" t="s">
        <v>16</v>
      </c>
      <c r="E7" s="16" t="s">
        <v>23</v>
      </c>
      <c r="F7" s="16" t="s">
        <v>8</v>
      </c>
      <c r="G7" s="16" t="s">
        <v>18</v>
      </c>
      <c r="H7" s="16" t="s">
        <v>2</v>
      </c>
      <c r="I7" s="16" t="s">
        <v>19</v>
      </c>
      <c r="J7" s="16" t="s">
        <v>3</v>
      </c>
      <c r="K7" s="16" t="s">
        <v>4</v>
      </c>
      <c r="L7" s="16"/>
    </row>
    <row r="8" spans="1:13" s="24" customFormat="1" ht="74.25" customHeight="1" thickBot="1">
      <c r="A8" s="6">
        <v>1</v>
      </c>
      <c r="B8" s="16" t="s">
        <v>26</v>
      </c>
      <c r="C8" s="16" t="s">
        <v>25</v>
      </c>
      <c r="D8" s="29">
        <v>1</v>
      </c>
      <c r="E8" s="16">
        <v>185847.61</v>
      </c>
      <c r="F8" s="16">
        <v>190000</v>
      </c>
      <c r="G8" s="16">
        <v>180000</v>
      </c>
      <c r="H8" s="17">
        <f>ROUND(AVERAGE(E8,F8,G8),2)</f>
        <v>185282.54</v>
      </c>
      <c r="I8" s="8">
        <f>ROUND(STDEV(E8:G8),2)</f>
        <v>5023.89</v>
      </c>
      <c r="J8" s="7">
        <f>ROUND(I8/H8*100,2)</f>
        <v>2.71</v>
      </c>
      <c r="K8" s="7" t="s">
        <v>15</v>
      </c>
      <c r="L8" s="8">
        <f>ROUND(H8*D8,2)</f>
        <v>185282.54</v>
      </c>
      <c r="M8" s="28"/>
    </row>
    <row r="9" spans="1:12" ht="15" customHeight="1" thickBot="1">
      <c r="A9" s="30" t="s">
        <v>5</v>
      </c>
      <c r="B9" s="30"/>
      <c r="C9" s="18"/>
      <c r="D9" s="30"/>
      <c r="E9" s="30"/>
      <c r="F9" s="30"/>
      <c r="G9" s="30"/>
      <c r="H9" s="30"/>
      <c r="I9" s="30"/>
      <c r="J9" s="30"/>
      <c r="K9" s="21"/>
      <c r="L9" s="27">
        <f>SUM(L8:L8)</f>
        <v>185282.54</v>
      </c>
    </row>
    <row r="10" spans="2:12" ht="16.5" thickTop="1">
      <c r="B10" s="19" t="s">
        <v>6</v>
      </c>
      <c r="C10" s="19"/>
      <c r="D10" s="19"/>
      <c r="E10" s="19"/>
      <c r="F10" s="19"/>
      <c r="G10" s="19"/>
      <c r="H10" s="19"/>
      <c r="I10" s="19"/>
      <c r="J10" s="19"/>
      <c r="K10" s="19"/>
      <c r="L10" s="1"/>
    </row>
    <row r="11" spans="1:12" ht="15.75">
      <c r="A11" s="2"/>
      <c r="B11" s="33" t="s">
        <v>9</v>
      </c>
      <c r="C11" s="33"/>
      <c r="D11" s="33"/>
      <c r="E11" s="33"/>
      <c r="F11" s="33"/>
      <c r="G11" s="33"/>
      <c r="H11" s="33"/>
      <c r="I11" s="33"/>
      <c r="J11" s="33"/>
      <c r="K11" s="33"/>
      <c r="L11" s="1"/>
    </row>
    <row r="12" spans="2:12" ht="15.75">
      <c r="B12" s="33" t="s">
        <v>10</v>
      </c>
      <c r="C12" s="33"/>
      <c r="D12" s="33"/>
      <c r="E12" s="33"/>
      <c r="F12" s="33"/>
      <c r="G12" s="33"/>
      <c r="H12" s="33"/>
      <c r="I12" s="33"/>
      <c r="J12" s="33"/>
      <c r="K12" s="33"/>
      <c r="L12" s="1"/>
    </row>
    <row r="13" spans="2:12" ht="15.75">
      <c r="B13" s="33" t="s">
        <v>11</v>
      </c>
      <c r="C13" s="33"/>
      <c r="D13" s="33"/>
      <c r="E13" s="33"/>
      <c r="F13" s="33"/>
      <c r="G13" s="33"/>
      <c r="H13" s="33"/>
      <c r="I13" s="33"/>
      <c r="J13" s="33"/>
      <c r="K13" s="33"/>
      <c r="L13" s="1"/>
    </row>
    <row r="14" spans="2:12" ht="15.75">
      <c r="B14" s="33" t="s">
        <v>12</v>
      </c>
      <c r="C14" s="33"/>
      <c r="D14" s="33"/>
      <c r="E14" s="33"/>
      <c r="F14" s="33"/>
      <c r="G14" s="33"/>
      <c r="H14" s="33"/>
      <c r="I14" s="33"/>
      <c r="J14" s="33"/>
      <c r="K14" s="33"/>
      <c r="L14" s="1"/>
    </row>
    <row r="15" spans="2:12" ht="15" customHeight="1">
      <c r="B15" s="33" t="s">
        <v>13</v>
      </c>
      <c r="C15" s="33"/>
      <c r="D15" s="33"/>
      <c r="E15" s="33"/>
      <c r="F15" s="33"/>
      <c r="G15" s="33"/>
      <c r="H15" s="33"/>
      <c r="I15" s="33"/>
      <c r="J15" s="33"/>
      <c r="K15" s="33"/>
      <c r="L15" s="1"/>
    </row>
    <row r="16" spans="2:12" ht="16.5" customHeight="1">
      <c r="B16" s="33" t="s">
        <v>14</v>
      </c>
      <c r="C16" s="33"/>
      <c r="D16" s="33"/>
      <c r="E16" s="33"/>
      <c r="F16" s="33"/>
      <c r="G16" s="33"/>
      <c r="H16" s="33"/>
      <c r="I16" s="33"/>
      <c r="J16" s="33"/>
      <c r="K16" s="33"/>
      <c r="L16" s="1"/>
    </row>
    <row r="17" spans="2:12" ht="15.75">
      <c r="B17" s="20"/>
      <c r="C17" s="20"/>
      <c r="D17" s="20"/>
      <c r="E17" s="20"/>
      <c r="F17" s="20"/>
      <c r="G17" s="22"/>
      <c r="H17" s="20"/>
      <c r="I17" s="20"/>
      <c r="J17" s="20"/>
      <c r="K17" s="20"/>
      <c r="L17" s="1"/>
    </row>
    <row r="18" spans="1:12" ht="15.75">
      <c r="A18" s="1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1"/>
    </row>
    <row r="19" spans="1:12" ht="15.75">
      <c r="A19" s="11"/>
      <c r="B19" s="15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1:12" ht="12.75" customHeight="1">
      <c r="A20" s="11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1:11" ht="13.5" customHeight="1">
      <c r="A21" s="11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3" spans="1:11" ht="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</sheetData>
  <sheetProtection/>
  <mergeCells count="18">
    <mergeCell ref="A1:K1"/>
    <mergeCell ref="A3:K3"/>
    <mergeCell ref="A9:B9"/>
    <mergeCell ref="A4:D4"/>
    <mergeCell ref="A2:K2"/>
    <mergeCell ref="A23:K23"/>
    <mergeCell ref="B13:K13"/>
    <mergeCell ref="B14:K14"/>
    <mergeCell ref="B11:K11"/>
    <mergeCell ref="B12:K12"/>
    <mergeCell ref="D9:J9"/>
    <mergeCell ref="B18:K18"/>
    <mergeCell ref="B21:K21"/>
    <mergeCell ref="B16:K16"/>
    <mergeCell ref="B15:K15"/>
    <mergeCell ref="E4:L4"/>
    <mergeCell ref="A5:D5"/>
    <mergeCell ref="E5:L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user</cp:lastModifiedBy>
  <cp:lastPrinted>2014-08-21T06:40:47Z</cp:lastPrinted>
  <dcterms:created xsi:type="dcterms:W3CDTF">2014-07-02T09:07:27Z</dcterms:created>
  <dcterms:modified xsi:type="dcterms:W3CDTF">2022-05-12T04:34:32Z</dcterms:modified>
  <cp:category/>
  <cp:version/>
  <cp:contentType/>
  <cp:contentStatus/>
</cp:coreProperties>
</file>