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0"/>
  </bookViews>
  <sheets>
    <sheet name="Лист1" sheetId="1" r:id="rId1"/>
  </sheets>
  <definedNames>
    <definedName name="_GoBack" localSheetId="0">'Лист1'!$B$51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<sst xmlns="http://schemas.openxmlformats.org/spreadsheetml/2006/main" count="28" uniqueCount="28">
  <si>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</si>
  <si>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</si>
  <si>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</si>
  <si>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</si>
  <si>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</si>
  <si>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</si>
  <si>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</si>
  <si>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</si>
  <si>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</si>
  <si>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</si>
  <si>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</si>
  <si>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</si>
  <si>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</si>
  <si>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</si>
  <si>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</si>
  <si>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</si>
  <si>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</si>
  <si>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</si>
  <si>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</si>
  <si>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</si>
  <si>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</si>
  <si>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</si>
  <si>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Оказание услуг по замене блока СКЗИ в тахографе</t>
  </si>
  <si>
    <t>Оказание услуг по замене блока СКЗИ в тахографе.</t>
  </si>
  <si>
    <t xml:space="preserve">Коммерческое предложение №1 Исх № 123 от 20.05.2022 г.  </t>
  </si>
  <si>
    <t>шт</t>
  </si>
  <si>
    <t>Коммерческое предложение №2 Исх № 155 от 20.05.2022 г.</t>
  </si>
  <si>
    <t>Коммерческое предложение №3 Исх № 41647 от 27.05.2022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</si>
</sst>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9" fontId="54" fillId="0" borderId="10" xfId="0" applyNumberFormat="1" applyFont="1" applyBorder="1" applyAlignment="1">
      <alignment horizontal="center" vertical="center" wrapText="1"/>
    </xf>
    <xf numFmtId="179" fontId="54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2" fontId="5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.421875" style="13" customWidth="1"/>
    <col min="2" max="2" width="25.710937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12" ht="25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9"/>
    </row>
    <row r="4" spans="1:12" s="25" customFormat="1" ht="25.5" customHeight="1">
      <c r="A4" s="35" t="s">
        <v>19</v>
      </c>
      <c r="B4" s="35"/>
      <c r="C4" s="35"/>
      <c r="D4" s="35"/>
      <c r="E4" s="42" t="s">
        <v>22</v>
      </c>
      <c r="F4" s="43"/>
      <c r="G4" s="43"/>
      <c r="H4" s="43"/>
      <c r="I4" s="43"/>
      <c r="J4" s="43"/>
      <c r="K4" s="43"/>
      <c r="L4" s="44"/>
    </row>
    <row r="5" spans="1:12" s="25" customFormat="1" ht="25.5" customHeight="1">
      <c r="A5" s="45" t="s">
        <v>20</v>
      </c>
      <c r="B5" s="45"/>
      <c r="C5" s="45"/>
      <c r="D5" s="45"/>
      <c r="E5" s="46" t="s">
        <v>21</v>
      </c>
      <c r="F5" s="47"/>
      <c r="G5" s="47"/>
      <c r="H5" s="47"/>
      <c r="I5" s="47"/>
      <c r="J5" s="47"/>
      <c r="K5" s="47"/>
      <c r="L5" s="48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24</v>
      </c>
      <c r="F7" s="16" t="s">
        <v>26</v>
      </c>
      <c r="G7" s="16" t="s">
        <v>27</v>
      </c>
      <c r="H7" s="16" t="s">
        <v>3</v>
      </c>
      <c r="I7" s="16" t="s">
        <v>18</v>
      </c>
      <c r="J7" s="16" t="s">
        <v>4</v>
      </c>
      <c r="K7" s="16" t="s">
        <v>5</v>
      </c>
      <c r="L7" s="16"/>
    </row>
    <row r="8" spans="1:13" s="24" customFormat="1" ht="74.25" customHeight="1">
      <c r="A8" s="6">
        <v>1</v>
      </c>
      <c r="B8" s="16" t="s">
        <v>23</v>
      </c>
      <c r="C8" s="16" t="s">
        <v>25</v>
      </c>
      <c r="D8" s="31">
        <v>8</v>
      </c>
      <c r="E8" s="30">
        <v>28500</v>
      </c>
      <c r="F8" s="29">
        <v>29500</v>
      </c>
      <c r="G8" s="29">
        <v>32000</v>
      </c>
      <c r="H8" s="17">
        <f>ROUND(AVERAGE(E8,F8,G8),2)</f>
        <v>30000</v>
      </c>
      <c r="I8" s="8">
        <f>ROUND(STDEV(E8:G8),2)</f>
        <v>1802.78</v>
      </c>
      <c r="J8" s="7">
        <f>ROUND(I8/H8*100,2)</f>
        <v>6.01</v>
      </c>
      <c r="K8" s="7" t="s">
        <v>15</v>
      </c>
      <c r="L8" s="8">
        <f>ROUND(H8*D8,2)</f>
        <v>240000</v>
      </c>
      <c r="M8" s="28"/>
    </row>
    <row r="9" spans="1:12" ht="15" customHeight="1" thickBot="1">
      <c r="A9" s="34" t="s">
        <v>6</v>
      </c>
      <c r="B9" s="34"/>
      <c r="C9" s="18"/>
      <c r="D9" s="39"/>
      <c r="E9" s="34"/>
      <c r="F9" s="34"/>
      <c r="G9" s="34"/>
      <c r="H9" s="34"/>
      <c r="I9" s="34"/>
      <c r="J9" s="34"/>
      <c r="K9" s="21"/>
      <c r="L9" s="27">
        <f>SUM(L8:L8)</f>
        <v>240000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2" ht="15.75">
      <c r="B12" s="38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2:12" ht="15.75"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1"/>
    </row>
    <row r="14" spans="2:12" ht="15.75">
      <c r="B14" s="38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1"/>
    </row>
    <row r="15" spans="2:12" ht="15" customHeight="1">
      <c r="B15" s="38" t="s">
        <v>13</v>
      </c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2:12" ht="16.5" customHeight="1">
      <c r="B16" s="38" t="s">
        <v>14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3" spans="1:11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Балашов Виталий Валерьевич</cp:lastModifiedBy>
  <cp:lastPrinted>2014-08-21T06:40:47Z</cp:lastPrinted>
  <dcterms:created xsi:type="dcterms:W3CDTF">2014-07-02T09:07:27Z</dcterms:created>
  <dcterms:modified xsi:type="dcterms:W3CDTF">2022-06-06T12:27:27Z</dcterms:modified>
  <cp:category/>
  <cp:version/>
  <cp:contentType/>
  <cp:contentStatus/>
</cp:coreProperties>
</file>