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Прил №1 к ТЗ " sheetId="1" r:id="rId1"/>
    <sheet name="Приложение №2 к ТЗ" sheetId="6" r:id="rId2"/>
  </sheets>
  <definedNames>
    <definedName name="_xlnm._FilterDatabase" localSheetId="0" hidden="1">'Прил №1 к ТЗ '!$A$13:$I$263</definedName>
    <definedName name="_xlnm.Print_Titles" localSheetId="0">'Прил №1 к ТЗ '!$9:$10</definedName>
    <definedName name="_xlnm.Print_Area" localSheetId="0">'Прил №1 к ТЗ '!$A$1:$I$346</definedName>
    <definedName name="_xlnm.Print_Area" localSheetId="1">'Приложение №2 к ТЗ'!$A$1:$E$43</definedName>
  </definedNames>
  <calcPr calcId="162913" refMode="R1C1"/>
</workbook>
</file>

<file path=xl/calcChain.xml><?xml version="1.0" encoding="utf-8"?>
<calcChain xmlns="http://schemas.openxmlformats.org/spreadsheetml/2006/main">
  <c r="I324" i="1" l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8" i="1"/>
  <c r="I179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H118" i="1"/>
  <c r="C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118" i="1" s="1"/>
  <c r="H99" i="1"/>
  <c r="C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H45" i="1"/>
  <c r="C45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4" i="1"/>
  <c r="I99" i="1" l="1"/>
  <c r="I45" i="1"/>
</calcChain>
</file>

<file path=xl/sharedStrings.xml><?xml version="1.0" encoding="utf-8"?>
<sst xmlns="http://schemas.openxmlformats.org/spreadsheetml/2006/main" count="1397" uniqueCount="413">
  <si>
    <t>№</t>
  </si>
  <si>
    <t>Кв.м.</t>
  </si>
  <si>
    <t>Покрытие</t>
  </si>
  <si>
    <t>Вид уборки</t>
  </si>
  <si>
    <t>Примечания</t>
  </si>
  <si>
    <t>1 этаж</t>
  </si>
  <si>
    <t>Тамбур</t>
  </si>
  <si>
    <t>Керамогр.плитка</t>
  </si>
  <si>
    <t>Ежедневно</t>
  </si>
  <si>
    <t>Керамогр. плитка</t>
  </si>
  <si>
    <t>Линолеум</t>
  </si>
  <si>
    <t>Ламинат</t>
  </si>
  <si>
    <t>Комната охраны</t>
  </si>
  <si>
    <t>Вестибюль</t>
  </si>
  <si>
    <t>Кафель</t>
  </si>
  <si>
    <t>Туалетное помещение мужское</t>
  </si>
  <si>
    <t>Туалетное помещение (бывш.душ)жен</t>
  </si>
  <si>
    <t>Коридор (умывальник)</t>
  </si>
  <si>
    <t>Коридор</t>
  </si>
  <si>
    <t>Лестничная клетка</t>
  </si>
  <si>
    <t>Кр.ступеньки, низ бетон</t>
  </si>
  <si>
    <t>Бетонная плита</t>
  </si>
  <si>
    <t>Кабинет расчетный отдел</t>
  </si>
  <si>
    <t>Процедурный кабинет (вент.камера)</t>
  </si>
  <si>
    <t>Кабинет профком</t>
  </si>
  <si>
    <t>Лаборатория хим.</t>
  </si>
  <si>
    <t>Автоклавная</t>
  </si>
  <si>
    <t>Рабочая комната</t>
  </si>
  <si>
    <t>Холл</t>
  </si>
  <si>
    <t>Умывальник</t>
  </si>
  <si>
    <t>Туалет (муж)</t>
  </si>
  <si>
    <t>Туалет (жен)</t>
  </si>
  <si>
    <t>Умывальник (муж.разд)</t>
  </si>
  <si>
    <t>Душевая (муж.разд)</t>
  </si>
  <si>
    <t>Коридор 2эт.</t>
  </si>
  <si>
    <t>Коридор (маркетинг)</t>
  </si>
  <si>
    <t>Туалет</t>
  </si>
  <si>
    <t>Душевая</t>
  </si>
  <si>
    <t>Кабинет маркетинга</t>
  </si>
  <si>
    <t>Лестницы на 2эт. надстройки</t>
  </si>
  <si>
    <t>Крашенные</t>
  </si>
  <si>
    <t>Метлахская плитка</t>
  </si>
  <si>
    <t>Электроцех</t>
  </si>
  <si>
    <t>Надстройка в электроцехе</t>
  </si>
  <si>
    <t>Надстройка + лестницы в слесарке</t>
  </si>
  <si>
    <t>Спортзал</t>
  </si>
  <si>
    <t>Ковровое покрыт.</t>
  </si>
  <si>
    <t>Комната -раздевалка</t>
  </si>
  <si>
    <t>Умывальник (жен)</t>
  </si>
  <si>
    <t>Туалет черн.лестн. (жен)</t>
  </si>
  <si>
    <t>Умывальник (муж.туал)</t>
  </si>
  <si>
    <t>Лестничная клетка (гл лестн)</t>
  </si>
  <si>
    <t>Лестничная клетка ( 2ая лестн)</t>
  </si>
  <si>
    <t>Крашено.низ м.пл</t>
  </si>
  <si>
    <t>Лестничная клетка (рабочая лестн)</t>
  </si>
  <si>
    <t>Краш., низ бетон</t>
  </si>
  <si>
    <t>Гардероб цехов</t>
  </si>
  <si>
    <t>Коридор (вход в душ + гладильная)</t>
  </si>
  <si>
    <t>Гардероб</t>
  </si>
  <si>
    <t>Кабинет терапевта</t>
  </si>
  <si>
    <t>Плитка</t>
  </si>
  <si>
    <t>Лестничная клетка (гл.лестница)</t>
  </si>
  <si>
    <t>Лестничная клетка  (2ая лестн)</t>
  </si>
  <si>
    <t>Крашено</t>
  </si>
  <si>
    <t>Приемная</t>
  </si>
  <si>
    <t>Кабинет (комната отдыха)</t>
  </si>
  <si>
    <t>Кабинет</t>
  </si>
  <si>
    <t>Актовый зал</t>
  </si>
  <si>
    <t>Касса</t>
  </si>
  <si>
    <t>Бухгалтерия</t>
  </si>
  <si>
    <t>Комната для инвентаря</t>
  </si>
  <si>
    <t>Коридор (жен.т. раб.лестн)</t>
  </si>
  <si>
    <t>Туалет (жен. Раб.лестн)</t>
  </si>
  <si>
    <t>Лестничная клетка (гл.лестн)</t>
  </si>
  <si>
    <t>Лестничная клетка (2ая лестн.)</t>
  </si>
  <si>
    <t>Лестничная клетка (рабоч.лестн)</t>
  </si>
  <si>
    <t>Лестничная клетка (гл. на 5 этаж)</t>
  </si>
  <si>
    <t>Ежедневно проводится сбор и вынос сухого мусора в мусорные контейнеры.</t>
  </si>
  <si>
    <t>Комната отдыха</t>
  </si>
  <si>
    <t>Периодичность</t>
  </si>
  <si>
    <t>Расшифровка видов уборки</t>
  </si>
  <si>
    <t>1.2.5.</t>
  </si>
  <si>
    <t>1.5.</t>
  </si>
  <si>
    <t>1.</t>
  </si>
  <si>
    <t>1.2.3.5.</t>
  </si>
  <si>
    <t>1.3.5.</t>
  </si>
  <si>
    <t>Крашеные ступеньки</t>
  </si>
  <si>
    <t>1.4.5.</t>
  </si>
  <si>
    <t>Туалетное помещение</t>
  </si>
  <si>
    <t>Котельная</t>
  </si>
  <si>
    <t>Бетон</t>
  </si>
  <si>
    <t>Комната застекленная</t>
  </si>
  <si>
    <t>Слесарный цех</t>
  </si>
  <si>
    <t>Кабинет Отдела Кадров</t>
  </si>
  <si>
    <t>Кабинет зам. ген. дир. по сбыту и торговле</t>
  </si>
  <si>
    <t>Кабинет нач.Контролно пропускного поста</t>
  </si>
  <si>
    <t>Процедурный кабинет (машинное отделение)</t>
  </si>
  <si>
    <t>Кабинет главного инженера</t>
  </si>
  <si>
    <t>Кабинет начальника хлебного цеха</t>
  </si>
  <si>
    <t>Коридор лаборатории</t>
  </si>
  <si>
    <t>Гардероб отдела главного механика и отдела главного энергетика</t>
  </si>
  <si>
    <t>Гардероб цеха (муж)</t>
  </si>
  <si>
    <t>Кабинет главного энергетика</t>
  </si>
  <si>
    <t>Коридор в хим.лаборатории</t>
  </si>
  <si>
    <t>Кабинет нач. Административно хозяйственного отдела</t>
  </si>
  <si>
    <t>Кабинет начачальника планово экономического отдела</t>
  </si>
  <si>
    <t>Кабинет планово экономического отдела</t>
  </si>
  <si>
    <t>Умывальник (муж)</t>
  </si>
  <si>
    <t>Технические помещения: электроцех, слесарка, контрольно измерительных приборов  - работа связана с уборкой технической грязи.</t>
  </si>
  <si>
    <t>Дополнительные примечания (разъяснения)</t>
  </si>
  <si>
    <t>Линолеум + крашенный пол</t>
  </si>
  <si>
    <t>Гардеробная кондитерского цеха</t>
  </si>
  <si>
    <t>Кабинет компьютерный</t>
  </si>
  <si>
    <t>Кабинет заместителя по экономике и финансам</t>
  </si>
  <si>
    <t>Кабинет главного бухгалтера</t>
  </si>
  <si>
    <t>Все работы по уборке должны проводится согласно: СанПиН 2.3.4.545-96., ГОСТ Р 51870-2002., СанПиН 983-72</t>
  </si>
  <si>
    <t xml:space="preserve">Уборка проводится по всем помещениям с использованием дезсредств и моющих-чистящих средств. </t>
  </si>
  <si>
    <t>Комната приема пищи</t>
  </si>
  <si>
    <t>Вахта</t>
  </si>
  <si>
    <t>1.2.3.5</t>
  </si>
  <si>
    <t>Раздевалка</t>
  </si>
  <si>
    <t>Наименование помещения</t>
  </si>
  <si>
    <t>Всего по адресу: г.Якутск, ул.Очиченко 17</t>
  </si>
  <si>
    <t>Диспетчерская</t>
  </si>
  <si>
    <t>Касса (диспетчерская)</t>
  </si>
  <si>
    <t>Хоз.помещение</t>
  </si>
  <si>
    <t>Кондитерский склад</t>
  </si>
  <si>
    <t>Комната кладовщика кондитерского склада</t>
  </si>
  <si>
    <t>Складские помещения готовой продукции</t>
  </si>
  <si>
    <t>Помещение кладовщика готовой продукции</t>
  </si>
  <si>
    <t>Складское помещение для хранения сух-баран.изделий</t>
  </si>
  <si>
    <t>Комната (умывальник)</t>
  </si>
  <si>
    <t>Металл</t>
  </si>
  <si>
    <t>Помещение грузчиков экспедиции</t>
  </si>
  <si>
    <t>5.6.</t>
  </si>
  <si>
    <t>Кабинет ОМТС</t>
  </si>
  <si>
    <t>Кабинет бухгалтерии торговли</t>
  </si>
  <si>
    <t>Помещение</t>
  </si>
  <si>
    <t>Кафель+дерево</t>
  </si>
  <si>
    <t>Торговый зал</t>
  </si>
  <si>
    <t>Подсобное помещение</t>
  </si>
  <si>
    <t>6.</t>
  </si>
  <si>
    <t>Уборка холодильной камеры проводится чуть влажной тряпкой с применением дез. средства, предварительно подмести пол</t>
  </si>
  <si>
    <t>Кабинет Юридический отдел</t>
  </si>
  <si>
    <t>Кабинет зам.генер.директора по производству</t>
  </si>
  <si>
    <t>Кабинет Программиста</t>
  </si>
  <si>
    <t>Склад приема возвратов</t>
  </si>
  <si>
    <t>Курилка</t>
  </si>
  <si>
    <t>1 раз в неделю</t>
  </si>
  <si>
    <t>1 раз в месяц</t>
  </si>
  <si>
    <t>На каждый участок использует свой персональный уборочный инвентарь: медицинский оздоровительный центр, Химлаборатория, Баклаборатория, кабинеты, коридоры, лестничные пролеты, душевые, туалеты и туалетные помещения, технические участки, производственные цеха, подсобные помещения для хранения сырья, раздевалки.</t>
  </si>
  <si>
    <t>Кол-во уборок, дн</t>
  </si>
  <si>
    <t>Административное здание. Местонахождение: г.Якутск, ул.Очиченко, 17</t>
  </si>
  <si>
    <t>металл, бетон</t>
  </si>
  <si>
    <t>Пудромолка</t>
  </si>
  <si>
    <t>Склад сырья № 1</t>
  </si>
  <si>
    <t>Бетонная плитка</t>
  </si>
  <si>
    <t>1,2,5</t>
  </si>
  <si>
    <t>2й этаж склад сырья № 1 (надстрой)</t>
  </si>
  <si>
    <t>1,2,4,5</t>
  </si>
  <si>
    <t>1,2,3,5</t>
  </si>
  <si>
    <t>просеиват. Отделение</t>
  </si>
  <si>
    <t>заливные полы</t>
  </si>
  <si>
    <t>Бывш щитовая (комн. Отдыха мукосей)</t>
  </si>
  <si>
    <t>бетон</t>
  </si>
  <si>
    <t>бойлерная</t>
  </si>
  <si>
    <t>холодильная камера</t>
  </si>
  <si>
    <t>плитка</t>
  </si>
  <si>
    <t>коридор</t>
  </si>
  <si>
    <t>бетонная плитка</t>
  </si>
  <si>
    <t>1,4,5</t>
  </si>
  <si>
    <t>металл</t>
  </si>
  <si>
    <t>склад муки х/цеха (сетка)</t>
  </si>
  <si>
    <t>мойка лотков экспедиции</t>
  </si>
  <si>
    <t>бетон с мр крош</t>
  </si>
  <si>
    <t>раздевалка грузчиков ОМТС</t>
  </si>
  <si>
    <t>кафель</t>
  </si>
  <si>
    <t>преддушевая (коридор)</t>
  </si>
  <si>
    <t>душевая грузчиков ОМТС</t>
  </si>
  <si>
    <t>сырьевая х/ц</t>
  </si>
  <si>
    <t>бетон с мр.крош</t>
  </si>
  <si>
    <t>растарка хлебного цеха</t>
  </si>
  <si>
    <t>комната приема пищи АУП</t>
  </si>
  <si>
    <t>краш. Бетон</t>
  </si>
  <si>
    <t>цех хлебный бывш. Слесар цех ОГМ</t>
  </si>
  <si>
    <t>Цех хлебный. Бывш склад маркет</t>
  </si>
  <si>
    <t>сырьева х/ц</t>
  </si>
  <si>
    <t>пекарное отделение</t>
  </si>
  <si>
    <t>служебное</t>
  </si>
  <si>
    <t>дробилка сухарная</t>
  </si>
  <si>
    <t>Мойка х/ц</t>
  </si>
  <si>
    <t>Упаковка баранки</t>
  </si>
  <si>
    <t>2 этаж Тестомессильная</t>
  </si>
  <si>
    <t>1.2.3.4.5.</t>
  </si>
  <si>
    <t>Коридор вых.на раб.лес</t>
  </si>
  <si>
    <t>бетон с мрам.крошкой</t>
  </si>
  <si>
    <t>1.2.4.5.</t>
  </si>
  <si>
    <t>Склад конд.цеха (бывш.этикеточная)</t>
  </si>
  <si>
    <t>линолеум</t>
  </si>
  <si>
    <t>бетон с мр.крошкой</t>
  </si>
  <si>
    <t>Этикеточная</t>
  </si>
  <si>
    <t>Склад конд.цеха</t>
  </si>
  <si>
    <t>краш.бетон</t>
  </si>
  <si>
    <t>Кафель старая</t>
  </si>
  <si>
    <t>Холодильник к/ц</t>
  </si>
  <si>
    <t>коридор перед лифт</t>
  </si>
  <si>
    <t>пом.компрессоров)склад, бывш.мотор)</t>
  </si>
  <si>
    <t>залив, металл,</t>
  </si>
  <si>
    <t>Помещение битья яиц</t>
  </si>
  <si>
    <t>кафель,</t>
  </si>
  <si>
    <t>Сырьевая к/ц</t>
  </si>
  <si>
    <t>коридор в к/цех</t>
  </si>
  <si>
    <t>заивные</t>
  </si>
  <si>
    <t>вент.камера</t>
  </si>
  <si>
    <t>коридор в цех</t>
  </si>
  <si>
    <t>вент. камера</t>
  </si>
  <si>
    <t>склад.упаковки матер.(фасовка)</t>
  </si>
  <si>
    <t>Надстройка 2 этаж.</t>
  </si>
  <si>
    <t>помещ.изгот. Коробок (фасовка)</t>
  </si>
  <si>
    <t>бетон с мрам.</t>
  </si>
  <si>
    <t>Начальник кон.ц</t>
  </si>
  <si>
    <t>технологи к/ц</t>
  </si>
  <si>
    <t>Новая сырьевая</t>
  </si>
  <si>
    <t>Надстройка 2 этаж.сырьевая</t>
  </si>
  <si>
    <t>Бригадир когд.цеха</t>
  </si>
  <si>
    <t>помещ.изгот. крема</t>
  </si>
  <si>
    <t>Помещ. конд.цеха</t>
  </si>
  <si>
    <t>Цех заказ.тортов</t>
  </si>
  <si>
    <t>Цех птичьего молока</t>
  </si>
  <si>
    <t>помещ.отдел тортов</t>
  </si>
  <si>
    <t>Мойка конд.цеха</t>
  </si>
  <si>
    <t>Сиропная</t>
  </si>
  <si>
    <t>Кремосбивальная</t>
  </si>
  <si>
    <t>Кабинет ГСМ</t>
  </si>
  <si>
    <t>Шоферская</t>
  </si>
  <si>
    <t>Сан.узел</t>
  </si>
  <si>
    <t>Кабинет ОКС</t>
  </si>
  <si>
    <t>Кабинет Нач.АТЦ</t>
  </si>
  <si>
    <t>Архив</t>
  </si>
  <si>
    <t>МОЦ (медсестра)</t>
  </si>
  <si>
    <t>Тамбур вх.в диспет.</t>
  </si>
  <si>
    <t>Коридор вх. В дисп.</t>
  </si>
  <si>
    <t>КПП</t>
  </si>
  <si>
    <t>Сан. Узел</t>
  </si>
  <si>
    <t>Душ</t>
  </si>
  <si>
    <t>бетон/кафель</t>
  </si>
  <si>
    <t>АО "Якутский хлебокомбинат"</t>
  </si>
  <si>
    <t>Поставщик:</t>
  </si>
  <si>
    <t>Заказчик:</t>
  </si>
  <si>
    <t>Генеральный директор</t>
  </si>
  <si>
    <t>__________________ С.Т.Кынакытова</t>
  </si>
  <si>
    <t>таблица № 1</t>
  </si>
  <si>
    <t>Ежедневная влажная уборка полов, стен, дверей и дверных ручек, плинтусов, отопительных батарей. Дезинфекция поверхностей.</t>
  </si>
  <si>
    <t>Влажная уборка пыли и грязи со всех поверхностей, шкафы, столы, подоконники, вынос мусора из корзин (урн), установка мусорных пакетов в корзины - ежедневно. Дезинфекция поверхностей. Мойка окон (изнутри) - 1 раз в месяц</t>
  </si>
  <si>
    <t>Ежедневная Мойка унитазов, раковин, чистка зеркальных поверхностей, промывание туалетных ершиков и емкостей для них дезинфекция унитазов, раковин, биде, писсуаров. Дезинфекция поверхностей.</t>
  </si>
  <si>
    <t>Ежедневная влажная уборка ступенек и боковых сторон пролетов, карнизов, перила. Дезинфекция поверхностей.</t>
  </si>
  <si>
    <t>Генеральная уборка согласно утвержденному графику, мойка окон с уличной стороны 2 раза в год (осень, весна). Дезинфекция поверхностей.</t>
  </si>
  <si>
    <t>Ежедневная влажная уборка металлических покрытий пола и влажное подметание ям для автомашин. Влажная уборка ворот. Уборка производить в 14 часов.</t>
  </si>
  <si>
    <t>Приложение №2</t>
  </si>
  <si>
    <t xml:space="preserve"> к техническому заданию</t>
  </si>
  <si>
    <t>Требования к техническим, качественным и количественных характеристикам оказываемых услуг:</t>
  </si>
  <si>
    <t>Объект работ</t>
  </si>
  <si>
    <t>Вид  уборки</t>
  </si>
  <si>
    <t>Периодичность оказания услуг</t>
  </si>
  <si>
    <t>Качество поверхности после уборки</t>
  </si>
  <si>
    <t>п/п</t>
  </si>
  <si>
    <t>Полы, плинтусы</t>
  </si>
  <si>
    <t>Удаление пыли пылесосом* или подметание влажным веником*</t>
  </si>
  <si>
    <t>Отсутствие скопления пуха, грязи, пыли или мусора под мебелью, в углах, на плинтусах и в других труднодоступных участках, а также остатков волокон протирочного материала. Отсутствие пятен и разводов, оставленных шваброй или щеткой (насадкой) машины, чрезмерной сырости, мутности и потери блеска поверхности полов. Помытые поверхности пола  не должны быть скользкими после высыхания. Отсутствие скопления пуха, грязи, пыли, а также остатков волокон протирочного материала. Отсутствие липкости поверхности, потеков, высохших капель и брызг чистящего вещества, а также пятен и прочих отметок.</t>
  </si>
  <si>
    <t>Влажная протирка*</t>
  </si>
  <si>
    <t>Мытье* и дезинфекция*</t>
  </si>
  <si>
    <t>Стол, стул, шкаф, тумбочка, книжная полка, сейф, стенд, вешалка-стойка,  картины, подоконники, кабинки, кресла, стулья</t>
  </si>
  <si>
    <t>Отсутствие скопления пуха, грязи, пыли, а также остатков волокон протирочного материала. Отсутствие липкости поверхности, потеков, высохших капель и брызг чистящего вещества, а также пятен и прочих отметок.</t>
  </si>
  <si>
    <t>Двери, дверные ручки</t>
  </si>
  <si>
    <t>Протирка панелей дверей, наличников;</t>
  </si>
  <si>
    <t>Ежедневно с использованием дезинфицирующих химических средств</t>
  </si>
  <si>
    <t>удаление локальных пятен со стеклянных элементов дверей;</t>
  </si>
  <si>
    <t>полировка металлических элементов – ручки, фурнитура.</t>
  </si>
  <si>
    <t xml:space="preserve">Отопительные приборы, светильники, электрощитки слаботочные устройства, тепловые завесы </t>
  </si>
  <si>
    <t>Влажная протирка, мытье с применением чистящих средств*.</t>
  </si>
  <si>
    <t>По мере загрязнения, но не реже 1 раза в месяц</t>
  </si>
  <si>
    <t>Стены, потолки</t>
  </si>
  <si>
    <t>Обметание пыли, влажная протирка*</t>
  </si>
  <si>
    <t>По мере загрязнения, в лаборатории - ежедневно</t>
  </si>
  <si>
    <t>Комплексная уборка санузлов: полы, раковины, стены, унитазы, ванны,  писсуары, полотенцесушитель, сантехнические рукоятки и краны, зеркала, дверные ручки, выключатели</t>
  </si>
  <si>
    <t xml:space="preserve">Мытье, обработка с использованием  дезинфицирующих химических средств*, </t>
  </si>
  <si>
    <t>Отсутствие цементного налета и известковых отложений, водного и мочевого камней, накипи, сажи, жира и пятен ржавчины, скопления грязи, остатков мыла и окисления в труднодоступных местах, за кранами, вокруг петель сидений, пятен на металлических предметах, запахов, остатков чистящих веществ, липкости поверхности, потеков, высохших капель и брызг чистящего вещества, а также пятен и прочих отметок.</t>
  </si>
  <si>
    <t>замена полиэтиленовых пакетов* в мусорных корзинах;</t>
  </si>
  <si>
    <t>протирка зеркал и стеклянных  поверхностей*.</t>
  </si>
  <si>
    <t>Окна</t>
  </si>
  <si>
    <t>Удаление локальных пятен с внутренней стороны окон; удаление пыли с подоконников</t>
  </si>
  <si>
    <t>По мере необходимости, но не менее 1 раза в неделю.</t>
  </si>
  <si>
    <t>Мытье в ручную с 2-х сторон с применением спецсредств</t>
  </si>
  <si>
    <t>2 раз за период:</t>
  </si>
  <si>
    <t>(согласовывается с Заказчиком)</t>
  </si>
  <si>
    <t>Урны, корзины</t>
  </si>
  <si>
    <t>Опорожнение смена полиэтиленовых пакетов*</t>
  </si>
  <si>
    <t>Отсутствие скопления пуха, грязи, пыли</t>
  </si>
  <si>
    <t>Мытье изнутри и снаружи</t>
  </si>
  <si>
    <t>По мере загрязнения</t>
  </si>
  <si>
    <t>Вазоны с цветами в коридорах и холлах</t>
  </si>
  <si>
    <t>Протирание вазонов</t>
  </si>
  <si>
    <t>Отсутствие потеков,  пятен.</t>
  </si>
  <si>
    <t>Зеркало</t>
  </si>
  <si>
    <t>Чистка*</t>
  </si>
  <si>
    <t>1 раз в неделю, в туалетных помещениях  и в душевые - ежедневно</t>
  </si>
  <si>
    <t>Отсутствие потеков,  пятен, отпечатков пальцев, разводов грязи, высохших брызг и капель чистящего вещества, ореолов, разводов вокруг очищенных участков, мутности, остатков ворса протирочного материала.</t>
  </si>
  <si>
    <t>Сбор и вынос мусора из здания*</t>
  </si>
  <si>
    <t>Вынос мусора строго в завязанных полиэтиленовых пакетах, сбор строго в мусорных контейнерах</t>
  </si>
  <si>
    <t>Информационные стенды, портреты, картины</t>
  </si>
  <si>
    <t>Влажная протирка</t>
  </si>
  <si>
    <t>Отсутствие скопления пуха, грязи, пыли, а также остатков волокон протирочного материала</t>
  </si>
  <si>
    <t>Жалюзи</t>
  </si>
  <si>
    <t xml:space="preserve">Влажная протирка </t>
  </si>
  <si>
    <t>По мере надобности</t>
  </si>
  <si>
    <t>Отсутствие грязи, пыли, остатков волокон протирочного материала, липкости поверхности, потеков, высохших капель и брызг чистящего вещества, а также пятен и прочих отметок.</t>
  </si>
  <si>
    <t>Чистка (мытьё)</t>
  </si>
  <si>
    <t>Генеральная уборка</t>
  </si>
  <si>
    <t>Влаговпитывающие коврики</t>
  </si>
  <si>
    <t xml:space="preserve">Чистка пылесосом*  </t>
  </si>
  <si>
    <t>Отсутствие грязи, пыли</t>
  </si>
  <si>
    <t xml:space="preserve"> под ковриками в ручную со сдвиганием</t>
  </si>
  <si>
    <t>Отсутствие грязи, песка, пыли</t>
  </si>
  <si>
    <t>Входная группа дверей, стеклянная поверхность</t>
  </si>
  <si>
    <t>Чистка, протирка</t>
  </si>
  <si>
    <t>Ежедневно, по мере необходимости с использованием дезинфицирующих химических средств</t>
  </si>
  <si>
    <t>Отсутствие следов пальцев, грязи, пыли, остатков волокон протирочного материала, липкости поверхности, потеков, высохших капель и брызг чистящего вещества, а также пятен и прочих отметок.</t>
  </si>
  <si>
    <t>Генеральная уборка проводится 1 раз в месяц по согласованию с Заказчиком во всех помещениях.</t>
  </si>
  <si>
    <r>
      <t xml:space="preserve">Где знак *- расходный материал, который </t>
    </r>
    <r>
      <rPr>
        <b/>
        <i/>
        <u/>
        <sz val="12"/>
        <color theme="1"/>
        <rFont val="Times New Roman"/>
        <family val="1"/>
        <charset val="204"/>
      </rPr>
      <t>обязан</t>
    </r>
    <r>
      <rPr>
        <b/>
        <i/>
        <sz val="12"/>
        <color theme="1"/>
        <rFont val="Times New Roman"/>
        <family val="1"/>
        <charset val="204"/>
      </rPr>
      <t xml:space="preserve"> приобрести Исполнитель</t>
    </r>
  </si>
  <si>
    <t>Содержание и объем оказываемых услуг</t>
  </si>
  <si>
    <t>Приложение №1 к Техническому заданию</t>
  </si>
  <si>
    <t>Оперативная площадь за период, кв.м. (кв.м*количество уборок за период, дней)</t>
  </si>
  <si>
    <t xml:space="preserve">Понедельник-пятница, 1 раз в день </t>
  </si>
  <si>
    <t xml:space="preserve">в т.ч. в праздники </t>
  </si>
  <si>
    <t>Кабинет финансовый  отдел</t>
  </si>
  <si>
    <t>Склад экспедиции. Бывший драже цех</t>
  </si>
  <si>
    <t>Склад ОМТС</t>
  </si>
  <si>
    <t>склад муки/ ОМТС</t>
  </si>
  <si>
    <t xml:space="preserve">Понедельник-пятница, 2 раза в день </t>
  </si>
  <si>
    <t>в т.ч. в праздники ,2 раза в день  . Первая уборка в 8:00, вторая   уборка в 16:00</t>
  </si>
  <si>
    <t>итого  1 этаж Очиченко 17</t>
  </si>
  <si>
    <t>Кабинет зам директора по развитию</t>
  </si>
  <si>
    <t>Кабинет  ФТС</t>
  </si>
  <si>
    <t>Надстройка над хим.лаб (каб.гл.техн и</t>
  </si>
  <si>
    <t>Помещение Контрольно измерительные приборов КИП</t>
  </si>
  <si>
    <t>Кабинет гл.механика</t>
  </si>
  <si>
    <t>1.2.5</t>
  </si>
  <si>
    <t xml:space="preserve">1 раз в неделю </t>
  </si>
  <si>
    <t>1раз в неделю</t>
  </si>
  <si>
    <t>итого 2 этаж  Очиченко 17</t>
  </si>
  <si>
    <t>Кабинет (гинеколог)</t>
  </si>
  <si>
    <t>Кабинет массажный</t>
  </si>
  <si>
    <t xml:space="preserve">Понедельник-пятница, 2 раза  в неделю </t>
  </si>
  <si>
    <t xml:space="preserve">Понедельник-пятница, 2 раза  в день </t>
  </si>
  <si>
    <t>Итого 3 этаж  Очиченко 17</t>
  </si>
  <si>
    <t>Итого  4 этаж  Очиченко 17</t>
  </si>
  <si>
    <t>Итого токарный цех  Очиченко 17</t>
  </si>
  <si>
    <t>Итого грузовая  проходная  Очиченко 17</t>
  </si>
  <si>
    <t>Комната  операторов</t>
  </si>
  <si>
    <t>Итого  котельная  Очиченко 17</t>
  </si>
  <si>
    <t xml:space="preserve">Кабинет  РСО </t>
  </si>
  <si>
    <t>Кабинет эколога</t>
  </si>
  <si>
    <t>Итого в административно-гаражном здании (Белый дом) , Очиченко 17</t>
  </si>
  <si>
    <t xml:space="preserve">Помещение (санузел, душевая, комната отдыха) </t>
  </si>
  <si>
    <t>Итого РСО , Очиченко 17</t>
  </si>
  <si>
    <t>Итого  магазин "Мозаика", Очиченко 17</t>
  </si>
  <si>
    <t xml:space="preserve">Понедельник-пятница, 2 раза  в  день </t>
  </si>
  <si>
    <t xml:space="preserve">Понедельник-пятница, 3 раза в неделю </t>
  </si>
  <si>
    <t xml:space="preserve">Ежедневно, 2 раза в день </t>
  </si>
  <si>
    <t xml:space="preserve">Ежедневно, 1 раз  в день </t>
  </si>
  <si>
    <t>Коридор (от лестн)</t>
  </si>
  <si>
    <t>Санузел (туалет)</t>
  </si>
  <si>
    <t>Бытовое помещение</t>
  </si>
  <si>
    <t>Лестничные клетка</t>
  </si>
  <si>
    <t>Итого грузовая-проходная, Дзержинского 42</t>
  </si>
  <si>
    <t>Всего по адресу  ул.Дзержинского 42</t>
  </si>
  <si>
    <t>Кабинет склад.ОМТС</t>
  </si>
  <si>
    <t>Сан. Узел   (РММ)</t>
  </si>
  <si>
    <t>Душевая  (РММ )</t>
  </si>
  <si>
    <t>коридор (РММ)</t>
  </si>
  <si>
    <t xml:space="preserve">Комната отдыха (РММ) </t>
  </si>
  <si>
    <t>Итого по АТЦ , Дзержинского 78</t>
  </si>
  <si>
    <t xml:space="preserve">Машинный зал и операторская </t>
  </si>
  <si>
    <t>Итого Котельная РСО  Дзержинского ,78</t>
  </si>
  <si>
    <t>Всего по адресу  ул.Дзержинского 78</t>
  </si>
  <si>
    <t>ИТОГО  по Очиченко 17, Дзержинкого 42 Дзержинскоо 78</t>
  </si>
  <si>
    <t>Холодильное помещение кондитерского склада</t>
  </si>
  <si>
    <t>Экспедиция / погрузка в а/м</t>
  </si>
  <si>
    <t xml:space="preserve">ЯМЫ для  автомашины </t>
  </si>
  <si>
    <t xml:space="preserve">Туалет </t>
  </si>
  <si>
    <t xml:space="preserve">Понедельник-суббота, 1 раз в день </t>
  </si>
  <si>
    <t xml:space="preserve">Понедельник-суббота, 1 раз в день  спец помещение </t>
  </si>
  <si>
    <t>1.2.3.4.</t>
  </si>
  <si>
    <t>1.2.5.6.</t>
  </si>
  <si>
    <t>Итого  экспедиция, Очиченко 17</t>
  </si>
  <si>
    <t xml:space="preserve">Итого производственные цеха, Очиченко 17, 1 этаж </t>
  </si>
  <si>
    <t>дрожжевой цех ( 4 этаж)</t>
  </si>
  <si>
    <t xml:space="preserve">помещ.произв.бункеров ( 4 этаж) </t>
  </si>
  <si>
    <t xml:space="preserve">помеш.произв.бункеров 2 этажный  ( 4 этаж) </t>
  </si>
  <si>
    <t xml:space="preserve">помещ.произв.бункеров 2 этажный  ( 4 этаж) </t>
  </si>
  <si>
    <t xml:space="preserve">произв. Цех (солевая) (4 этаж) </t>
  </si>
  <si>
    <t xml:space="preserve">Итого производственные цеха,Очиченко 17, 2 этаж </t>
  </si>
  <si>
    <t>Линия пряников</t>
  </si>
  <si>
    <t>ломещ.сырья к/ц (яйцо)</t>
  </si>
  <si>
    <t xml:space="preserve">помещ.готов.вып.ЦЕХ </t>
  </si>
  <si>
    <t xml:space="preserve">пряничный цех </t>
  </si>
  <si>
    <t xml:space="preserve">помещение отсадки печенья </t>
  </si>
  <si>
    <t>керамогр. Плитка</t>
  </si>
  <si>
    <t>ХЛЕБНЫЙ</t>
  </si>
  <si>
    <t>Ежедневно , 2 раза в день</t>
  </si>
  <si>
    <t xml:space="preserve">Итого производственные цеха,Очиченко 17, 4 этаж </t>
  </si>
  <si>
    <t xml:space="preserve">ВСЕГО  производственные цеха(1+2+4 этажи)  + ЭКСПЕДИЦИЯ ,Очиченко 17+ база  возврата </t>
  </si>
  <si>
    <t xml:space="preserve">ИТОГО (АУП+ЭКСПЕДИЦИЯ+ПРОИЗВОДСТВО)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</si>
</sst>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\ _₽_-;\-* #,##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1" applyFont="1" applyFill="1" applyAlignment="1">
      <alignment horizontal="right"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5" borderId="0" xfId="0" applyFont="1" applyFill="1"/>
    <xf numFmtId="0" fontId="3" fillId="0" borderId="5" xfId="0" applyFont="1" applyBorder="1" applyAlignment="1">
      <alignment vertical="center" wrapText="1"/>
    </xf>
    <xf numFmtId="0" fontId="2" fillId="3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4" borderId="0" xfId="0" applyFont="1" applyFill="1" applyBorder="1"/>
    <xf numFmtId="0" fontId="2" fillId="4" borderId="0" xfId="0" applyFont="1" applyFill="1"/>
    <xf numFmtId="0" fontId="2" fillId="8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165" fontId="2" fillId="0" borderId="5" xfId="0" applyNumberFormat="1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2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0" xfId="0" applyFont="1" applyBorder="1" applyAlignment="1">
      <alignment horizontal="justify" vertical="center" wrapText="1"/>
    </xf>
    <xf numFmtId="0" fontId="0" fillId="0" borderId="20" xfId="0" applyBorder="1" applyAlignment="1">
      <alignment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justify" vertical="top" wrapText="1"/>
    </xf>
    <xf numFmtId="164" fontId="4" fillId="0" borderId="0" xfId="1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164" fontId="2" fillId="10" borderId="1" xfId="1" applyFont="1" applyFill="1" applyBorder="1" applyAlignment="1">
      <alignment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1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164" fontId="3" fillId="11" borderId="1" xfId="1" applyFont="1" applyFill="1" applyBorder="1" applyAlignment="1">
      <alignment vertical="center" wrapText="1"/>
    </xf>
    <xf numFmtId="164" fontId="2" fillId="0" borderId="1" xfId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center" wrapText="1"/>
    </xf>
    <xf numFmtId="43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/>
    <xf numFmtId="4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6" borderId="1" xfId="0" applyNumberFormat="1" applyFont="1" applyFill="1" applyBorder="1"/>
    <xf numFmtId="164" fontId="2" fillId="6" borderId="1" xfId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64" fontId="2" fillId="0" borderId="0" xfId="0" applyNumberFormat="1" applyFont="1" applyFill="1"/>
    <xf numFmtId="43" fontId="2" fillId="9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 wrapText="1"/>
    </xf>
    <xf numFmtId="164" fontId="3" fillId="10" borderId="1" xfId="1" applyFont="1" applyFill="1" applyBorder="1" applyAlignment="1">
      <alignment vertical="center" wrapText="1"/>
    </xf>
    <xf numFmtId="164" fontId="3" fillId="10" borderId="2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64" fontId="2" fillId="0" borderId="0" xfId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10" borderId="1" xfId="0" applyFont="1" applyFill="1" applyBorder="1" applyAlignment="1">
      <alignment horizontal="center"/>
    </xf>
    <xf numFmtId="164" fontId="2" fillId="10" borderId="1" xfId="1" applyFont="1" applyFill="1" applyBorder="1" applyAlignment="1">
      <alignment horizontal="right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right" vertical="center" wrapText="1"/>
    </xf>
    <xf numFmtId="43" fontId="2" fillId="10" borderId="1" xfId="0" applyNumberFormat="1" applyFont="1" applyFill="1" applyBorder="1" applyAlignment="1">
      <alignment vertical="center" wrapText="1"/>
    </xf>
    <xf numFmtId="0" fontId="2" fillId="10" borderId="0" xfId="0" applyFont="1" applyFill="1" applyAlignment="1">
      <alignment vertical="center"/>
    </xf>
    <xf numFmtId="0" fontId="2" fillId="10" borderId="1" xfId="0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center" vertical="center"/>
    </xf>
    <xf numFmtId="164" fontId="2" fillId="10" borderId="1" xfId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vertical="center" wrapText="1"/>
    </xf>
    <xf numFmtId="164" fontId="2" fillId="9" borderId="1" xfId="1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wrapText="1"/>
    </xf>
    <xf numFmtId="43" fontId="2" fillId="9" borderId="5" xfId="0" applyNumberFormat="1" applyFont="1" applyFill="1" applyBorder="1" applyAlignment="1">
      <alignment wrapText="1"/>
    </xf>
    <xf numFmtId="43" fontId="2" fillId="10" borderId="5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/>
    </xf>
    <xf numFmtId="164" fontId="2" fillId="10" borderId="4" xfId="1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center" wrapText="1"/>
    </xf>
    <xf numFmtId="165" fontId="2" fillId="9" borderId="5" xfId="0" applyNumberFormat="1" applyFont="1" applyFill="1" applyBorder="1" applyAlignment="1">
      <alignment vertical="center" wrapText="1"/>
    </xf>
    <xf numFmtId="43" fontId="2" fillId="9" borderId="5" xfId="0" applyNumberFormat="1" applyFont="1" applyFill="1" applyBorder="1" applyAlignment="1">
      <alignment vertical="center" wrapText="1"/>
    </xf>
    <xf numFmtId="164" fontId="3" fillId="9" borderId="1" xfId="1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43" fontId="3" fillId="9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164" fontId="2" fillId="9" borderId="1" xfId="1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43" fontId="2" fillId="11" borderId="1" xfId="0" applyNumberFormat="1" applyFont="1" applyFill="1" applyBorder="1" applyAlignment="1">
      <alignment vertical="center" wrapText="1"/>
    </xf>
    <xf numFmtId="0" fontId="15" fillId="9" borderId="5" xfId="0" applyFont="1" applyFill="1" applyBorder="1" applyAlignment="1">
      <alignment vertical="center"/>
    </xf>
    <xf numFmtId="0" fontId="15" fillId="9" borderId="6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top" wrapText="1"/>
    </xf>
    <xf numFmtId="0" fontId="6" fillId="0" borderId="24" xfId="0" applyFont="1" applyBorder="1" applyAlignment="1">
      <alignment horizontal="justify" vertical="top" wrapText="1"/>
    </xf>
    <xf numFmtId="0" fontId="6" fillId="0" borderId="23" xfId="0" applyFont="1" applyBorder="1" applyAlignment="1">
      <alignment horizontal="justify" vertical="top" wrapText="1"/>
    </xf>
    <xf numFmtId="0" fontId="9" fillId="0" borderId="21" xfId="0" applyFont="1" applyBorder="1" applyAlignment="1">
      <alignment horizontal="left"/>
    </xf>
    <xf numFmtId="0" fontId="2" fillId="10" borderId="2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6" fillId="10" borderId="6" xfId="0" applyFont="1" applyFill="1" applyBorder="1" applyAlignment="1">
      <alignment vertical="center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5"/>
  <sheetViews>
    <sheetView tabSelected="1" view="pageBreakPreview" zoomScale="85" zoomScaleNormal="85" zoomScaleSheetLayoutView="85" workbookViewId="0">
      <pane xSplit="9" ySplit="11" topLeftCell="J311" activePane="bottomRight" state="frozen"/>
      <selection pane="topRight" activeCell="N1" sqref="N1"/>
      <selection pane="bottomLeft" activeCell="A11" sqref="A11"/>
      <selection pane="bottomRight" activeCell="H163" sqref="H163:H168"/>
    </sheetView>
  </sheetViews>
  <sheetFormatPr defaultRowHeight="12" outlineLevelRow="1" x14ac:dyDescent="0.2"/>
  <cols>
    <col min="1" max="1" width="4" style="1" bestFit="1" customWidth="1"/>
    <col min="2" max="2" width="34.28515625" style="2" customWidth="1"/>
    <col min="3" max="3" width="10.140625" style="2" customWidth="1"/>
    <col min="4" max="4" width="17.28515625" style="15" customWidth="1"/>
    <col min="5" max="5" width="11.5703125" style="1" customWidth="1"/>
    <col min="6" max="6" width="17.85546875" style="2" customWidth="1"/>
    <col min="7" max="7" width="14.140625" style="15" customWidth="1"/>
    <col min="8" max="8" width="9.85546875" style="15" customWidth="1"/>
    <col min="9" max="9" width="15.7109375" style="15" customWidth="1"/>
    <col min="10" max="16384" width="9.140625" style="2"/>
  </cols>
  <sheetData>
    <row r="1" spans="1:9" ht="15.75" customHeight="1" x14ac:dyDescent="0.25">
      <c r="F1" s="197" t="s">
        <v>330</v>
      </c>
      <c r="G1" s="197"/>
      <c r="H1" s="197"/>
      <c r="I1" s="197"/>
    </row>
    <row r="2" spans="1:9" ht="27" customHeight="1" x14ac:dyDescent="0.2">
      <c r="F2" s="41"/>
      <c r="G2" s="206"/>
      <c r="H2" s="206"/>
      <c r="I2" s="206"/>
    </row>
    <row r="3" spans="1:9" ht="15" customHeight="1" x14ac:dyDescent="0.2">
      <c r="F3" s="41"/>
      <c r="G3" s="206"/>
      <c r="H3" s="206"/>
      <c r="I3" s="206"/>
    </row>
    <row r="4" spans="1:9" ht="15.75" x14ac:dyDescent="0.2">
      <c r="G4" s="18"/>
      <c r="H4" s="18"/>
      <c r="I4" s="80" t="s">
        <v>251</v>
      </c>
    </row>
    <row r="5" spans="1:9" ht="18.75" x14ac:dyDescent="0.3">
      <c r="A5" s="207" t="s">
        <v>329</v>
      </c>
      <c r="B5" s="207"/>
      <c r="C5" s="207"/>
      <c r="D5" s="207"/>
      <c r="E5" s="207"/>
      <c r="F5" s="207"/>
      <c r="G5" s="207"/>
      <c r="H5" s="207"/>
      <c r="I5" s="207"/>
    </row>
    <row r="6" spans="1:9" ht="43.5" customHeight="1" x14ac:dyDescent="0.2">
      <c r="A6" s="3"/>
      <c r="B6" s="3"/>
      <c r="C6" s="3"/>
      <c r="D6" s="16"/>
      <c r="E6" s="3"/>
      <c r="F6" s="3"/>
      <c r="G6" s="16"/>
      <c r="H6" s="16"/>
      <c r="I6" s="16"/>
    </row>
    <row r="7" spans="1:9" ht="43.5" customHeight="1" x14ac:dyDescent="0.2">
      <c r="A7" s="44"/>
      <c r="B7" s="44"/>
      <c r="C7" s="44"/>
      <c r="D7" s="16"/>
      <c r="E7" s="44"/>
      <c r="F7" s="44"/>
      <c r="G7" s="16"/>
      <c r="H7" s="16"/>
      <c r="I7" s="16"/>
    </row>
    <row r="8" spans="1:9" ht="43.5" customHeight="1" x14ac:dyDescent="0.2">
      <c r="A8" s="56"/>
      <c r="B8" s="56"/>
      <c r="C8" s="56"/>
      <c r="D8" s="16"/>
      <c r="E8" s="56"/>
      <c r="F8" s="56"/>
      <c r="G8" s="16"/>
      <c r="H8" s="16"/>
      <c r="I8" s="16"/>
    </row>
    <row r="9" spans="1:9" ht="25.5" customHeight="1" x14ac:dyDescent="0.2">
      <c r="A9" s="208" t="s">
        <v>0</v>
      </c>
      <c r="B9" s="198" t="s">
        <v>121</v>
      </c>
      <c r="C9" s="198" t="s">
        <v>1</v>
      </c>
      <c r="D9" s="198" t="s">
        <v>2</v>
      </c>
      <c r="E9" s="198" t="s">
        <v>3</v>
      </c>
      <c r="F9" s="198" t="s">
        <v>79</v>
      </c>
      <c r="G9" s="198" t="s">
        <v>4</v>
      </c>
      <c r="H9" s="198" t="s">
        <v>151</v>
      </c>
      <c r="I9" s="199" t="s">
        <v>331</v>
      </c>
    </row>
    <row r="10" spans="1:9" ht="71.25" customHeight="1" x14ac:dyDescent="0.2">
      <c r="A10" s="209"/>
      <c r="B10" s="198"/>
      <c r="C10" s="198"/>
      <c r="D10" s="198"/>
      <c r="E10" s="198"/>
      <c r="F10" s="198"/>
      <c r="G10" s="198"/>
      <c r="H10" s="198"/>
      <c r="I10" s="199"/>
    </row>
    <row r="11" spans="1:9" ht="21" hidden="1" customHeight="1" outlineLevel="1" x14ac:dyDescent="0.2">
      <c r="A11" s="30"/>
      <c r="B11" s="30"/>
      <c r="C11" s="9"/>
      <c r="D11" s="9"/>
      <c r="E11" s="9"/>
      <c r="F11" s="9"/>
      <c r="G11" s="9"/>
      <c r="H11" s="27"/>
      <c r="I11" s="27"/>
    </row>
    <row r="12" spans="1:9" ht="39.75" customHeight="1" collapsed="1" x14ac:dyDescent="0.2">
      <c r="A12" s="30"/>
      <c r="B12" s="30" t="s">
        <v>152</v>
      </c>
      <c r="C12" s="9"/>
      <c r="D12" s="9"/>
      <c r="E12" s="9"/>
      <c r="F12" s="9"/>
      <c r="G12" s="9"/>
      <c r="H12" s="21"/>
      <c r="I12" s="21"/>
    </row>
    <row r="13" spans="1:9" s="31" customFormat="1" ht="12" customHeight="1" x14ac:dyDescent="0.2">
      <c r="A13" s="58"/>
      <c r="B13" s="58" t="s">
        <v>5</v>
      </c>
      <c r="C13" s="25"/>
      <c r="D13" s="25"/>
      <c r="E13" s="25"/>
      <c r="F13" s="25"/>
      <c r="G13" s="25"/>
      <c r="H13" s="26"/>
      <c r="I13" s="26"/>
    </row>
    <row r="14" spans="1:9" ht="26.25" customHeight="1" x14ac:dyDescent="0.2">
      <c r="A14" s="81">
        <v>1</v>
      </c>
      <c r="B14" s="10" t="s">
        <v>6</v>
      </c>
      <c r="C14" s="97">
        <v>2.8</v>
      </c>
      <c r="D14" s="81" t="s">
        <v>7</v>
      </c>
      <c r="E14" s="98" t="s">
        <v>82</v>
      </c>
      <c r="F14" s="81" t="s">
        <v>332</v>
      </c>
      <c r="G14" s="82" t="s">
        <v>333</v>
      </c>
      <c r="H14" s="99">
        <v>261</v>
      </c>
      <c r="I14" s="100">
        <f>C14*H14</f>
        <v>730.8</v>
      </c>
    </row>
    <row r="15" spans="1:9" ht="26.25" customHeight="1" x14ac:dyDescent="0.2">
      <c r="A15" s="81">
        <v>2</v>
      </c>
      <c r="B15" s="10" t="s">
        <v>6</v>
      </c>
      <c r="C15" s="97">
        <v>2.8</v>
      </c>
      <c r="D15" s="81" t="s">
        <v>9</v>
      </c>
      <c r="E15" s="98" t="s">
        <v>82</v>
      </c>
      <c r="F15" s="81" t="s">
        <v>332</v>
      </c>
      <c r="G15" s="82" t="s">
        <v>333</v>
      </c>
      <c r="H15" s="99">
        <v>261</v>
      </c>
      <c r="I15" s="100">
        <f t="shared" ref="I15:I78" si="0">C15*H15</f>
        <v>730.8</v>
      </c>
    </row>
    <row r="16" spans="1:9" ht="12.75" customHeight="1" x14ac:dyDescent="0.2">
      <c r="A16" s="81">
        <v>3</v>
      </c>
      <c r="B16" s="10" t="s">
        <v>93</v>
      </c>
      <c r="C16" s="97">
        <v>18.3</v>
      </c>
      <c r="D16" s="81" t="s">
        <v>10</v>
      </c>
      <c r="E16" s="98" t="s">
        <v>81</v>
      </c>
      <c r="F16" s="81" t="s">
        <v>332</v>
      </c>
      <c r="G16" s="101"/>
      <c r="H16" s="99">
        <v>250</v>
      </c>
      <c r="I16" s="100">
        <f t="shared" si="0"/>
        <v>4575</v>
      </c>
    </row>
    <row r="17" spans="1:9" ht="12.75" customHeight="1" x14ac:dyDescent="0.2">
      <c r="A17" s="81">
        <v>4</v>
      </c>
      <c r="B17" s="10" t="s">
        <v>94</v>
      </c>
      <c r="C17" s="97">
        <v>11.7</v>
      </c>
      <c r="D17" s="81" t="s">
        <v>11</v>
      </c>
      <c r="E17" s="98" t="s">
        <v>81</v>
      </c>
      <c r="F17" s="81" t="s">
        <v>332</v>
      </c>
      <c r="G17" s="101"/>
      <c r="H17" s="99">
        <v>250</v>
      </c>
      <c r="I17" s="100">
        <f t="shared" si="0"/>
        <v>2925</v>
      </c>
    </row>
    <row r="18" spans="1:9" ht="26.25" customHeight="1" x14ac:dyDescent="0.2">
      <c r="A18" s="81">
        <v>5</v>
      </c>
      <c r="B18" s="10" t="s">
        <v>12</v>
      </c>
      <c r="C18" s="97">
        <v>12.6</v>
      </c>
      <c r="D18" s="81" t="s">
        <v>10</v>
      </c>
      <c r="E18" s="98" t="s">
        <v>81</v>
      </c>
      <c r="F18" s="81" t="s">
        <v>332</v>
      </c>
      <c r="G18" s="82" t="s">
        <v>333</v>
      </c>
      <c r="H18" s="99">
        <v>261</v>
      </c>
      <c r="I18" s="100">
        <f t="shared" si="0"/>
        <v>3288.6</v>
      </c>
    </row>
    <row r="19" spans="1:9" ht="26.25" customHeight="1" x14ac:dyDescent="0.2">
      <c r="A19" s="81">
        <v>6</v>
      </c>
      <c r="B19" s="10" t="s">
        <v>13</v>
      </c>
      <c r="C19" s="97">
        <v>35.200000000000003</v>
      </c>
      <c r="D19" s="81" t="s">
        <v>14</v>
      </c>
      <c r="E19" s="98" t="s">
        <v>81</v>
      </c>
      <c r="F19" s="81" t="s">
        <v>332</v>
      </c>
      <c r="G19" s="82" t="s">
        <v>333</v>
      </c>
      <c r="H19" s="99">
        <v>261</v>
      </c>
      <c r="I19" s="100">
        <f t="shared" si="0"/>
        <v>9187.2000000000007</v>
      </c>
    </row>
    <row r="20" spans="1:9" ht="24" x14ac:dyDescent="0.2">
      <c r="A20" s="81">
        <v>7</v>
      </c>
      <c r="B20" s="10" t="s">
        <v>95</v>
      </c>
      <c r="C20" s="97">
        <v>9.1</v>
      </c>
      <c r="D20" s="81" t="s">
        <v>10</v>
      </c>
      <c r="E20" s="98" t="s">
        <v>81</v>
      </c>
      <c r="F20" s="81" t="s">
        <v>332</v>
      </c>
      <c r="G20" s="101" t="s">
        <v>333</v>
      </c>
      <c r="H20" s="99">
        <v>261</v>
      </c>
      <c r="I20" s="100">
        <f t="shared" si="0"/>
        <v>2375.1</v>
      </c>
    </row>
    <row r="21" spans="1:9" ht="24" x14ac:dyDescent="0.2">
      <c r="A21" s="81">
        <v>8</v>
      </c>
      <c r="B21" s="10" t="s">
        <v>143</v>
      </c>
      <c r="C21" s="97">
        <v>17.100000000000001</v>
      </c>
      <c r="D21" s="81" t="s">
        <v>10</v>
      </c>
      <c r="E21" s="98" t="s">
        <v>81</v>
      </c>
      <c r="F21" s="81" t="s">
        <v>332</v>
      </c>
      <c r="G21" s="101"/>
      <c r="H21" s="99">
        <v>250</v>
      </c>
      <c r="I21" s="100">
        <f t="shared" si="0"/>
        <v>4275</v>
      </c>
    </row>
    <row r="22" spans="1:9" s="29" customFormat="1" ht="20.25" customHeight="1" x14ac:dyDescent="0.2">
      <c r="A22" s="81">
        <v>9</v>
      </c>
      <c r="B22" s="10" t="s">
        <v>334</v>
      </c>
      <c r="C22" s="97">
        <v>18.399999999999999</v>
      </c>
      <c r="D22" s="81" t="s">
        <v>10</v>
      </c>
      <c r="E22" s="98" t="s">
        <v>81</v>
      </c>
      <c r="F22" s="81" t="s">
        <v>332</v>
      </c>
      <c r="G22" s="102"/>
      <c r="H22" s="101">
        <v>250</v>
      </c>
      <c r="I22" s="100">
        <f t="shared" si="0"/>
        <v>4600</v>
      </c>
    </row>
    <row r="23" spans="1:9" ht="24" x14ac:dyDescent="0.2">
      <c r="A23" s="81">
        <v>10</v>
      </c>
      <c r="B23" s="10" t="s">
        <v>15</v>
      </c>
      <c r="C23" s="97">
        <v>1.4</v>
      </c>
      <c r="D23" s="81" t="s">
        <v>14</v>
      </c>
      <c r="E23" s="98" t="s">
        <v>84</v>
      </c>
      <c r="F23" s="81" t="s">
        <v>332</v>
      </c>
      <c r="G23" s="101" t="s">
        <v>333</v>
      </c>
      <c r="H23" s="99">
        <v>261</v>
      </c>
      <c r="I23" s="100">
        <f t="shared" si="0"/>
        <v>365.4</v>
      </c>
    </row>
    <row r="24" spans="1:9" ht="24" x14ac:dyDescent="0.2">
      <c r="A24" s="81">
        <v>11</v>
      </c>
      <c r="B24" s="10" t="s">
        <v>16</v>
      </c>
      <c r="C24" s="97">
        <v>3.3</v>
      </c>
      <c r="D24" s="81" t="s">
        <v>14</v>
      </c>
      <c r="E24" s="98" t="s">
        <v>84</v>
      </c>
      <c r="F24" s="81" t="s">
        <v>332</v>
      </c>
      <c r="G24" s="101" t="s">
        <v>333</v>
      </c>
      <c r="H24" s="99">
        <v>261</v>
      </c>
      <c r="I24" s="100">
        <f t="shared" si="0"/>
        <v>861.3</v>
      </c>
    </row>
    <row r="25" spans="1:9" s="29" customFormat="1" ht="24.75" customHeight="1" x14ac:dyDescent="0.2">
      <c r="A25" s="81">
        <v>12</v>
      </c>
      <c r="B25" s="10" t="s">
        <v>17</v>
      </c>
      <c r="C25" s="97">
        <v>2</v>
      </c>
      <c r="D25" s="81" t="s">
        <v>14</v>
      </c>
      <c r="E25" s="98" t="s">
        <v>84</v>
      </c>
      <c r="F25" s="81" t="s">
        <v>332</v>
      </c>
      <c r="G25" s="82" t="s">
        <v>333</v>
      </c>
      <c r="H25" s="101">
        <v>261</v>
      </c>
      <c r="I25" s="100">
        <f t="shared" si="0"/>
        <v>522</v>
      </c>
    </row>
    <row r="26" spans="1:9" ht="24" x14ac:dyDescent="0.2">
      <c r="A26" s="81">
        <v>13</v>
      </c>
      <c r="B26" s="10" t="s">
        <v>18</v>
      </c>
      <c r="C26" s="97">
        <v>8.3000000000000007</v>
      </c>
      <c r="D26" s="81" t="s">
        <v>14</v>
      </c>
      <c r="E26" s="98" t="s">
        <v>82</v>
      </c>
      <c r="F26" s="81" t="s">
        <v>332</v>
      </c>
      <c r="G26" s="82" t="s">
        <v>333</v>
      </c>
      <c r="H26" s="99">
        <v>261</v>
      </c>
      <c r="I26" s="100">
        <f t="shared" si="0"/>
        <v>2166.3000000000002</v>
      </c>
    </row>
    <row r="27" spans="1:9" ht="24" x14ac:dyDescent="0.2">
      <c r="A27" s="81">
        <v>14</v>
      </c>
      <c r="B27" s="10" t="s">
        <v>18</v>
      </c>
      <c r="C27" s="97">
        <v>16.7</v>
      </c>
      <c r="D27" s="81" t="s">
        <v>14</v>
      </c>
      <c r="E27" s="98" t="s">
        <v>82</v>
      </c>
      <c r="F27" s="81" t="s">
        <v>332</v>
      </c>
      <c r="G27" s="82" t="s">
        <v>333</v>
      </c>
      <c r="H27" s="99">
        <v>261</v>
      </c>
      <c r="I27" s="100">
        <f t="shared" si="0"/>
        <v>4358.7</v>
      </c>
    </row>
    <row r="28" spans="1:9" ht="24" x14ac:dyDescent="0.2">
      <c r="A28" s="81">
        <v>15</v>
      </c>
      <c r="B28" s="10" t="s">
        <v>18</v>
      </c>
      <c r="C28" s="97">
        <v>38.299999999999997</v>
      </c>
      <c r="D28" s="81" t="s">
        <v>14</v>
      </c>
      <c r="E28" s="98" t="s">
        <v>82</v>
      </c>
      <c r="F28" s="81" t="s">
        <v>332</v>
      </c>
      <c r="G28" s="82" t="s">
        <v>333</v>
      </c>
      <c r="H28" s="99">
        <v>261</v>
      </c>
      <c r="I28" s="100">
        <f t="shared" si="0"/>
        <v>9996.2999999999993</v>
      </c>
    </row>
    <row r="29" spans="1:9" ht="60" x14ac:dyDescent="0.2">
      <c r="A29" s="81">
        <v>16</v>
      </c>
      <c r="B29" s="10" t="s">
        <v>19</v>
      </c>
      <c r="C29" s="97">
        <v>19.3</v>
      </c>
      <c r="D29" s="81" t="s">
        <v>14</v>
      </c>
      <c r="E29" s="98" t="s">
        <v>87</v>
      </c>
      <c r="F29" s="81" t="s">
        <v>338</v>
      </c>
      <c r="G29" s="82" t="s">
        <v>339</v>
      </c>
      <c r="H29" s="99">
        <v>522</v>
      </c>
      <c r="I29" s="100">
        <f t="shared" si="0"/>
        <v>10074.6</v>
      </c>
    </row>
    <row r="30" spans="1:9" ht="24" x14ac:dyDescent="0.2">
      <c r="A30" s="81">
        <v>17</v>
      </c>
      <c r="B30" s="10" t="s">
        <v>19</v>
      </c>
      <c r="C30" s="97">
        <v>18.8</v>
      </c>
      <c r="D30" s="81" t="s">
        <v>86</v>
      </c>
      <c r="E30" s="98" t="s">
        <v>87</v>
      </c>
      <c r="F30" s="81" t="s">
        <v>332</v>
      </c>
      <c r="G30" s="82" t="s">
        <v>333</v>
      </c>
      <c r="H30" s="99">
        <v>261</v>
      </c>
      <c r="I30" s="100">
        <f t="shared" si="0"/>
        <v>4906.8</v>
      </c>
    </row>
    <row r="31" spans="1:9" ht="24" x14ac:dyDescent="0.2">
      <c r="A31" s="81">
        <v>18</v>
      </c>
      <c r="B31" s="10" t="s">
        <v>19</v>
      </c>
      <c r="C31" s="97">
        <v>17.899999999999999</v>
      </c>
      <c r="D31" s="81" t="s">
        <v>20</v>
      </c>
      <c r="E31" s="98" t="s">
        <v>87</v>
      </c>
      <c r="F31" s="81" t="s">
        <v>332</v>
      </c>
      <c r="G31" s="82" t="s">
        <v>333</v>
      </c>
      <c r="H31" s="99">
        <v>261</v>
      </c>
      <c r="I31" s="100">
        <f t="shared" si="0"/>
        <v>4671.8999999999996</v>
      </c>
    </row>
    <row r="32" spans="1:9" ht="24" x14ac:dyDescent="0.2">
      <c r="A32" s="81">
        <v>19</v>
      </c>
      <c r="B32" s="10" t="s">
        <v>18</v>
      </c>
      <c r="C32" s="97">
        <v>4.7</v>
      </c>
      <c r="D32" s="81" t="s">
        <v>21</v>
      </c>
      <c r="E32" s="98" t="s">
        <v>82</v>
      </c>
      <c r="F32" s="81" t="s">
        <v>332</v>
      </c>
      <c r="G32" s="82" t="s">
        <v>333</v>
      </c>
      <c r="H32" s="99">
        <v>261</v>
      </c>
      <c r="I32" s="100">
        <f t="shared" si="0"/>
        <v>1226.7</v>
      </c>
    </row>
    <row r="33" spans="1:9" ht="24" x14ac:dyDescent="0.2">
      <c r="A33" s="81">
        <v>20</v>
      </c>
      <c r="B33" s="10" t="s">
        <v>6</v>
      </c>
      <c r="C33" s="97">
        <v>1.8</v>
      </c>
      <c r="D33" s="81" t="s">
        <v>21</v>
      </c>
      <c r="E33" s="98" t="s">
        <v>82</v>
      </c>
      <c r="F33" s="81" t="s">
        <v>332</v>
      </c>
      <c r="G33" s="82" t="s">
        <v>333</v>
      </c>
      <c r="H33" s="99">
        <v>261</v>
      </c>
      <c r="I33" s="100">
        <f t="shared" si="0"/>
        <v>469.8</v>
      </c>
    </row>
    <row r="34" spans="1:9" ht="24" x14ac:dyDescent="0.2">
      <c r="A34" s="81">
        <v>21</v>
      </c>
      <c r="B34" s="10" t="s">
        <v>6</v>
      </c>
      <c r="C34" s="97">
        <v>2</v>
      </c>
      <c r="D34" s="81" t="s">
        <v>21</v>
      </c>
      <c r="E34" s="98" t="s">
        <v>82</v>
      </c>
      <c r="F34" s="81" t="s">
        <v>332</v>
      </c>
      <c r="G34" s="82" t="s">
        <v>333</v>
      </c>
      <c r="H34" s="99">
        <v>261</v>
      </c>
      <c r="I34" s="100">
        <f t="shared" si="0"/>
        <v>522</v>
      </c>
    </row>
    <row r="35" spans="1:9" x14ac:dyDescent="0.2">
      <c r="A35" s="81"/>
      <c r="B35" s="10" t="s">
        <v>335</v>
      </c>
      <c r="C35" s="97">
        <v>72.099999999999994</v>
      </c>
      <c r="D35" s="81" t="s">
        <v>153</v>
      </c>
      <c r="E35" s="98">
        <v>1.5</v>
      </c>
      <c r="F35" s="81" t="s">
        <v>149</v>
      </c>
      <c r="G35" s="82"/>
      <c r="H35" s="99">
        <v>12</v>
      </c>
      <c r="I35" s="100">
        <f t="shared" si="0"/>
        <v>865.19999999999993</v>
      </c>
    </row>
    <row r="36" spans="1:9" ht="24" x14ac:dyDescent="0.2">
      <c r="A36" s="81"/>
      <c r="B36" s="10" t="s">
        <v>155</v>
      </c>
      <c r="C36" s="97">
        <v>67.599999999999994</v>
      </c>
      <c r="D36" s="81" t="s">
        <v>156</v>
      </c>
      <c r="E36" s="98" t="s">
        <v>157</v>
      </c>
      <c r="F36" s="81" t="s">
        <v>332</v>
      </c>
      <c r="G36" s="82"/>
      <c r="H36" s="99">
        <v>248</v>
      </c>
      <c r="I36" s="100">
        <f t="shared" si="0"/>
        <v>16764.8</v>
      </c>
    </row>
    <row r="37" spans="1:9" ht="29.25" customHeight="1" x14ac:dyDescent="0.2">
      <c r="A37" s="81"/>
      <c r="B37" s="10" t="s">
        <v>158</v>
      </c>
      <c r="C37" s="97">
        <v>28</v>
      </c>
      <c r="D37" s="81" t="s">
        <v>153</v>
      </c>
      <c r="E37" s="98" t="s">
        <v>159</v>
      </c>
      <c r="F37" s="81" t="s">
        <v>332</v>
      </c>
      <c r="G37" s="82"/>
      <c r="H37" s="99">
        <v>250</v>
      </c>
      <c r="I37" s="100">
        <f t="shared" si="0"/>
        <v>7000</v>
      </c>
    </row>
    <row r="38" spans="1:9" s="29" customFormat="1" ht="23.25" customHeight="1" x14ac:dyDescent="0.2">
      <c r="A38" s="81"/>
      <c r="B38" s="10" t="s">
        <v>336</v>
      </c>
      <c r="C38" s="97">
        <v>79.3</v>
      </c>
      <c r="D38" s="81" t="s">
        <v>153</v>
      </c>
      <c r="E38" s="98" t="s">
        <v>157</v>
      </c>
      <c r="F38" s="81" t="s">
        <v>332</v>
      </c>
      <c r="G38" s="102"/>
      <c r="H38" s="101">
        <v>250</v>
      </c>
      <c r="I38" s="100">
        <f t="shared" si="0"/>
        <v>19825</v>
      </c>
    </row>
    <row r="39" spans="1:9" s="29" customFormat="1" ht="23.25" customHeight="1" x14ac:dyDescent="0.2">
      <c r="A39" s="81"/>
      <c r="B39" s="10" t="s">
        <v>18</v>
      </c>
      <c r="C39" s="97">
        <v>32.5</v>
      </c>
      <c r="D39" s="81" t="s">
        <v>153</v>
      </c>
      <c r="E39" s="98" t="s">
        <v>157</v>
      </c>
      <c r="F39" s="81" t="s">
        <v>332</v>
      </c>
      <c r="G39" s="102"/>
      <c r="H39" s="101">
        <v>250</v>
      </c>
      <c r="I39" s="100">
        <f t="shared" si="0"/>
        <v>8125</v>
      </c>
    </row>
    <row r="40" spans="1:9" s="29" customFormat="1" ht="23.25" customHeight="1" x14ac:dyDescent="0.2">
      <c r="A40" s="81"/>
      <c r="B40" s="10" t="s">
        <v>66</v>
      </c>
      <c r="C40" s="97">
        <v>12.8</v>
      </c>
      <c r="D40" s="81" t="s">
        <v>10</v>
      </c>
      <c r="E40" s="98" t="s">
        <v>160</v>
      </c>
      <c r="F40" s="81" t="s">
        <v>332</v>
      </c>
      <c r="G40" s="102"/>
      <c r="H40" s="101">
        <v>250</v>
      </c>
      <c r="I40" s="100">
        <f t="shared" si="0"/>
        <v>3200</v>
      </c>
    </row>
    <row r="41" spans="1:9" s="32" customFormat="1" x14ac:dyDescent="0.2">
      <c r="A41" s="81"/>
      <c r="B41" s="10" t="s">
        <v>165</v>
      </c>
      <c r="C41" s="110">
        <v>85.4</v>
      </c>
      <c r="D41" s="110" t="s">
        <v>164</v>
      </c>
      <c r="E41" s="110" t="s">
        <v>157</v>
      </c>
      <c r="F41" s="110" t="s">
        <v>149</v>
      </c>
      <c r="G41" s="105"/>
      <c r="H41" s="112">
        <v>12</v>
      </c>
      <c r="I41" s="106">
        <f t="shared" si="0"/>
        <v>1024.8000000000002</v>
      </c>
    </row>
    <row r="42" spans="1:9" s="32" customFormat="1" x14ac:dyDescent="0.2">
      <c r="A42" s="81"/>
      <c r="B42" s="10" t="s">
        <v>166</v>
      </c>
      <c r="C42" s="111">
        <v>10.4</v>
      </c>
      <c r="D42" s="111" t="s">
        <v>167</v>
      </c>
      <c r="E42" s="111" t="s">
        <v>157</v>
      </c>
      <c r="F42" s="111" t="s">
        <v>148</v>
      </c>
      <c r="G42" s="97"/>
      <c r="H42" s="97">
        <v>51</v>
      </c>
      <c r="I42" s="106">
        <f t="shared" si="0"/>
        <v>530.4</v>
      </c>
    </row>
    <row r="43" spans="1:9" x14ac:dyDescent="0.2">
      <c r="A43" s="81"/>
      <c r="B43" s="10" t="s">
        <v>166</v>
      </c>
      <c r="C43" s="111">
        <v>14.5</v>
      </c>
      <c r="D43" s="81" t="s">
        <v>171</v>
      </c>
      <c r="E43" s="81" t="s">
        <v>170</v>
      </c>
      <c r="F43" s="81" t="s">
        <v>148</v>
      </c>
      <c r="G43" s="10"/>
      <c r="H43" s="10">
        <v>51</v>
      </c>
      <c r="I43" s="106">
        <f t="shared" si="0"/>
        <v>739.5</v>
      </c>
    </row>
    <row r="44" spans="1:9" s="31" customFormat="1" ht="12" customHeight="1" x14ac:dyDescent="0.2">
      <c r="A44" s="55"/>
      <c r="B44" s="10" t="s">
        <v>337</v>
      </c>
      <c r="C44" s="81">
        <v>323.3</v>
      </c>
      <c r="D44" s="81" t="s">
        <v>156</v>
      </c>
      <c r="E44" s="81" t="s">
        <v>157</v>
      </c>
      <c r="F44" s="81" t="s">
        <v>332</v>
      </c>
      <c r="G44" s="10"/>
      <c r="H44" s="10">
        <v>248</v>
      </c>
      <c r="I44" s="106">
        <f t="shared" si="0"/>
        <v>80178.400000000009</v>
      </c>
    </row>
    <row r="45" spans="1:9" ht="20.25" customHeight="1" x14ac:dyDescent="0.2">
      <c r="A45" s="90"/>
      <c r="B45" s="91" t="s">
        <v>340</v>
      </c>
      <c r="C45" s="92">
        <f>SUM(C14:C44)</f>
        <v>988.39999999999986</v>
      </c>
      <c r="D45" s="92"/>
      <c r="E45" s="92"/>
      <c r="F45" s="92"/>
      <c r="G45" s="92"/>
      <c r="H45" s="92">
        <f t="shared" ref="H45:I45" si="1">SUM(H14:H44)</f>
        <v>7320</v>
      </c>
      <c r="I45" s="92">
        <f t="shared" si="1"/>
        <v>211082.4</v>
      </c>
    </row>
    <row r="46" spans="1:9" ht="24" x14ac:dyDescent="0.2">
      <c r="A46" s="81">
        <v>1</v>
      </c>
      <c r="B46" s="10" t="s">
        <v>22</v>
      </c>
      <c r="C46" s="97">
        <v>18.3</v>
      </c>
      <c r="D46" s="10" t="s">
        <v>10</v>
      </c>
      <c r="E46" s="117" t="s">
        <v>81</v>
      </c>
      <c r="F46" s="10" t="s">
        <v>332</v>
      </c>
      <c r="G46" s="101"/>
      <c r="H46" s="57">
        <v>248</v>
      </c>
      <c r="I46" s="106">
        <f t="shared" si="0"/>
        <v>4538.4000000000005</v>
      </c>
    </row>
    <row r="47" spans="1:9" ht="24" x14ac:dyDescent="0.2">
      <c r="A47" s="81">
        <v>2</v>
      </c>
      <c r="B47" s="10" t="s">
        <v>23</v>
      </c>
      <c r="C47" s="97">
        <v>36</v>
      </c>
      <c r="D47" s="10" t="s">
        <v>14</v>
      </c>
      <c r="E47" s="117" t="s">
        <v>84</v>
      </c>
      <c r="F47" s="10" t="s">
        <v>332</v>
      </c>
      <c r="G47" s="101"/>
      <c r="H47" s="57">
        <v>248</v>
      </c>
      <c r="I47" s="106">
        <f t="shared" si="0"/>
        <v>8928</v>
      </c>
    </row>
    <row r="48" spans="1:9" ht="24" x14ac:dyDescent="0.2">
      <c r="A48" s="81">
        <v>3</v>
      </c>
      <c r="B48" s="10" t="s">
        <v>96</v>
      </c>
      <c r="C48" s="97">
        <v>56.5</v>
      </c>
      <c r="D48" s="10" t="s">
        <v>14</v>
      </c>
      <c r="E48" s="117" t="s">
        <v>84</v>
      </c>
      <c r="F48" s="10" t="s">
        <v>332</v>
      </c>
      <c r="G48" s="101"/>
      <c r="H48" s="57">
        <v>248</v>
      </c>
      <c r="I48" s="106">
        <f t="shared" si="0"/>
        <v>14012</v>
      </c>
    </row>
    <row r="49" spans="1:9" ht="24" x14ac:dyDescent="0.2">
      <c r="A49" s="81">
        <v>4</v>
      </c>
      <c r="B49" s="10" t="s">
        <v>24</v>
      </c>
      <c r="C49" s="97">
        <v>12.1</v>
      </c>
      <c r="D49" s="10" t="s">
        <v>10</v>
      </c>
      <c r="E49" s="117" t="s">
        <v>81</v>
      </c>
      <c r="F49" s="10" t="s">
        <v>332</v>
      </c>
      <c r="G49" s="101"/>
      <c r="H49" s="57">
        <v>248</v>
      </c>
      <c r="I49" s="106">
        <f t="shared" si="0"/>
        <v>3000.7999999999997</v>
      </c>
    </row>
    <row r="50" spans="1:9" ht="24" x14ac:dyDescent="0.2">
      <c r="A50" s="81">
        <v>5</v>
      </c>
      <c r="B50" s="10" t="s">
        <v>341</v>
      </c>
      <c r="C50" s="97">
        <v>11.9</v>
      </c>
      <c r="D50" s="10" t="s">
        <v>10</v>
      </c>
      <c r="E50" s="117" t="s">
        <v>81</v>
      </c>
      <c r="F50" s="10" t="s">
        <v>332</v>
      </c>
      <c r="G50" s="101"/>
      <c r="H50" s="57">
        <v>248</v>
      </c>
      <c r="I50" s="106">
        <f t="shared" si="0"/>
        <v>2951.2000000000003</v>
      </c>
    </row>
    <row r="51" spans="1:9" ht="24" x14ac:dyDescent="0.2">
      <c r="A51" s="81">
        <v>6</v>
      </c>
      <c r="B51" s="10" t="s">
        <v>135</v>
      </c>
      <c r="C51" s="97">
        <v>12.3</v>
      </c>
      <c r="D51" s="10" t="s">
        <v>10</v>
      </c>
      <c r="E51" s="117" t="s">
        <v>81</v>
      </c>
      <c r="F51" s="10" t="s">
        <v>332</v>
      </c>
      <c r="G51" s="101"/>
      <c r="H51" s="57">
        <v>248</v>
      </c>
      <c r="I51" s="106">
        <f t="shared" si="0"/>
        <v>3050.4</v>
      </c>
    </row>
    <row r="52" spans="1:9" ht="24" x14ac:dyDescent="0.2">
      <c r="A52" s="81">
        <v>7</v>
      </c>
      <c r="B52" s="10" t="s">
        <v>144</v>
      </c>
      <c r="C52" s="97">
        <v>12</v>
      </c>
      <c r="D52" s="10" t="s">
        <v>10</v>
      </c>
      <c r="E52" s="117" t="s">
        <v>81</v>
      </c>
      <c r="F52" s="10" t="s">
        <v>332</v>
      </c>
      <c r="G52" s="101"/>
      <c r="H52" s="57">
        <v>248</v>
      </c>
      <c r="I52" s="106">
        <f t="shared" si="0"/>
        <v>2976</v>
      </c>
    </row>
    <row r="53" spans="1:9" ht="24" x14ac:dyDescent="0.2">
      <c r="A53" s="81">
        <v>8</v>
      </c>
      <c r="B53" s="10" t="s">
        <v>97</v>
      </c>
      <c r="C53" s="97">
        <v>12</v>
      </c>
      <c r="D53" s="10" t="s">
        <v>10</v>
      </c>
      <c r="E53" s="117" t="s">
        <v>81</v>
      </c>
      <c r="F53" s="10" t="s">
        <v>332</v>
      </c>
      <c r="G53" s="101"/>
      <c r="H53" s="57">
        <v>248</v>
      </c>
      <c r="I53" s="106">
        <f t="shared" si="0"/>
        <v>2976</v>
      </c>
    </row>
    <row r="54" spans="1:9" ht="24" x14ac:dyDescent="0.2">
      <c r="A54" s="81">
        <v>9</v>
      </c>
      <c r="B54" s="10" t="s">
        <v>98</v>
      </c>
      <c r="C54" s="97">
        <v>11.6</v>
      </c>
      <c r="D54" s="10" t="s">
        <v>10</v>
      </c>
      <c r="E54" s="117" t="s">
        <v>81</v>
      </c>
      <c r="F54" s="10" t="s">
        <v>332</v>
      </c>
      <c r="G54" s="101"/>
      <c r="H54" s="57">
        <v>248</v>
      </c>
      <c r="I54" s="106">
        <f t="shared" si="0"/>
        <v>2876.7999999999997</v>
      </c>
    </row>
    <row r="55" spans="1:9" ht="24" x14ac:dyDescent="0.2">
      <c r="A55" s="81">
        <v>10</v>
      </c>
      <c r="B55" s="10" t="s">
        <v>25</v>
      </c>
      <c r="C55" s="97">
        <v>37</v>
      </c>
      <c r="D55" s="10" t="s">
        <v>14</v>
      </c>
      <c r="E55" s="117" t="s">
        <v>84</v>
      </c>
      <c r="F55" s="10" t="s">
        <v>332</v>
      </c>
      <c r="G55" s="101"/>
      <c r="H55" s="57">
        <v>248</v>
      </c>
      <c r="I55" s="106">
        <f t="shared" si="0"/>
        <v>9176</v>
      </c>
    </row>
    <row r="56" spans="1:9" ht="24" x14ac:dyDescent="0.2">
      <c r="A56" s="81">
        <v>11</v>
      </c>
      <c r="B56" s="10" t="s">
        <v>26</v>
      </c>
      <c r="C56" s="97">
        <v>6.2</v>
      </c>
      <c r="D56" s="10" t="s">
        <v>14</v>
      </c>
      <c r="E56" s="117" t="s">
        <v>84</v>
      </c>
      <c r="F56" s="10" t="s">
        <v>332</v>
      </c>
      <c r="G56" s="101"/>
      <c r="H56" s="57">
        <v>248</v>
      </c>
      <c r="I56" s="106">
        <f t="shared" si="0"/>
        <v>1537.6000000000001</v>
      </c>
    </row>
    <row r="57" spans="1:9" ht="24" x14ac:dyDescent="0.2">
      <c r="A57" s="81">
        <v>12</v>
      </c>
      <c r="B57" s="10" t="s">
        <v>26</v>
      </c>
      <c r="C57" s="97">
        <v>6.2</v>
      </c>
      <c r="D57" s="10" t="s">
        <v>14</v>
      </c>
      <c r="E57" s="117" t="s">
        <v>84</v>
      </c>
      <c r="F57" s="10" t="s">
        <v>332</v>
      </c>
      <c r="G57" s="101"/>
      <c r="H57" s="57">
        <v>248</v>
      </c>
      <c r="I57" s="106">
        <f t="shared" si="0"/>
        <v>1537.6000000000001</v>
      </c>
    </row>
    <row r="58" spans="1:9" ht="24" x14ac:dyDescent="0.2">
      <c r="A58" s="81">
        <v>13</v>
      </c>
      <c r="B58" s="10" t="s">
        <v>99</v>
      </c>
      <c r="C58" s="97">
        <v>5.3</v>
      </c>
      <c r="D58" s="10" t="s">
        <v>14</v>
      </c>
      <c r="E58" s="117" t="s">
        <v>84</v>
      </c>
      <c r="F58" s="10" t="s">
        <v>332</v>
      </c>
      <c r="G58" s="101"/>
      <c r="H58" s="57">
        <v>248</v>
      </c>
      <c r="I58" s="106">
        <f t="shared" si="0"/>
        <v>1314.3999999999999</v>
      </c>
    </row>
    <row r="59" spans="1:9" ht="24" x14ac:dyDescent="0.2">
      <c r="A59" s="81">
        <v>14</v>
      </c>
      <c r="B59" s="10" t="s">
        <v>342</v>
      </c>
      <c r="C59" s="97">
        <v>16.899999999999999</v>
      </c>
      <c r="D59" s="10" t="s">
        <v>10</v>
      </c>
      <c r="E59" s="117" t="s">
        <v>81</v>
      </c>
      <c r="F59" s="10" t="s">
        <v>332</v>
      </c>
      <c r="G59" s="101"/>
      <c r="H59" s="57">
        <v>248</v>
      </c>
      <c r="I59" s="106">
        <f t="shared" si="0"/>
        <v>4191.2</v>
      </c>
    </row>
    <row r="60" spans="1:9" ht="24" x14ac:dyDescent="0.2">
      <c r="A60" s="81">
        <v>15</v>
      </c>
      <c r="B60" s="10" t="s">
        <v>27</v>
      </c>
      <c r="C60" s="97">
        <v>18.8</v>
      </c>
      <c r="D60" s="10" t="s">
        <v>14</v>
      </c>
      <c r="E60" s="117" t="s">
        <v>81</v>
      </c>
      <c r="F60" s="10" t="s">
        <v>332</v>
      </c>
      <c r="G60" s="101"/>
      <c r="H60" s="57">
        <v>248</v>
      </c>
      <c r="I60" s="106">
        <f t="shared" si="0"/>
        <v>4662.4000000000005</v>
      </c>
    </row>
    <row r="61" spans="1:9" ht="24" x14ac:dyDescent="0.2">
      <c r="A61" s="81">
        <v>16</v>
      </c>
      <c r="B61" s="10" t="s">
        <v>28</v>
      </c>
      <c r="C61" s="97">
        <v>38.200000000000003</v>
      </c>
      <c r="D61" s="10" t="s">
        <v>14</v>
      </c>
      <c r="E61" s="117" t="s">
        <v>82</v>
      </c>
      <c r="F61" s="10" t="s">
        <v>332</v>
      </c>
      <c r="G61" s="101" t="s">
        <v>333</v>
      </c>
      <c r="H61" s="57">
        <v>261</v>
      </c>
      <c r="I61" s="106">
        <f t="shared" si="0"/>
        <v>9970.2000000000007</v>
      </c>
    </row>
    <row r="62" spans="1:9" ht="24" x14ac:dyDescent="0.2">
      <c r="A62" s="81">
        <v>17</v>
      </c>
      <c r="B62" s="10" t="s">
        <v>18</v>
      </c>
      <c r="C62" s="97">
        <v>1.8</v>
      </c>
      <c r="D62" s="10" t="s">
        <v>14</v>
      </c>
      <c r="E62" s="117" t="s">
        <v>82</v>
      </c>
      <c r="F62" s="10" t="s">
        <v>332</v>
      </c>
      <c r="G62" s="101" t="s">
        <v>333</v>
      </c>
      <c r="H62" s="57">
        <v>261</v>
      </c>
      <c r="I62" s="106">
        <f t="shared" si="0"/>
        <v>469.8</v>
      </c>
    </row>
    <row r="63" spans="1:9" ht="24" x14ac:dyDescent="0.2">
      <c r="A63" s="81">
        <v>18</v>
      </c>
      <c r="B63" s="10" t="s">
        <v>29</v>
      </c>
      <c r="C63" s="97">
        <v>1.9</v>
      </c>
      <c r="D63" s="10" t="s">
        <v>14</v>
      </c>
      <c r="E63" s="117" t="s">
        <v>85</v>
      </c>
      <c r="F63" s="10" t="s">
        <v>332</v>
      </c>
      <c r="G63" s="101" t="s">
        <v>333</v>
      </c>
      <c r="H63" s="57">
        <v>261</v>
      </c>
      <c r="I63" s="106">
        <f t="shared" si="0"/>
        <v>495.9</v>
      </c>
    </row>
    <row r="64" spans="1:9" ht="24" x14ac:dyDescent="0.2">
      <c r="A64" s="81">
        <v>19</v>
      </c>
      <c r="B64" s="10" t="s">
        <v>30</v>
      </c>
      <c r="C64" s="97">
        <v>1.3</v>
      </c>
      <c r="D64" s="10" t="s">
        <v>14</v>
      </c>
      <c r="E64" s="117" t="s">
        <v>85</v>
      </c>
      <c r="F64" s="10" t="s">
        <v>332</v>
      </c>
      <c r="G64" s="101" t="s">
        <v>333</v>
      </c>
      <c r="H64" s="57">
        <v>261</v>
      </c>
      <c r="I64" s="106">
        <f t="shared" si="0"/>
        <v>339.3</v>
      </c>
    </row>
    <row r="65" spans="1:9" ht="24" x14ac:dyDescent="0.2">
      <c r="A65" s="81">
        <v>20</v>
      </c>
      <c r="B65" s="10" t="s">
        <v>29</v>
      </c>
      <c r="C65" s="97">
        <v>4.4000000000000004</v>
      </c>
      <c r="D65" s="10" t="s">
        <v>14</v>
      </c>
      <c r="E65" s="117" t="s">
        <v>85</v>
      </c>
      <c r="F65" s="10" t="s">
        <v>332</v>
      </c>
      <c r="G65" s="101" t="s">
        <v>333</v>
      </c>
      <c r="H65" s="57">
        <v>261</v>
      </c>
      <c r="I65" s="106">
        <f t="shared" si="0"/>
        <v>1148.4000000000001</v>
      </c>
    </row>
    <row r="66" spans="1:9" ht="24" x14ac:dyDescent="0.2">
      <c r="A66" s="81">
        <v>21</v>
      </c>
      <c r="B66" s="10" t="s">
        <v>31</v>
      </c>
      <c r="C66" s="97">
        <v>1.4</v>
      </c>
      <c r="D66" s="10" t="s">
        <v>14</v>
      </c>
      <c r="E66" s="117" t="s">
        <v>85</v>
      </c>
      <c r="F66" s="10" t="s">
        <v>332</v>
      </c>
      <c r="G66" s="101" t="s">
        <v>333</v>
      </c>
      <c r="H66" s="57">
        <v>261</v>
      </c>
      <c r="I66" s="106">
        <f t="shared" si="0"/>
        <v>365.4</v>
      </c>
    </row>
    <row r="67" spans="1:9" ht="24" x14ac:dyDescent="0.2">
      <c r="A67" s="81">
        <v>22</v>
      </c>
      <c r="B67" s="10" t="s">
        <v>32</v>
      </c>
      <c r="C67" s="97">
        <v>1.3</v>
      </c>
      <c r="D67" s="10" t="s">
        <v>14</v>
      </c>
      <c r="E67" s="117" t="s">
        <v>85</v>
      </c>
      <c r="F67" s="10" t="s">
        <v>332</v>
      </c>
      <c r="G67" s="101" t="s">
        <v>333</v>
      </c>
      <c r="H67" s="57">
        <v>261</v>
      </c>
      <c r="I67" s="106">
        <f t="shared" si="0"/>
        <v>339.3</v>
      </c>
    </row>
    <row r="68" spans="1:9" ht="24" x14ac:dyDescent="0.2">
      <c r="A68" s="81">
        <v>23</v>
      </c>
      <c r="B68" s="10" t="s">
        <v>33</v>
      </c>
      <c r="C68" s="97">
        <v>2.4</v>
      </c>
      <c r="D68" s="10" t="s">
        <v>14</v>
      </c>
      <c r="E68" s="117" t="s">
        <v>85</v>
      </c>
      <c r="F68" s="10" t="s">
        <v>332</v>
      </c>
      <c r="G68" s="101" t="s">
        <v>333</v>
      </c>
      <c r="H68" s="57">
        <v>261</v>
      </c>
      <c r="I68" s="106">
        <f t="shared" si="0"/>
        <v>626.4</v>
      </c>
    </row>
    <row r="69" spans="1:9" ht="24" x14ac:dyDescent="0.2">
      <c r="A69" s="81">
        <v>24</v>
      </c>
      <c r="B69" s="10" t="s">
        <v>100</v>
      </c>
      <c r="C69" s="97">
        <v>26.3</v>
      </c>
      <c r="D69" s="10" t="s">
        <v>14</v>
      </c>
      <c r="E69" s="117" t="s">
        <v>85</v>
      </c>
      <c r="F69" s="10" t="s">
        <v>332</v>
      </c>
      <c r="G69" s="101" t="s">
        <v>333</v>
      </c>
      <c r="H69" s="57">
        <v>261</v>
      </c>
      <c r="I69" s="106">
        <f t="shared" si="0"/>
        <v>6864.3</v>
      </c>
    </row>
    <row r="70" spans="1:9" ht="24" x14ac:dyDescent="0.2">
      <c r="A70" s="81">
        <v>25</v>
      </c>
      <c r="B70" s="10" t="s">
        <v>101</v>
      </c>
      <c r="C70" s="97">
        <v>19.399999999999999</v>
      </c>
      <c r="D70" s="10" t="s">
        <v>14</v>
      </c>
      <c r="E70" s="117" t="s">
        <v>85</v>
      </c>
      <c r="F70" s="10" t="s">
        <v>332</v>
      </c>
      <c r="G70" s="101" t="s">
        <v>333</v>
      </c>
      <c r="H70" s="57">
        <v>261</v>
      </c>
      <c r="I70" s="106">
        <f t="shared" si="0"/>
        <v>5063.3999999999996</v>
      </c>
    </row>
    <row r="71" spans="1:9" ht="24" x14ac:dyDescent="0.2">
      <c r="A71" s="81">
        <v>26</v>
      </c>
      <c r="B71" s="10" t="s">
        <v>34</v>
      </c>
      <c r="C71" s="97">
        <v>50.7</v>
      </c>
      <c r="D71" s="10" t="s">
        <v>14</v>
      </c>
      <c r="E71" s="117" t="s">
        <v>82</v>
      </c>
      <c r="F71" s="10" t="s">
        <v>332</v>
      </c>
      <c r="G71" s="101" t="s">
        <v>333</v>
      </c>
      <c r="H71" s="57">
        <v>261</v>
      </c>
      <c r="I71" s="106">
        <f t="shared" si="0"/>
        <v>13232.7</v>
      </c>
    </row>
    <row r="72" spans="1:9" ht="24" x14ac:dyDescent="0.2">
      <c r="A72" s="81">
        <v>27</v>
      </c>
      <c r="B72" s="10" t="s">
        <v>35</v>
      </c>
      <c r="C72" s="97">
        <v>10.5</v>
      </c>
      <c r="D72" s="10" t="s">
        <v>10</v>
      </c>
      <c r="E72" s="117" t="s">
        <v>82</v>
      </c>
      <c r="F72" s="10" t="s">
        <v>332</v>
      </c>
      <c r="G72" s="101" t="s">
        <v>333</v>
      </c>
      <c r="H72" s="57">
        <v>261</v>
      </c>
      <c r="I72" s="106">
        <f t="shared" si="0"/>
        <v>2740.5</v>
      </c>
    </row>
    <row r="73" spans="1:9" ht="24" x14ac:dyDescent="0.2">
      <c r="A73" s="81">
        <v>28</v>
      </c>
      <c r="B73" s="10" t="s">
        <v>36</v>
      </c>
      <c r="C73" s="97">
        <v>2.8</v>
      </c>
      <c r="D73" s="10" t="s">
        <v>14</v>
      </c>
      <c r="E73" s="117" t="s">
        <v>85</v>
      </c>
      <c r="F73" s="10" t="s">
        <v>332</v>
      </c>
      <c r="G73" s="101" t="s">
        <v>333</v>
      </c>
      <c r="H73" s="57">
        <v>261</v>
      </c>
      <c r="I73" s="106">
        <f t="shared" si="0"/>
        <v>730.8</v>
      </c>
    </row>
    <row r="74" spans="1:9" ht="24" x14ac:dyDescent="0.2">
      <c r="A74" s="81">
        <v>29</v>
      </c>
      <c r="B74" s="10" t="s">
        <v>37</v>
      </c>
      <c r="C74" s="97">
        <v>1.6</v>
      </c>
      <c r="D74" s="10" t="s">
        <v>14</v>
      </c>
      <c r="E74" s="117" t="s">
        <v>85</v>
      </c>
      <c r="F74" s="10" t="s">
        <v>332</v>
      </c>
      <c r="G74" s="101" t="s">
        <v>333</v>
      </c>
      <c r="H74" s="57">
        <v>261</v>
      </c>
      <c r="I74" s="106">
        <f t="shared" si="0"/>
        <v>417.6</v>
      </c>
    </row>
    <row r="75" spans="1:9" ht="24" x14ac:dyDescent="0.2">
      <c r="A75" s="81">
        <v>30</v>
      </c>
      <c r="B75" s="10" t="s">
        <v>102</v>
      </c>
      <c r="C75" s="97">
        <v>14.8</v>
      </c>
      <c r="D75" s="10" t="s">
        <v>10</v>
      </c>
      <c r="E75" s="117" t="s">
        <v>81</v>
      </c>
      <c r="F75" s="10" t="s">
        <v>332</v>
      </c>
      <c r="G75" s="101"/>
      <c r="H75" s="57">
        <v>248</v>
      </c>
      <c r="I75" s="106">
        <f t="shared" si="0"/>
        <v>3670.4</v>
      </c>
    </row>
    <row r="76" spans="1:9" ht="24" x14ac:dyDescent="0.2">
      <c r="A76" s="81">
        <v>31</v>
      </c>
      <c r="B76" s="10" t="s">
        <v>38</v>
      </c>
      <c r="C76" s="97">
        <v>18.399999999999999</v>
      </c>
      <c r="D76" s="10" t="s">
        <v>10</v>
      </c>
      <c r="E76" s="117" t="s">
        <v>81</v>
      </c>
      <c r="F76" s="10" t="s">
        <v>332</v>
      </c>
      <c r="G76" s="101"/>
      <c r="H76" s="57">
        <v>248</v>
      </c>
      <c r="I76" s="106">
        <f t="shared" si="0"/>
        <v>4563.2</v>
      </c>
    </row>
    <row r="77" spans="1:9" ht="24" x14ac:dyDescent="0.2">
      <c r="A77" s="81">
        <v>32</v>
      </c>
      <c r="B77" s="10" t="s">
        <v>103</v>
      </c>
      <c r="C77" s="97">
        <v>15.5</v>
      </c>
      <c r="D77" s="10" t="s">
        <v>14</v>
      </c>
      <c r="E77" s="117" t="s">
        <v>81</v>
      </c>
      <c r="F77" s="10" t="s">
        <v>332</v>
      </c>
      <c r="G77" s="101"/>
      <c r="H77" s="57">
        <v>248</v>
      </c>
      <c r="I77" s="106">
        <f t="shared" si="0"/>
        <v>3844</v>
      </c>
    </row>
    <row r="78" spans="1:9" ht="24" x14ac:dyDescent="0.2">
      <c r="A78" s="81">
        <v>33</v>
      </c>
      <c r="B78" s="10" t="s">
        <v>25</v>
      </c>
      <c r="C78" s="97">
        <v>39.799999999999997</v>
      </c>
      <c r="D78" s="10" t="s">
        <v>14</v>
      </c>
      <c r="E78" s="117" t="s">
        <v>84</v>
      </c>
      <c r="F78" s="10" t="s">
        <v>332</v>
      </c>
      <c r="G78" s="101"/>
      <c r="H78" s="57">
        <v>248</v>
      </c>
      <c r="I78" s="106">
        <f t="shared" si="0"/>
        <v>9870.4</v>
      </c>
    </row>
    <row r="79" spans="1:9" ht="24" x14ac:dyDescent="0.2">
      <c r="A79" s="81">
        <v>34</v>
      </c>
      <c r="B79" s="10" t="s">
        <v>343</v>
      </c>
      <c r="C79" s="97">
        <v>39.799999999999997</v>
      </c>
      <c r="D79" s="10" t="s">
        <v>10</v>
      </c>
      <c r="E79" s="117" t="s">
        <v>81</v>
      </c>
      <c r="F79" s="10" t="s">
        <v>332</v>
      </c>
      <c r="G79" s="101"/>
      <c r="H79" s="57">
        <v>248</v>
      </c>
      <c r="I79" s="106">
        <f t="shared" ref="I79:I142" si="2">C79*H79</f>
        <v>9870.4</v>
      </c>
    </row>
    <row r="80" spans="1:9" ht="24" x14ac:dyDescent="0.2">
      <c r="A80" s="81">
        <v>35</v>
      </c>
      <c r="B80" s="10" t="s">
        <v>39</v>
      </c>
      <c r="C80" s="97">
        <v>15.5</v>
      </c>
      <c r="D80" s="10" t="s">
        <v>40</v>
      </c>
      <c r="E80" s="117" t="s">
        <v>87</v>
      </c>
      <c r="F80" s="10" t="s">
        <v>332</v>
      </c>
      <c r="G80" s="101"/>
      <c r="H80" s="57">
        <v>248</v>
      </c>
      <c r="I80" s="106">
        <f t="shared" si="2"/>
        <v>3844</v>
      </c>
    </row>
    <row r="81" spans="1:9" ht="24" x14ac:dyDescent="0.2">
      <c r="A81" s="81">
        <v>36</v>
      </c>
      <c r="B81" s="10" t="s">
        <v>344</v>
      </c>
      <c r="C81" s="97">
        <v>16.8</v>
      </c>
      <c r="D81" s="10" t="s">
        <v>41</v>
      </c>
      <c r="E81" s="117" t="s">
        <v>81</v>
      </c>
      <c r="F81" s="10" t="s">
        <v>332</v>
      </c>
      <c r="G81" s="101"/>
      <c r="H81" s="57">
        <v>248</v>
      </c>
      <c r="I81" s="106">
        <f t="shared" si="2"/>
        <v>4166.4000000000005</v>
      </c>
    </row>
    <row r="82" spans="1:9" ht="24" x14ac:dyDescent="0.2">
      <c r="A82" s="81">
        <v>37</v>
      </c>
      <c r="B82" s="10" t="s">
        <v>42</v>
      </c>
      <c r="C82" s="97">
        <v>17.7</v>
      </c>
      <c r="D82" s="10" t="s">
        <v>41</v>
      </c>
      <c r="E82" s="117" t="s">
        <v>81</v>
      </c>
      <c r="F82" s="10" t="s">
        <v>332</v>
      </c>
      <c r="G82" s="101"/>
      <c r="H82" s="57">
        <v>248</v>
      </c>
      <c r="I82" s="106">
        <f t="shared" si="2"/>
        <v>4389.5999999999995</v>
      </c>
    </row>
    <row r="83" spans="1:9" s="29" customFormat="1" ht="45" customHeight="1" x14ac:dyDescent="0.2">
      <c r="A83" s="81">
        <v>38</v>
      </c>
      <c r="B83" s="10" t="s">
        <v>43</v>
      </c>
      <c r="C83" s="97">
        <v>17.7</v>
      </c>
      <c r="D83" s="10" t="s">
        <v>10</v>
      </c>
      <c r="E83" s="117" t="s">
        <v>81</v>
      </c>
      <c r="F83" s="10" t="s">
        <v>332</v>
      </c>
      <c r="G83" s="118"/>
      <c r="H83" s="84">
        <v>248</v>
      </c>
      <c r="I83" s="106">
        <f t="shared" si="2"/>
        <v>4389.5999999999995</v>
      </c>
    </row>
    <row r="84" spans="1:9" ht="24" x14ac:dyDescent="0.2">
      <c r="A84" s="81">
        <v>39</v>
      </c>
      <c r="B84" s="10" t="s">
        <v>345</v>
      </c>
      <c r="C84" s="97">
        <v>33.200000000000003</v>
      </c>
      <c r="D84" s="10" t="s">
        <v>10</v>
      </c>
      <c r="E84" s="117" t="s">
        <v>346</v>
      </c>
      <c r="F84" s="10" t="s">
        <v>332</v>
      </c>
      <c r="G84" s="101"/>
      <c r="H84" s="99">
        <v>248</v>
      </c>
      <c r="I84" s="106">
        <f t="shared" si="2"/>
        <v>8233.6</v>
      </c>
    </row>
    <row r="85" spans="1:9" ht="24" x14ac:dyDescent="0.2">
      <c r="A85" s="81">
        <v>40</v>
      </c>
      <c r="B85" s="10" t="s">
        <v>44</v>
      </c>
      <c r="C85" s="97">
        <v>56.5</v>
      </c>
      <c r="D85" s="10" t="s">
        <v>110</v>
      </c>
      <c r="E85" s="117" t="s">
        <v>81</v>
      </c>
      <c r="F85" s="10" t="s">
        <v>347</v>
      </c>
      <c r="G85" s="101"/>
      <c r="H85" s="101">
        <v>51</v>
      </c>
      <c r="I85" s="106">
        <f t="shared" si="2"/>
        <v>2881.5</v>
      </c>
    </row>
    <row r="86" spans="1:9" ht="24" x14ac:dyDescent="0.2">
      <c r="A86" s="81">
        <v>41</v>
      </c>
      <c r="B86" s="10" t="s">
        <v>147</v>
      </c>
      <c r="C86" s="97">
        <v>8.1999999999999993</v>
      </c>
      <c r="D86" s="10" t="s">
        <v>40</v>
      </c>
      <c r="E86" s="117" t="s">
        <v>81</v>
      </c>
      <c r="F86" s="10" t="s">
        <v>332</v>
      </c>
      <c r="G86" s="101" t="s">
        <v>333</v>
      </c>
      <c r="H86" s="101">
        <v>261</v>
      </c>
      <c r="I86" s="106">
        <f t="shared" si="2"/>
        <v>2140.1999999999998</v>
      </c>
    </row>
    <row r="87" spans="1:9" x14ac:dyDescent="0.2">
      <c r="A87" s="81">
        <v>42</v>
      </c>
      <c r="B87" s="10" t="s">
        <v>45</v>
      </c>
      <c r="C87" s="97">
        <v>36</v>
      </c>
      <c r="D87" s="10" t="s">
        <v>46</v>
      </c>
      <c r="E87" s="117" t="s">
        <v>81</v>
      </c>
      <c r="F87" s="10" t="s">
        <v>348</v>
      </c>
      <c r="G87" s="101"/>
      <c r="H87" s="57">
        <v>51</v>
      </c>
      <c r="I87" s="106">
        <f t="shared" si="2"/>
        <v>1836</v>
      </c>
    </row>
    <row r="88" spans="1:9" x14ac:dyDescent="0.2">
      <c r="A88" s="81">
        <v>43</v>
      </c>
      <c r="B88" s="10" t="s">
        <v>47</v>
      </c>
      <c r="C88" s="97">
        <v>4.2</v>
      </c>
      <c r="D88" s="10" t="s">
        <v>10</v>
      </c>
      <c r="E88" s="117" t="s">
        <v>81</v>
      </c>
      <c r="F88" s="10" t="s">
        <v>348</v>
      </c>
      <c r="G88" s="101"/>
      <c r="H88" s="57">
        <v>51</v>
      </c>
      <c r="I88" s="106">
        <f t="shared" si="2"/>
        <v>214.20000000000002</v>
      </c>
    </row>
    <row r="89" spans="1:9" ht="24" x14ac:dyDescent="0.2">
      <c r="A89" s="81">
        <v>44</v>
      </c>
      <c r="B89" s="10" t="s">
        <v>48</v>
      </c>
      <c r="C89" s="97">
        <v>3.5</v>
      </c>
      <c r="D89" s="10" t="s">
        <v>14</v>
      </c>
      <c r="E89" s="117" t="s">
        <v>84</v>
      </c>
      <c r="F89" s="10" t="s">
        <v>332</v>
      </c>
      <c r="G89" s="101" t="s">
        <v>333</v>
      </c>
      <c r="H89" s="57">
        <v>261</v>
      </c>
      <c r="I89" s="106">
        <f t="shared" si="2"/>
        <v>913.5</v>
      </c>
    </row>
    <row r="90" spans="1:9" ht="24" x14ac:dyDescent="0.2">
      <c r="A90" s="81">
        <v>45</v>
      </c>
      <c r="B90" s="10" t="s">
        <v>49</v>
      </c>
      <c r="C90" s="97">
        <v>1.3</v>
      </c>
      <c r="D90" s="10" t="s">
        <v>14</v>
      </c>
      <c r="E90" s="117" t="s">
        <v>84</v>
      </c>
      <c r="F90" s="10" t="s">
        <v>332</v>
      </c>
      <c r="G90" s="101" t="s">
        <v>333</v>
      </c>
      <c r="H90" s="57">
        <v>261</v>
      </c>
      <c r="I90" s="106">
        <f t="shared" si="2"/>
        <v>339.3</v>
      </c>
    </row>
    <row r="91" spans="1:9" ht="78.75" customHeight="1" x14ac:dyDescent="0.2">
      <c r="A91" s="81">
        <v>46</v>
      </c>
      <c r="B91" s="10" t="s">
        <v>30</v>
      </c>
      <c r="C91" s="97">
        <v>1.6</v>
      </c>
      <c r="D91" s="10" t="s">
        <v>14</v>
      </c>
      <c r="E91" s="117" t="s">
        <v>84</v>
      </c>
      <c r="F91" s="10" t="s">
        <v>332</v>
      </c>
      <c r="G91" s="101" t="s">
        <v>333</v>
      </c>
      <c r="H91" s="57">
        <v>261</v>
      </c>
      <c r="I91" s="106">
        <f t="shared" si="2"/>
        <v>417.6</v>
      </c>
    </row>
    <row r="92" spans="1:9" ht="24" x14ac:dyDescent="0.2">
      <c r="A92" s="81">
        <v>47</v>
      </c>
      <c r="B92" s="10" t="s">
        <v>50</v>
      </c>
      <c r="C92" s="97">
        <v>1.9</v>
      </c>
      <c r="D92" s="10" t="s">
        <v>14</v>
      </c>
      <c r="E92" s="117" t="s">
        <v>84</v>
      </c>
      <c r="F92" s="10" t="s">
        <v>332</v>
      </c>
      <c r="G92" s="101" t="s">
        <v>333</v>
      </c>
      <c r="H92" s="57">
        <v>261</v>
      </c>
      <c r="I92" s="106">
        <f t="shared" si="2"/>
        <v>495.9</v>
      </c>
    </row>
    <row r="93" spans="1:9" ht="60" x14ac:dyDescent="0.2">
      <c r="A93" s="81">
        <v>48</v>
      </c>
      <c r="B93" s="10" t="s">
        <v>51</v>
      </c>
      <c r="C93" s="97">
        <v>19.3</v>
      </c>
      <c r="D93" s="10" t="s">
        <v>14</v>
      </c>
      <c r="E93" s="117" t="s">
        <v>87</v>
      </c>
      <c r="F93" s="10" t="s">
        <v>338</v>
      </c>
      <c r="G93" s="101" t="s">
        <v>339</v>
      </c>
      <c r="H93" s="57">
        <v>522</v>
      </c>
      <c r="I93" s="106">
        <f t="shared" si="2"/>
        <v>10074.6</v>
      </c>
    </row>
    <row r="94" spans="1:9" s="32" customFormat="1" x14ac:dyDescent="0.2">
      <c r="A94" s="113">
        <v>49</v>
      </c>
      <c r="B94" s="114" t="s">
        <v>52</v>
      </c>
      <c r="C94" s="119">
        <v>19.2</v>
      </c>
      <c r="D94" s="112" t="s">
        <v>53</v>
      </c>
      <c r="E94" s="112" t="s">
        <v>87</v>
      </c>
      <c r="F94" s="112" t="s">
        <v>332</v>
      </c>
      <c r="G94" s="112" t="s">
        <v>333</v>
      </c>
      <c r="H94" s="115">
        <v>261</v>
      </c>
      <c r="I94" s="106">
        <f t="shared" si="2"/>
        <v>5011.2</v>
      </c>
    </row>
    <row r="95" spans="1:9" s="32" customFormat="1" ht="24" x14ac:dyDescent="0.2">
      <c r="A95" s="81">
        <v>50</v>
      </c>
      <c r="B95" s="10" t="s">
        <v>54</v>
      </c>
      <c r="C95" s="97">
        <v>15.8</v>
      </c>
      <c r="D95" s="97" t="s">
        <v>55</v>
      </c>
      <c r="E95" s="97" t="s">
        <v>87</v>
      </c>
      <c r="F95" s="97" t="s">
        <v>332</v>
      </c>
      <c r="G95" s="97" t="s">
        <v>333</v>
      </c>
      <c r="H95" s="116">
        <v>261</v>
      </c>
      <c r="I95" s="106">
        <f t="shared" si="2"/>
        <v>4123.8</v>
      </c>
    </row>
    <row r="96" spans="1:9" ht="24" x14ac:dyDescent="0.2">
      <c r="A96" s="81"/>
      <c r="B96" s="10" t="s">
        <v>175</v>
      </c>
      <c r="C96" s="97">
        <v>22.5</v>
      </c>
      <c r="D96" s="10" t="s">
        <v>176</v>
      </c>
      <c r="E96" s="10" t="s">
        <v>157</v>
      </c>
      <c r="F96" s="10" t="s">
        <v>332</v>
      </c>
      <c r="G96" s="121"/>
      <c r="H96" s="122">
        <v>248</v>
      </c>
      <c r="I96" s="106">
        <f t="shared" si="2"/>
        <v>5580</v>
      </c>
    </row>
    <row r="97" spans="1:9" s="31" customFormat="1" ht="12" customHeight="1" x14ac:dyDescent="0.2">
      <c r="A97" s="10"/>
      <c r="B97" s="10" t="s">
        <v>177</v>
      </c>
      <c r="C97" s="10">
        <v>1.4</v>
      </c>
      <c r="D97" s="10" t="s">
        <v>176</v>
      </c>
      <c r="E97" s="10" t="s">
        <v>160</v>
      </c>
      <c r="F97" s="10" t="s">
        <v>332</v>
      </c>
      <c r="G97" s="10"/>
      <c r="H97" s="81">
        <v>248</v>
      </c>
      <c r="I97" s="106">
        <f t="shared" si="2"/>
        <v>347.2</v>
      </c>
    </row>
    <row r="98" spans="1:9" ht="24" x14ac:dyDescent="0.2">
      <c r="A98" s="81"/>
      <c r="B98" s="10" t="s">
        <v>178</v>
      </c>
      <c r="C98" s="97">
        <v>3</v>
      </c>
      <c r="D98" s="10" t="s">
        <v>176</v>
      </c>
      <c r="E98" s="117" t="s">
        <v>160</v>
      </c>
      <c r="F98" s="10" t="s">
        <v>332</v>
      </c>
      <c r="G98" s="10"/>
      <c r="H98" s="123">
        <v>248</v>
      </c>
      <c r="I98" s="106">
        <f t="shared" si="2"/>
        <v>744</v>
      </c>
    </row>
    <row r="99" spans="1:9" x14ac:dyDescent="0.2">
      <c r="A99" s="85"/>
      <c r="B99" s="86" t="s">
        <v>349</v>
      </c>
      <c r="C99" s="87">
        <f>SUM(C46:C98)</f>
        <v>860.69999999999993</v>
      </c>
      <c r="D99" s="85"/>
      <c r="E99" s="88"/>
      <c r="F99" s="85"/>
      <c r="G99" s="124"/>
      <c r="H99" s="87">
        <f t="shared" ref="H99:I99" si="3">SUM(H46:H98)</f>
        <v>13100</v>
      </c>
      <c r="I99" s="87">
        <f t="shared" si="3"/>
        <v>202493.40000000002</v>
      </c>
    </row>
    <row r="100" spans="1:9" ht="24" x14ac:dyDescent="0.2">
      <c r="A100" s="4">
        <v>1</v>
      </c>
      <c r="B100" s="5" t="s">
        <v>104</v>
      </c>
      <c r="C100" s="6">
        <v>11.2</v>
      </c>
      <c r="D100" s="4" t="s">
        <v>10</v>
      </c>
      <c r="E100" s="7" t="s">
        <v>81</v>
      </c>
      <c r="F100" s="4" t="s">
        <v>332</v>
      </c>
      <c r="G100" s="24"/>
      <c r="H100" s="57">
        <v>248</v>
      </c>
      <c r="I100" s="106">
        <f t="shared" si="2"/>
        <v>2777.6</v>
      </c>
    </row>
    <row r="101" spans="1:9" ht="24" x14ac:dyDescent="0.2">
      <c r="A101" s="4">
        <v>2</v>
      </c>
      <c r="B101" s="5" t="s">
        <v>18</v>
      </c>
      <c r="C101" s="6">
        <v>5.4</v>
      </c>
      <c r="D101" s="4" t="s">
        <v>10</v>
      </c>
      <c r="E101" s="7" t="s">
        <v>83</v>
      </c>
      <c r="F101" s="4" t="s">
        <v>332</v>
      </c>
      <c r="G101" s="24" t="s">
        <v>333</v>
      </c>
      <c r="H101" s="57">
        <v>261</v>
      </c>
      <c r="I101" s="106">
        <f t="shared" si="2"/>
        <v>1409.4</v>
      </c>
    </row>
    <row r="102" spans="1:9" ht="24" x14ac:dyDescent="0.2">
      <c r="A102" s="4">
        <v>3</v>
      </c>
      <c r="B102" s="5" t="s">
        <v>111</v>
      </c>
      <c r="C102" s="6">
        <v>35.4</v>
      </c>
      <c r="D102" s="4" t="s">
        <v>10</v>
      </c>
      <c r="E102" s="7" t="s">
        <v>81</v>
      </c>
      <c r="F102" s="4" t="s">
        <v>332</v>
      </c>
      <c r="G102" s="24" t="s">
        <v>333</v>
      </c>
      <c r="H102" s="57">
        <v>261</v>
      </c>
      <c r="I102" s="106">
        <f t="shared" si="2"/>
        <v>9239.4</v>
      </c>
    </row>
    <row r="103" spans="1:9" ht="24" x14ac:dyDescent="0.2">
      <c r="A103" s="4">
        <v>4</v>
      </c>
      <c r="B103" s="5" t="s">
        <v>56</v>
      </c>
      <c r="C103" s="6">
        <v>111.3</v>
      </c>
      <c r="D103" s="4" t="s">
        <v>10</v>
      </c>
      <c r="E103" s="7" t="s">
        <v>81</v>
      </c>
      <c r="F103" s="4" t="s">
        <v>332</v>
      </c>
      <c r="G103" s="24" t="s">
        <v>333</v>
      </c>
      <c r="H103" s="57">
        <v>261</v>
      </c>
      <c r="I103" s="106">
        <f t="shared" si="2"/>
        <v>29049.3</v>
      </c>
    </row>
    <row r="104" spans="1:9" ht="14.25" customHeight="1" x14ac:dyDescent="0.2">
      <c r="A104" s="4">
        <v>5</v>
      </c>
      <c r="B104" s="5" t="s">
        <v>57</v>
      </c>
      <c r="C104" s="6">
        <v>16.100000000000001</v>
      </c>
      <c r="D104" s="4" t="s">
        <v>41</v>
      </c>
      <c r="E104" s="7" t="s">
        <v>81</v>
      </c>
      <c r="F104" s="4" t="s">
        <v>332</v>
      </c>
      <c r="G104" s="24" t="s">
        <v>333</v>
      </c>
      <c r="H104" s="57">
        <v>261</v>
      </c>
      <c r="I104" s="106">
        <f t="shared" si="2"/>
        <v>4202.1000000000004</v>
      </c>
    </row>
    <row r="105" spans="1:9" ht="24" x14ac:dyDescent="0.2">
      <c r="A105" s="4">
        <v>6</v>
      </c>
      <c r="B105" s="5" t="s">
        <v>58</v>
      </c>
      <c r="C105" s="6">
        <v>52.5</v>
      </c>
      <c r="D105" s="4" t="s">
        <v>10</v>
      </c>
      <c r="E105" s="7" t="s">
        <v>81</v>
      </c>
      <c r="F105" s="4" t="s">
        <v>332</v>
      </c>
      <c r="G105" s="24" t="s">
        <v>333</v>
      </c>
      <c r="H105" s="57">
        <v>261</v>
      </c>
      <c r="I105" s="106">
        <f t="shared" si="2"/>
        <v>13702.5</v>
      </c>
    </row>
    <row r="106" spans="1:9" ht="24" x14ac:dyDescent="0.2">
      <c r="A106" s="4">
        <v>7</v>
      </c>
      <c r="B106" s="5" t="s">
        <v>350</v>
      </c>
      <c r="C106" s="6">
        <v>14.7</v>
      </c>
      <c r="D106" s="4" t="s">
        <v>14</v>
      </c>
      <c r="E106" s="7" t="s">
        <v>84</v>
      </c>
      <c r="F106" s="4" t="s">
        <v>352</v>
      </c>
      <c r="G106" s="23"/>
      <c r="H106" s="57">
        <v>99</v>
      </c>
      <c r="I106" s="106">
        <f t="shared" si="2"/>
        <v>1455.3</v>
      </c>
    </row>
    <row r="107" spans="1:9" ht="24" x14ac:dyDescent="0.2">
      <c r="A107" s="4">
        <v>8</v>
      </c>
      <c r="B107" s="5" t="s">
        <v>351</v>
      </c>
      <c r="C107" s="6">
        <v>13.6</v>
      </c>
      <c r="D107" s="4" t="s">
        <v>10</v>
      </c>
      <c r="E107" s="7" t="s">
        <v>84</v>
      </c>
      <c r="F107" s="4" t="s">
        <v>352</v>
      </c>
      <c r="G107" s="24"/>
      <c r="H107" s="57">
        <v>99</v>
      </c>
      <c r="I107" s="106">
        <f t="shared" si="2"/>
        <v>1346.3999999999999</v>
      </c>
    </row>
    <row r="108" spans="1:9" ht="24" x14ac:dyDescent="0.2">
      <c r="A108" s="4">
        <v>9</v>
      </c>
      <c r="B108" s="5" t="s">
        <v>145</v>
      </c>
      <c r="C108" s="6">
        <v>11.4</v>
      </c>
      <c r="D108" s="4" t="s">
        <v>10</v>
      </c>
      <c r="E108" s="7" t="s">
        <v>81</v>
      </c>
      <c r="F108" s="4" t="s">
        <v>332</v>
      </c>
      <c r="G108" s="23"/>
      <c r="H108" s="57">
        <v>248</v>
      </c>
      <c r="I108" s="106">
        <f t="shared" si="2"/>
        <v>2827.2000000000003</v>
      </c>
    </row>
    <row r="109" spans="1:9" ht="24" x14ac:dyDescent="0.2">
      <c r="A109" s="4">
        <v>10</v>
      </c>
      <c r="B109" s="5" t="s">
        <v>18</v>
      </c>
      <c r="C109" s="6">
        <v>12.3</v>
      </c>
      <c r="D109" s="4" t="s">
        <v>10</v>
      </c>
      <c r="E109" s="7" t="s">
        <v>81</v>
      </c>
      <c r="F109" s="4" t="s">
        <v>332</v>
      </c>
      <c r="G109" s="23" t="s">
        <v>333</v>
      </c>
      <c r="H109" s="57">
        <v>261</v>
      </c>
      <c r="I109" s="106">
        <f t="shared" si="2"/>
        <v>3210.3</v>
      </c>
    </row>
    <row r="110" spans="1:9" ht="24" x14ac:dyDescent="0.2">
      <c r="A110" s="4">
        <v>11</v>
      </c>
      <c r="B110" s="5" t="s">
        <v>112</v>
      </c>
      <c r="C110" s="6">
        <v>19.3</v>
      </c>
      <c r="D110" s="4" t="s">
        <v>10</v>
      </c>
      <c r="E110" s="7" t="s">
        <v>81</v>
      </c>
      <c r="F110" s="4" t="s">
        <v>332</v>
      </c>
      <c r="G110" s="23"/>
      <c r="H110" s="57">
        <v>248</v>
      </c>
      <c r="I110" s="106">
        <f t="shared" si="2"/>
        <v>4786.4000000000005</v>
      </c>
    </row>
    <row r="111" spans="1:9" ht="24" x14ac:dyDescent="0.2">
      <c r="A111" s="4">
        <v>12</v>
      </c>
      <c r="B111" s="5" t="s">
        <v>59</v>
      </c>
      <c r="C111" s="6">
        <v>17.7</v>
      </c>
      <c r="D111" s="4" t="s">
        <v>10</v>
      </c>
      <c r="E111" s="7" t="s">
        <v>84</v>
      </c>
      <c r="F111" s="4" t="s">
        <v>332</v>
      </c>
      <c r="G111" s="24"/>
      <c r="H111" s="57">
        <v>248</v>
      </c>
      <c r="I111" s="106">
        <f t="shared" si="2"/>
        <v>4389.5999999999995</v>
      </c>
    </row>
    <row r="112" spans="1:9" ht="24" x14ac:dyDescent="0.2">
      <c r="A112" s="4">
        <v>13</v>
      </c>
      <c r="B112" s="5" t="s">
        <v>18</v>
      </c>
      <c r="C112" s="6">
        <v>5</v>
      </c>
      <c r="D112" s="4" t="s">
        <v>10</v>
      </c>
      <c r="E112" s="7" t="s">
        <v>81</v>
      </c>
      <c r="F112" s="4" t="s">
        <v>332</v>
      </c>
      <c r="G112" s="24" t="s">
        <v>333</v>
      </c>
      <c r="H112" s="57">
        <v>261</v>
      </c>
      <c r="I112" s="106">
        <f t="shared" si="2"/>
        <v>1305</v>
      </c>
    </row>
    <row r="113" spans="1:9" ht="24" x14ac:dyDescent="0.2">
      <c r="A113" s="4">
        <v>14</v>
      </c>
      <c r="B113" s="5" t="s">
        <v>29</v>
      </c>
      <c r="C113" s="6">
        <v>8.9</v>
      </c>
      <c r="D113" s="4" t="s">
        <v>41</v>
      </c>
      <c r="E113" s="7" t="s">
        <v>84</v>
      </c>
      <c r="F113" s="4" t="s">
        <v>332</v>
      </c>
      <c r="G113" s="24" t="s">
        <v>333</v>
      </c>
      <c r="H113" s="57">
        <v>261</v>
      </c>
      <c r="I113" s="106">
        <f t="shared" si="2"/>
        <v>2322.9</v>
      </c>
    </row>
    <row r="114" spans="1:9" ht="24" x14ac:dyDescent="0.2">
      <c r="A114" s="4">
        <v>15</v>
      </c>
      <c r="B114" s="5" t="s">
        <v>36</v>
      </c>
      <c r="C114" s="6">
        <v>1.2</v>
      </c>
      <c r="D114" s="4" t="s">
        <v>41</v>
      </c>
      <c r="E114" s="7" t="s">
        <v>84</v>
      </c>
      <c r="F114" s="4" t="s">
        <v>332</v>
      </c>
      <c r="G114" s="24" t="s">
        <v>333</v>
      </c>
      <c r="H114" s="57">
        <v>261</v>
      </c>
      <c r="I114" s="106">
        <f t="shared" si="2"/>
        <v>313.2</v>
      </c>
    </row>
    <row r="115" spans="1:9" ht="24" x14ac:dyDescent="0.2">
      <c r="A115" s="4">
        <v>16</v>
      </c>
      <c r="B115" s="5" t="s">
        <v>37</v>
      </c>
      <c r="C115" s="6">
        <v>20.399999999999999</v>
      </c>
      <c r="D115" s="4" t="s">
        <v>60</v>
      </c>
      <c r="E115" s="7" t="s">
        <v>84</v>
      </c>
      <c r="F115" s="4" t="s">
        <v>332</v>
      </c>
      <c r="G115" s="24" t="s">
        <v>333</v>
      </c>
      <c r="H115" s="57">
        <v>261</v>
      </c>
      <c r="I115" s="106">
        <f t="shared" si="2"/>
        <v>5324.4</v>
      </c>
    </row>
    <row r="116" spans="1:9" ht="24" x14ac:dyDescent="0.2">
      <c r="A116" s="4">
        <v>17</v>
      </c>
      <c r="B116" s="5" t="s">
        <v>61</v>
      </c>
      <c r="C116" s="6">
        <v>19.3</v>
      </c>
      <c r="D116" s="4" t="s">
        <v>14</v>
      </c>
      <c r="E116" s="7" t="s">
        <v>87</v>
      </c>
      <c r="F116" s="4" t="s">
        <v>353</v>
      </c>
      <c r="G116" s="24" t="s">
        <v>333</v>
      </c>
      <c r="H116" s="57">
        <v>522</v>
      </c>
      <c r="I116" s="106">
        <f t="shared" si="2"/>
        <v>10074.6</v>
      </c>
    </row>
    <row r="117" spans="1:9" s="32" customFormat="1" ht="24" x14ac:dyDescent="0.2">
      <c r="A117" s="81">
        <v>18</v>
      </c>
      <c r="B117" s="10" t="s">
        <v>62</v>
      </c>
      <c r="C117" s="97">
        <v>19.2</v>
      </c>
      <c r="D117" s="111" t="s">
        <v>63</v>
      </c>
      <c r="E117" s="111" t="s">
        <v>87</v>
      </c>
      <c r="F117" s="111" t="s">
        <v>332</v>
      </c>
      <c r="G117" s="97" t="s">
        <v>333</v>
      </c>
      <c r="H117" s="97">
        <v>261</v>
      </c>
      <c r="I117" s="106">
        <f t="shared" si="2"/>
        <v>5011.2</v>
      </c>
    </row>
    <row r="118" spans="1:9" s="32" customFormat="1" x14ac:dyDescent="0.2">
      <c r="A118" s="85"/>
      <c r="B118" s="125" t="s">
        <v>354</v>
      </c>
      <c r="C118" s="126">
        <f>SUM(C100:C117)</f>
        <v>394.89999999999992</v>
      </c>
      <c r="D118" s="126"/>
      <c r="E118" s="126"/>
      <c r="F118" s="127"/>
      <c r="G118" s="127"/>
      <c r="H118" s="126">
        <f t="shared" ref="H118:I118" si="4">SUM(H100:H117)</f>
        <v>4583</v>
      </c>
      <c r="I118" s="126">
        <f t="shared" si="4"/>
        <v>102746.79999999999</v>
      </c>
    </row>
    <row r="119" spans="1:9" ht="24" x14ac:dyDescent="0.2">
      <c r="A119" s="83">
        <v>1</v>
      </c>
      <c r="B119" s="103" t="s">
        <v>113</v>
      </c>
      <c r="C119" s="109">
        <v>11.2</v>
      </c>
      <c r="D119" s="81" t="s">
        <v>14</v>
      </c>
      <c r="E119" s="81" t="s">
        <v>81</v>
      </c>
      <c r="F119" s="81" t="s">
        <v>332</v>
      </c>
      <c r="G119" s="131"/>
      <c r="H119" s="139">
        <v>248</v>
      </c>
      <c r="I119" s="106">
        <f t="shared" si="2"/>
        <v>2777.6</v>
      </c>
    </row>
    <row r="120" spans="1:9" s="31" customFormat="1" ht="12" customHeight="1" x14ac:dyDescent="0.2">
      <c r="A120" s="101">
        <v>2</v>
      </c>
      <c r="B120" s="101" t="s">
        <v>64</v>
      </c>
      <c r="C120" s="107">
        <v>17.399999999999999</v>
      </c>
      <c r="D120" s="81" t="s">
        <v>11</v>
      </c>
      <c r="E120" s="81" t="s">
        <v>81</v>
      </c>
      <c r="F120" s="81" t="s">
        <v>332</v>
      </c>
      <c r="G120" s="81"/>
      <c r="H120" s="107">
        <v>248</v>
      </c>
      <c r="I120" s="106">
        <f t="shared" si="2"/>
        <v>4315.2</v>
      </c>
    </row>
    <row r="121" spans="1:9" ht="24" x14ac:dyDescent="0.2">
      <c r="A121" s="81">
        <v>3</v>
      </c>
      <c r="B121" s="101" t="s">
        <v>65</v>
      </c>
      <c r="C121" s="109">
        <v>16.2</v>
      </c>
      <c r="D121" s="81" t="s">
        <v>11</v>
      </c>
      <c r="E121" s="98" t="s">
        <v>81</v>
      </c>
      <c r="F121" s="81" t="s">
        <v>332</v>
      </c>
      <c r="G121" s="81"/>
      <c r="H121" s="140">
        <v>248</v>
      </c>
      <c r="I121" s="106">
        <f t="shared" si="2"/>
        <v>4017.6</v>
      </c>
    </row>
    <row r="122" spans="1:9" ht="24" x14ac:dyDescent="0.2">
      <c r="A122" s="81">
        <v>4</v>
      </c>
      <c r="B122" s="101" t="s">
        <v>66</v>
      </c>
      <c r="C122" s="109">
        <v>36</v>
      </c>
      <c r="D122" s="81" t="s">
        <v>11</v>
      </c>
      <c r="E122" s="98" t="s">
        <v>81</v>
      </c>
      <c r="F122" s="81" t="s">
        <v>332</v>
      </c>
      <c r="G122" s="81"/>
      <c r="H122" s="140">
        <v>248</v>
      </c>
      <c r="I122" s="106">
        <f t="shared" si="2"/>
        <v>8928</v>
      </c>
    </row>
    <row r="123" spans="1:9" ht="24" x14ac:dyDescent="0.2">
      <c r="A123" s="81">
        <v>5</v>
      </c>
      <c r="B123" s="101" t="s">
        <v>36</v>
      </c>
      <c r="C123" s="109">
        <v>1.7</v>
      </c>
      <c r="D123" s="81" t="s">
        <v>14</v>
      </c>
      <c r="E123" s="98" t="s">
        <v>84</v>
      </c>
      <c r="F123" s="81" t="s">
        <v>332</v>
      </c>
      <c r="G123" s="81"/>
      <c r="H123" s="140">
        <v>248</v>
      </c>
      <c r="I123" s="106">
        <f t="shared" si="2"/>
        <v>421.59999999999997</v>
      </c>
    </row>
    <row r="124" spans="1:9" ht="24" x14ac:dyDescent="0.2">
      <c r="A124" s="81">
        <v>6</v>
      </c>
      <c r="B124" s="101" t="s">
        <v>67</v>
      </c>
      <c r="C124" s="109">
        <v>73.3</v>
      </c>
      <c r="D124" s="81" t="s">
        <v>10</v>
      </c>
      <c r="E124" s="98" t="s">
        <v>81</v>
      </c>
      <c r="F124" s="81" t="s">
        <v>352</v>
      </c>
      <c r="G124" s="81"/>
      <c r="H124" s="140">
        <v>99</v>
      </c>
      <c r="I124" s="106">
        <f t="shared" si="2"/>
        <v>7256.7</v>
      </c>
    </row>
    <row r="125" spans="1:9" ht="24" x14ac:dyDescent="0.2">
      <c r="A125" s="81">
        <v>7</v>
      </c>
      <c r="B125" s="101" t="s">
        <v>105</v>
      </c>
      <c r="C125" s="109">
        <v>16.399999999999999</v>
      </c>
      <c r="D125" s="81" t="s">
        <v>11</v>
      </c>
      <c r="E125" s="98" t="s">
        <v>81</v>
      </c>
      <c r="F125" s="81" t="s">
        <v>332</v>
      </c>
      <c r="G125" s="81"/>
      <c r="H125" s="140">
        <v>248</v>
      </c>
      <c r="I125" s="106">
        <f t="shared" si="2"/>
        <v>4067.2</v>
      </c>
    </row>
    <row r="126" spans="1:9" ht="24" x14ac:dyDescent="0.2">
      <c r="A126" s="81">
        <v>8</v>
      </c>
      <c r="B126" s="101" t="s">
        <v>114</v>
      </c>
      <c r="C126" s="109">
        <v>11.9</v>
      </c>
      <c r="D126" s="81" t="s">
        <v>10</v>
      </c>
      <c r="E126" s="98" t="s">
        <v>81</v>
      </c>
      <c r="F126" s="81" t="s">
        <v>332</v>
      </c>
      <c r="G126" s="81"/>
      <c r="H126" s="140">
        <v>248</v>
      </c>
      <c r="I126" s="106">
        <f t="shared" si="2"/>
        <v>2951.2000000000003</v>
      </c>
    </row>
    <row r="127" spans="1:9" ht="24" x14ac:dyDescent="0.2">
      <c r="A127" s="81">
        <v>9</v>
      </c>
      <c r="B127" s="101" t="s">
        <v>68</v>
      </c>
      <c r="C127" s="109">
        <v>4.0999999999999996</v>
      </c>
      <c r="D127" s="81" t="s">
        <v>14</v>
      </c>
      <c r="E127" s="98" t="s">
        <v>81</v>
      </c>
      <c r="F127" s="81" t="s">
        <v>332</v>
      </c>
      <c r="G127" s="81"/>
      <c r="H127" s="140">
        <v>248</v>
      </c>
      <c r="I127" s="106">
        <f t="shared" si="2"/>
        <v>1016.8</v>
      </c>
    </row>
    <row r="128" spans="1:9" ht="24" x14ac:dyDescent="0.2">
      <c r="A128" s="81">
        <v>10</v>
      </c>
      <c r="B128" s="101" t="s">
        <v>69</v>
      </c>
      <c r="C128" s="109">
        <v>37.5</v>
      </c>
      <c r="D128" s="81" t="s">
        <v>10</v>
      </c>
      <c r="E128" s="98" t="s">
        <v>81</v>
      </c>
      <c r="F128" s="81" t="s">
        <v>332</v>
      </c>
      <c r="G128" s="81"/>
      <c r="H128" s="140">
        <v>248</v>
      </c>
      <c r="I128" s="106">
        <f t="shared" si="2"/>
        <v>9300</v>
      </c>
    </row>
    <row r="129" spans="1:9" ht="24" x14ac:dyDescent="0.2">
      <c r="A129" s="81">
        <v>11</v>
      </c>
      <c r="B129" s="101" t="s">
        <v>106</v>
      </c>
      <c r="C129" s="109">
        <v>16.2</v>
      </c>
      <c r="D129" s="81" t="s">
        <v>10</v>
      </c>
      <c r="E129" s="98" t="s">
        <v>81</v>
      </c>
      <c r="F129" s="81" t="s">
        <v>332</v>
      </c>
      <c r="G129" s="81"/>
      <c r="H129" s="140">
        <v>248</v>
      </c>
      <c r="I129" s="106">
        <f t="shared" si="2"/>
        <v>4017.6</v>
      </c>
    </row>
    <row r="130" spans="1:9" ht="24" x14ac:dyDescent="0.2">
      <c r="A130" s="81">
        <v>12</v>
      </c>
      <c r="B130" s="101" t="s">
        <v>28</v>
      </c>
      <c r="C130" s="109">
        <v>35.4</v>
      </c>
      <c r="D130" s="81" t="s">
        <v>14</v>
      </c>
      <c r="E130" s="98" t="s">
        <v>81</v>
      </c>
      <c r="F130" s="81" t="s">
        <v>332</v>
      </c>
      <c r="G130" s="81" t="s">
        <v>333</v>
      </c>
      <c r="H130" s="140">
        <v>261</v>
      </c>
      <c r="I130" s="106">
        <f t="shared" si="2"/>
        <v>9239.4</v>
      </c>
    </row>
    <row r="131" spans="1:9" ht="24" x14ac:dyDescent="0.2">
      <c r="A131" s="81">
        <v>14</v>
      </c>
      <c r="B131" s="101" t="s">
        <v>31</v>
      </c>
      <c r="C131" s="109">
        <v>5.3</v>
      </c>
      <c r="D131" s="81" t="s">
        <v>14</v>
      </c>
      <c r="E131" s="98" t="s">
        <v>84</v>
      </c>
      <c r="F131" s="81" t="s">
        <v>332</v>
      </c>
      <c r="G131" s="81" t="s">
        <v>333</v>
      </c>
      <c r="H131" s="140">
        <v>261</v>
      </c>
      <c r="I131" s="106">
        <f t="shared" si="2"/>
        <v>1383.3</v>
      </c>
    </row>
    <row r="132" spans="1:9" ht="24" x14ac:dyDescent="0.2">
      <c r="A132" s="81">
        <v>15</v>
      </c>
      <c r="B132" s="101" t="s">
        <v>70</v>
      </c>
      <c r="C132" s="109">
        <v>1.3</v>
      </c>
      <c r="D132" s="81" t="s">
        <v>14</v>
      </c>
      <c r="E132" s="98" t="s">
        <v>82</v>
      </c>
      <c r="F132" s="81" t="s">
        <v>332</v>
      </c>
      <c r="G132" s="81" t="s">
        <v>333</v>
      </c>
      <c r="H132" s="140">
        <v>261</v>
      </c>
      <c r="I132" s="106">
        <f t="shared" si="2"/>
        <v>339.3</v>
      </c>
    </row>
    <row r="133" spans="1:9" s="29" customFormat="1" ht="24" x14ac:dyDescent="0.2">
      <c r="A133" s="81">
        <v>16</v>
      </c>
      <c r="B133" s="101" t="s">
        <v>48</v>
      </c>
      <c r="C133" s="109">
        <v>3.9</v>
      </c>
      <c r="D133" s="81" t="s">
        <v>14</v>
      </c>
      <c r="E133" s="98" t="s">
        <v>84</v>
      </c>
      <c r="F133" s="81" t="s">
        <v>332</v>
      </c>
      <c r="G133" s="130" t="s">
        <v>333</v>
      </c>
      <c r="H133" s="107">
        <v>261</v>
      </c>
      <c r="I133" s="106">
        <f t="shared" si="2"/>
        <v>1017.9</v>
      </c>
    </row>
    <row r="134" spans="1:9" s="11" customFormat="1" ht="24" x14ac:dyDescent="0.2">
      <c r="A134" s="81">
        <v>17</v>
      </c>
      <c r="B134" s="101" t="s">
        <v>107</v>
      </c>
      <c r="C134" s="109">
        <v>3.9</v>
      </c>
      <c r="D134" s="81" t="s">
        <v>14</v>
      </c>
      <c r="E134" s="98" t="s">
        <v>84</v>
      </c>
      <c r="F134" s="81" t="s">
        <v>332</v>
      </c>
      <c r="G134" s="81" t="s">
        <v>333</v>
      </c>
      <c r="H134" s="140">
        <v>261</v>
      </c>
      <c r="I134" s="106">
        <f t="shared" si="2"/>
        <v>1017.9</v>
      </c>
    </row>
    <row r="135" spans="1:9" s="11" customFormat="1" ht="24" x14ac:dyDescent="0.2">
      <c r="A135" s="81">
        <v>18</v>
      </c>
      <c r="B135" s="101" t="s">
        <v>147</v>
      </c>
      <c r="C135" s="109">
        <v>7.6</v>
      </c>
      <c r="D135" s="81" t="s">
        <v>63</v>
      </c>
      <c r="E135" s="98" t="s">
        <v>84</v>
      </c>
      <c r="F135" s="81" t="s">
        <v>332</v>
      </c>
      <c r="G135" s="81" t="s">
        <v>333</v>
      </c>
      <c r="H135" s="140">
        <v>261</v>
      </c>
      <c r="I135" s="106">
        <f t="shared" si="2"/>
        <v>1983.6</v>
      </c>
    </row>
    <row r="136" spans="1:9" s="11" customFormat="1" ht="24" x14ac:dyDescent="0.2">
      <c r="A136" s="81">
        <v>19</v>
      </c>
      <c r="B136" s="101" t="s">
        <v>30</v>
      </c>
      <c r="C136" s="109">
        <v>1.3</v>
      </c>
      <c r="D136" s="81" t="s">
        <v>14</v>
      </c>
      <c r="E136" s="98" t="s">
        <v>84</v>
      </c>
      <c r="F136" s="81" t="s">
        <v>332</v>
      </c>
      <c r="G136" s="81" t="s">
        <v>333</v>
      </c>
      <c r="H136" s="140">
        <v>261</v>
      </c>
      <c r="I136" s="106">
        <f t="shared" si="2"/>
        <v>339.3</v>
      </c>
    </row>
    <row r="137" spans="1:9" s="11" customFormat="1" ht="24" x14ac:dyDescent="0.2">
      <c r="A137" s="81">
        <v>20</v>
      </c>
      <c r="B137" s="101" t="s">
        <v>18</v>
      </c>
      <c r="C137" s="109">
        <v>42.1</v>
      </c>
      <c r="D137" s="81" t="s">
        <v>14</v>
      </c>
      <c r="E137" s="98" t="s">
        <v>81</v>
      </c>
      <c r="F137" s="81" t="s">
        <v>332</v>
      </c>
      <c r="G137" s="81" t="s">
        <v>333</v>
      </c>
      <c r="H137" s="140">
        <v>261</v>
      </c>
      <c r="I137" s="106">
        <f t="shared" si="2"/>
        <v>10988.1</v>
      </c>
    </row>
    <row r="138" spans="1:9" s="11" customFormat="1" ht="24" x14ac:dyDescent="0.2">
      <c r="A138" s="81">
        <v>21</v>
      </c>
      <c r="B138" s="101" t="s">
        <v>71</v>
      </c>
      <c r="C138" s="109">
        <v>2.2000000000000002</v>
      </c>
      <c r="D138" s="81" t="s">
        <v>14</v>
      </c>
      <c r="E138" s="98" t="s">
        <v>84</v>
      </c>
      <c r="F138" s="81" t="s">
        <v>332</v>
      </c>
      <c r="G138" s="81" t="s">
        <v>333</v>
      </c>
      <c r="H138" s="140">
        <v>261</v>
      </c>
      <c r="I138" s="106">
        <f t="shared" si="2"/>
        <v>574.20000000000005</v>
      </c>
    </row>
    <row r="139" spans="1:9" s="11" customFormat="1" ht="24" x14ac:dyDescent="0.2">
      <c r="A139" s="81">
        <v>22</v>
      </c>
      <c r="B139" s="101" t="s">
        <v>72</v>
      </c>
      <c r="C139" s="109">
        <v>2.1</v>
      </c>
      <c r="D139" s="81" t="s">
        <v>14</v>
      </c>
      <c r="E139" s="98" t="s">
        <v>84</v>
      </c>
      <c r="F139" s="81" t="s">
        <v>332</v>
      </c>
      <c r="G139" s="81" t="s">
        <v>333</v>
      </c>
      <c r="H139" s="140">
        <v>261</v>
      </c>
      <c r="I139" s="106">
        <f t="shared" si="2"/>
        <v>548.1</v>
      </c>
    </row>
    <row r="140" spans="1:9" ht="24" x14ac:dyDescent="0.2">
      <c r="A140" s="81">
        <v>23</v>
      </c>
      <c r="B140" s="101" t="s">
        <v>73</v>
      </c>
      <c r="C140" s="109">
        <v>19.3</v>
      </c>
      <c r="D140" s="81" t="s">
        <v>14</v>
      </c>
      <c r="E140" s="98" t="s">
        <v>87</v>
      </c>
      <c r="F140" s="81" t="s">
        <v>366</v>
      </c>
      <c r="G140" s="81" t="s">
        <v>333</v>
      </c>
      <c r="H140" s="140">
        <v>520</v>
      </c>
      <c r="I140" s="106">
        <f t="shared" si="2"/>
        <v>10036</v>
      </c>
    </row>
    <row r="141" spans="1:9" ht="24" x14ac:dyDescent="0.2">
      <c r="A141" s="81">
        <v>24</v>
      </c>
      <c r="B141" s="101" t="s">
        <v>74</v>
      </c>
      <c r="C141" s="109">
        <v>19.2</v>
      </c>
      <c r="D141" s="81" t="s">
        <v>63</v>
      </c>
      <c r="E141" s="98" t="s">
        <v>87</v>
      </c>
      <c r="F141" s="81" t="s">
        <v>332</v>
      </c>
      <c r="G141" s="81" t="s">
        <v>333</v>
      </c>
      <c r="H141" s="140">
        <v>261</v>
      </c>
      <c r="I141" s="106">
        <f t="shared" si="2"/>
        <v>5011.2</v>
      </c>
    </row>
    <row r="142" spans="1:9" ht="56.25" customHeight="1" x14ac:dyDescent="0.2">
      <c r="A142" s="81">
        <v>25</v>
      </c>
      <c r="B142" s="101" t="s">
        <v>75</v>
      </c>
      <c r="C142" s="109">
        <v>15.8</v>
      </c>
      <c r="D142" s="81" t="s">
        <v>63</v>
      </c>
      <c r="E142" s="98" t="s">
        <v>87</v>
      </c>
      <c r="F142" s="81" t="s">
        <v>332</v>
      </c>
      <c r="G142" s="81" t="s">
        <v>333</v>
      </c>
      <c r="H142" s="140">
        <v>261</v>
      </c>
      <c r="I142" s="106">
        <f t="shared" si="2"/>
        <v>4123.8</v>
      </c>
    </row>
    <row r="143" spans="1:9" ht="24" x14ac:dyDescent="0.2">
      <c r="A143" s="81">
        <v>26</v>
      </c>
      <c r="B143" s="101" t="s">
        <v>76</v>
      </c>
      <c r="C143" s="109">
        <v>19.3</v>
      </c>
      <c r="D143" s="81" t="s">
        <v>63</v>
      </c>
      <c r="E143" s="98" t="s">
        <v>87</v>
      </c>
      <c r="F143" s="81" t="s">
        <v>332</v>
      </c>
      <c r="G143" s="81" t="s">
        <v>333</v>
      </c>
      <c r="H143" s="140">
        <v>261</v>
      </c>
      <c r="I143" s="106">
        <f t="shared" ref="I143:I177" si="5">C143*H143</f>
        <v>5037.3</v>
      </c>
    </row>
    <row r="144" spans="1:9" x14ac:dyDescent="0.2">
      <c r="A144" s="85"/>
      <c r="B144" s="89" t="s">
        <v>355</v>
      </c>
      <c r="C144" s="143">
        <v>420.60000000000008</v>
      </c>
      <c r="D144" s="85"/>
      <c r="E144" s="88"/>
      <c r="F144" s="85"/>
      <c r="G144" s="85"/>
      <c r="H144" s="144">
        <v>6492</v>
      </c>
      <c r="I144" s="146">
        <f t="shared" si="5"/>
        <v>2730535.2000000007</v>
      </c>
    </row>
    <row r="145" spans="1:9" ht="24" x14ac:dyDescent="0.2">
      <c r="A145" s="81">
        <v>1</v>
      </c>
      <c r="B145" s="101" t="s">
        <v>36</v>
      </c>
      <c r="C145" s="109">
        <v>2.5</v>
      </c>
      <c r="D145" s="81" t="s">
        <v>14</v>
      </c>
      <c r="E145" s="98" t="s">
        <v>84</v>
      </c>
      <c r="F145" s="81" t="s">
        <v>367</v>
      </c>
      <c r="G145" s="81"/>
      <c r="H145" s="140">
        <v>149</v>
      </c>
      <c r="I145" s="106">
        <f t="shared" si="5"/>
        <v>372.5</v>
      </c>
    </row>
    <row r="146" spans="1:9" ht="24" x14ac:dyDescent="0.2">
      <c r="A146" s="113">
        <v>2</v>
      </c>
      <c r="B146" s="137" t="s">
        <v>78</v>
      </c>
      <c r="C146" s="109">
        <v>12.6</v>
      </c>
      <c r="D146" s="81" t="s">
        <v>60</v>
      </c>
      <c r="E146" s="98" t="s">
        <v>84</v>
      </c>
      <c r="F146" s="81" t="s">
        <v>367</v>
      </c>
      <c r="G146" s="81"/>
      <c r="H146" s="140">
        <v>149</v>
      </c>
      <c r="I146" s="106">
        <f t="shared" si="5"/>
        <v>1877.3999999999999</v>
      </c>
    </row>
    <row r="147" spans="1:9" s="32" customFormat="1" x14ac:dyDescent="0.2">
      <c r="A147" s="225"/>
      <c r="B147" s="226" t="s">
        <v>356</v>
      </c>
      <c r="C147" s="143">
        <v>15.1</v>
      </c>
      <c r="D147" s="150"/>
      <c r="E147" s="150"/>
      <c r="F147" s="150"/>
      <c r="G147" s="150"/>
      <c r="H147" s="143">
        <v>298</v>
      </c>
      <c r="I147" s="146">
        <f t="shared" si="5"/>
        <v>4499.8</v>
      </c>
    </row>
    <row r="148" spans="1:9" s="32" customFormat="1" ht="36" x14ac:dyDescent="0.2">
      <c r="A148" s="37">
        <v>1</v>
      </c>
      <c r="B148" s="101" t="s">
        <v>18</v>
      </c>
      <c r="C148" s="109">
        <v>7</v>
      </c>
      <c r="D148" s="111" t="s">
        <v>10</v>
      </c>
      <c r="E148" s="111" t="s">
        <v>82</v>
      </c>
      <c r="F148" s="111" t="s">
        <v>367</v>
      </c>
      <c r="G148" s="111"/>
      <c r="H148" s="109">
        <v>150</v>
      </c>
      <c r="I148" s="106">
        <f t="shared" si="5"/>
        <v>1050</v>
      </c>
    </row>
    <row r="149" spans="1:9" ht="24" x14ac:dyDescent="0.2">
      <c r="A149" s="83">
        <v>2</v>
      </c>
      <c r="B149" s="103" t="s">
        <v>12</v>
      </c>
      <c r="C149" s="109">
        <v>17.5</v>
      </c>
      <c r="D149" s="81" t="s">
        <v>10</v>
      </c>
      <c r="E149" s="81" t="s">
        <v>81</v>
      </c>
      <c r="F149" s="81" t="s">
        <v>367</v>
      </c>
      <c r="G149" s="132"/>
      <c r="H149" s="141">
        <v>150</v>
      </c>
      <c r="I149" s="106">
        <f t="shared" si="5"/>
        <v>2625</v>
      </c>
    </row>
    <row r="150" spans="1:9" s="33" customFormat="1" ht="36" x14ac:dyDescent="0.2">
      <c r="A150" s="81">
        <v>3</v>
      </c>
      <c r="B150" s="101" t="s">
        <v>88</v>
      </c>
      <c r="C150" s="109">
        <v>2</v>
      </c>
      <c r="D150" s="111" t="s">
        <v>41</v>
      </c>
      <c r="E150" s="111" t="s">
        <v>84</v>
      </c>
      <c r="F150" s="111" t="s">
        <v>367</v>
      </c>
      <c r="G150" s="111"/>
      <c r="H150" s="109">
        <v>150</v>
      </c>
      <c r="I150" s="106">
        <f t="shared" si="5"/>
        <v>300</v>
      </c>
    </row>
    <row r="151" spans="1:9" s="33" customFormat="1" x14ac:dyDescent="0.2">
      <c r="A151" s="85"/>
      <c r="B151" s="89" t="s">
        <v>357</v>
      </c>
      <c r="C151" s="143">
        <v>26.5</v>
      </c>
      <c r="D151" s="150"/>
      <c r="E151" s="150"/>
      <c r="F151" s="150"/>
      <c r="G151" s="150"/>
      <c r="H151" s="143">
        <v>450</v>
      </c>
      <c r="I151" s="146">
        <f t="shared" si="5"/>
        <v>11925</v>
      </c>
    </row>
    <row r="152" spans="1:9" x14ac:dyDescent="0.2">
      <c r="A152" s="129">
        <v>1</v>
      </c>
      <c r="B152" s="10" t="s">
        <v>6</v>
      </c>
      <c r="C152" s="108">
        <v>3.4</v>
      </c>
      <c r="D152" s="131" t="s">
        <v>90</v>
      </c>
      <c r="E152" s="129" t="s">
        <v>82</v>
      </c>
      <c r="F152" s="129" t="s">
        <v>367</v>
      </c>
      <c r="G152" s="131"/>
      <c r="H152" s="139">
        <v>150</v>
      </c>
      <c r="I152" s="106">
        <f t="shared" si="5"/>
        <v>510</v>
      </c>
    </row>
    <row r="153" spans="1:9" x14ac:dyDescent="0.2">
      <c r="A153" s="227">
        <v>2</v>
      </c>
      <c r="B153" s="227" t="s">
        <v>89</v>
      </c>
      <c r="C153" s="138">
        <v>88.25</v>
      </c>
      <c r="D153" s="133" t="s">
        <v>60</v>
      </c>
      <c r="E153" s="133" t="s">
        <v>81</v>
      </c>
      <c r="F153" s="133" t="s">
        <v>367</v>
      </c>
      <c r="G153" s="133"/>
      <c r="H153" s="138">
        <v>150</v>
      </c>
      <c r="I153" s="106">
        <f t="shared" si="5"/>
        <v>13237.5</v>
      </c>
    </row>
    <row r="154" spans="1:9" ht="21.75" customHeight="1" x14ac:dyDescent="0.2">
      <c r="A154" s="10">
        <v>3</v>
      </c>
      <c r="B154" s="82" t="s">
        <v>358</v>
      </c>
      <c r="C154" s="107">
        <v>9.8000000000000007</v>
      </c>
      <c r="D154" s="81" t="s">
        <v>10</v>
      </c>
      <c r="E154" s="81" t="s">
        <v>81</v>
      </c>
      <c r="F154" s="81" t="s">
        <v>367</v>
      </c>
      <c r="G154" s="81"/>
      <c r="H154" s="107">
        <v>150</v>
      </c>
      <c r="I154" s="106">
        <f t="shared" si="5"/>
        <v>1470</v>
      </c>
    </row>
    <row r="155" spans="1:9" s="29" customFormat="1" ht="78.75" customHeight="1" x14ac:dyDescent="0.2">
      <c r="A155" s="10">
        <v>4</v>
      </c>
      <c r="B155" s="101" t="s">
        <v>29</v>
      </c>
      <c r="C155" s="109">
        <v>5.0999999999999996</v>
      </c>
      <c r="D155" s="81" t="s">
        <v>14</v>
      </c>
      <c r="E155" s="81" t="s">
        <v>84</v>
      </c>
      <c r="F155" s="81" t="s">
        <v>367</v>
      </c>
      <c r="G155" s="130"/>
      <c r="H155" s="107">
        <v>150</v>
      </c>
      <c r="I155" s="106">
        <f t="shared" si="5"/>
        <v>765</v>
      </c>
    </row>
    <row r="156" spans="1:9" ht="30" customHeight="1" x14ac:dyDescent="0.2">
      <c r="A156" s="10">
        <v>5</v>
      </c>
      <c r="B156" s="101" t="s">
        <v>36</v>
      </c>
      <c r="C156" s="109">
        <v>1.4</v>
      </c>
      <c r="D156" s="81" t="s">
        <v>14</v>
      </c>
      <c r="E156" s="81" t="s">
        <v>84</v>
      </c>
      <c r="F156" s="81" t="s">
        <v>367</v>
      </c>
      <c r="G156" s="81"/>
      <c r="H156" s="140">
        <v>150</v>
      </c>
      <c r="I156" s="106">
        <f t="shared" si="5"/>
        <v>210</v>
      </c>
    </row>
    <row r="157" spans="1:9" ht="27.75" customHeight="1" x14ac:dyDescent="0.2">
      <c r="A157" s="10">
        <v>6</v>
      </c>
      <c r="B157" s="101" t="s">
        <v>37</v>
      </c>
      <c r="C157" s="109">
        <v>1.3</v>
      </c>
      <c r="D157" s="81" t="s">
        <v>14</v>
      </c>
      <c r="E157" s="81" t="s">
        <v>84</v>
      </c>
      <c r="F157" s="81" t="s">
        <v>367</v>
      </c>
      <c r="G157" s="81"/>
      <c r="H157" s="140">
        <v>150</v>
      </c>
      <c r="I157" s="106">
        <f t="shared" si="5"/>
        <v>195</v>
      </c>
    </row>
    <row r="158" spans="1:9" s="32" customFormat="1" ht="36" x14ac:dyDescent="0.2">
      <c r="A158" s="10">
        <v>7</v>
      </c>
      <c r="B158" s="101" t="s">
        <v>91</v>
      </c>
      <c r="C158" s="109">
        <v>4.8</v>
      </c>
      <c r="D158" s="111" t="s">
        <v>10</v>
      </c>
      <c r="E158" s="111" t="s">
        <v>81</v>
      </c>
      <c r="F158" s="111" t="s">
        <v>367</v>
      </c>
      <c r="G158" s="111"/>
      <c r="H158" s="109">
        <v>150</v>
      </c>
      <c r="I158" s="106">
        <f t="shared" si="5"/>
        <v>720</v>
      </c>
    </row>
    <row r="159" spans="1:9" s="32" customFormat="1" ht="36" x14ac:dyDescent="0.2">
      <c r="A159" s="10">
        <v>8</v>
      </c>
      <c r="B159" s="101" t="s">
        <v>91</v>
      </c>
      <c r="C159" s="109">
        <v>10.4</v>
      </c>
      <c r="D159" s="111" t="s">
        <v>10</v>
      </c>
      <c r="E159" s="111" t="s">
        <v>81</v>
      </c>
      <c r="F159" s="111" t="s">
        <v>367</v>
      </c>
      <c r="G159" s="111"/>
      <c r="H159" s="109">
        <v>150</v>
      </c>
      <c r="I159" s="106">
        <f t="shared" si="5"/>
        <v>1560</v>
      </c>
    </row>
    <row r="160" spans="1:9" ht="24" x14ac:dyDescent="0.2">
      <c r="A160" s="10">
        <v>9</v>
      </c>
      <c r="B160" s="10" t="s">
        <v>92</v>
      </c>
      <c r="C160" s="109">
        <v>30.5</v>
      </c>
      <c r="D160" s="81" t="s">
        <v>90</v>
      </c>
      <c r="E160" s="81" t="s">
        <v>81</v>
      </c>
      <c r="F160" s="81" t="s">
        <v>367</v>
      </c>
      <c r="G160" s="81"/>
      <c r="H160" s="107">
        <v>150</v>
      </c>
      <c r="I160" s="106">
        <f t="shared" si="5"/>
        <v>4575</v>
      </c>
    </row>
    <row r="161" spans="1:9" x14ac:dyDescent="0.2">
      <c r="A161" s="227">
        <v>10</v>
      </c>
      <c r="B161" s="227" t="s">
        <v>78</v>
      </c>
      <c r="C161" s="138">
        <v>15.1</v>
      </c>
      <c r="D161" s="133" t="s">
        <v>10</v>
      </c>
      <c r="E161" s="133" t="s">
        <v>81</v>
      </c>
      <c r="F161" s="133" t="s">
        <v>367</v>
      </c>
      <c r="G161" s="133"/>
      <c r="H161" s="138">
        <v>150</v>
      </c>
      <c r="I161" s="106">
        <f t="shared" si="5"/>
        <v>2265</v>
      </c>
    </row>
    <row r="162" spans="1:9" ht="23.25" customHeight="1" x14ac:dyDescent="0.2">
      <c r="A162" s="86"/>
      <c r="B162" s="124" t="s">
        <v>359</v>
      </c>
      <c r="C162" s="145">
        <v>170.04999999999998</v>
      </c>
      <c r="D162" s="85"/>
      <c r="E162" s="85"/>
      <c r="F162" s="85"/>
      <c r="G162" s="85"/>
      <c r="H162" s="145">
        <v>1500</v>
      </c>
      <c r="I162" s="146">
        <f t="shared" si="5"/>
        <v>255074.99999999997</v>
      </c>
    </row>
    <row r="163" spans="1:9" ht="24" x14ac:dyDescent="0.2">
      <c r="A163" s="10">
        <v>1</v>
      </c>
      <c r="B163" s="137" t="s">
        <v>360</v>
      </c>
      <c r="C163" s="109">
        <v>28.5</v>
      </c>
      <c r="D163" s="81" t="s">
        <v>14</v>
      </c>
      <c r="E163" s="129" t="s">
        <v>81</v>
      </c>
      <c r="F163" s="81" t="s">
        <v>332</v>
      </c>
      <c r="G163" s="131"/>
      <c r="H163" s="140">
        <v>248</v>
      </c>
      <c r="I163" s="106">
        <f t="shared" si="5"/>
        <v>7068</v>
      </c>
    </row>
    <row r="164" spans="1:9" ht="24" x14ac:dyDescent="0.2">
      <c r="A164" s="10">
        <v>4</v>
      </c>
      <c r="B164" s="101" t="s">
        <v>136</v>
      </c>
      <c r="C164" s="109">
        <v>17.5</v>
      </c>
      <c r="D164" s="81" t="s">
        <v>14</v>
      </c>
      <c r="E164" s="129" t="s">
        <v>81</v>
      </c>
      <c r="F164" s="81" t="s">
        <v>332</v>
      </c>
      <c r="G164" s="131"/>
      <c r="H164" s="140">
        <v>248</v>
      </c>
      <c r="I164" s="106">
        <f t="shared" si="5"/>
        <v>4340</v>
      </c>
    </row>
    <row r="165" spans="1:9" ht="24" x14ac:dyDescent="0.2">
      <c r="A165" s="10">
        <v>5</v>
      </c>
      <c r="B165" s="101" t="s">
        <v>361</v>
      </c>
      <c r="C165" s="109">
        <v>17.399999999999999</v>
      </c>
      <c r="D165" s="81" t="s">
        <v>14</v>
      </c>
      <c r="E165" s="129" t="s">
        <v>81</v>
      </c>
      <c r="F165" s="81" t="s">
        <v>332</v>
      </c>
      <c r="G165" s="131"/>
      <c r="H165" s="140">
        <v>248</v>
      </c>
      <c r="I165" s="106">
        <f t="shared" si="5"/>
        <v>4315.2</v>
      </c>
    </row>
    <row r="166" spans="1:9" s="32" customFormat="1" ht="24" x14ac:dyDescent="0.2">
      <c r="A166" s="10">
        <v>6</v>
      </c>
      <c r="B166" s="101" t="s">
        <v>18</v>
      </c>
      <c r="C166" s="109">
        <v>26.9</v>
      </c>
      <c r="D166" s="111" t="s">
        <v>14</v>
      </c>
      <c r="E166" s="111" t="s">
        <v>87</v>
      </c>
      <c r="F166" s="111" t="s">
        <v>332</v>
      </c>
      <c r="G166" s="111"/>
      <c r="H166" s="109">
        <v>248</v>
      </c>
      <c r="I166" s="106">
        <f t="shared" si="5"/>
        <v>6671.2</v>
      </c>
    </row>
    <row r="167" spans="1:9" s="32" customFormat="1" ht="24" x14ac:dyDescent="0.2">
      <c r="A167" s="10">
        <v>7</v>
      </c>
      <c r="B167" s="101" t="s">
        <v>88</v>
      </c>
      <c r="C167" s="109">
        <v>4.2</v>
      </c>
      <c r="D167" s="111" t="s">
        <v>14</v>
      </c>
      <c r="E167" s="111" t="s">
        <v>84</v>
      </c>
      <c r="F167" s="111" t="s">
        <v>332</v>
      </c>
      <c r="G167" s="111"/>
      <c r="H167" s="109">
        <v>248</v>
      </c>
      <c r="I167" s="106">
        <f t="shared" si="5"/>
        <v>1041.6000000000001</v>
      </c>
    </row>
    <row r="168" spans="1:9" x14ac:dyDescent="0.2">
      <c r="A168" s="128">
        <v>8</v>
      </c>
      <c r="B168" s="12" t="s">
        <v>88</v>
      </c>
      <c r="C168" s="108">
        <v>2.1</v>
      </c>
      <c r="D168" s="131" t="s">
        <v>14</v>
      </c>
      <c r="E168" s="129" t="s">
        <v>84</v>
      </c>
      <c r="F168" s="129" t="s">
        <v>332</v>
      </c>
      <c r="G168" s="131"/>
      <c r="H168" s="139">
        <v>248</v>
      </c>
      <c r="I168" s="106">
        <f t="shared" si="5"/>
        <v>520.80000000000007</v>
      </c>
    </row>
    <row r="169" spans="1:9" x14ac:dyDescent="0.2">
      <c r="A169" s="147"/>
      <c r="B169" s="147" t="s">
        <v>362</v>
      </c>
      <c r="C169" s="148">
        <v>96.6</v>
      </c>
      <c r="D169" s="149"/>
      <c r="E169" s="149"/>
      <c r="F169" s="149"/>
      <c r="G169" s="149"/>
      <c r="H169" s="148">
        <v>1488</v>
      </c>
      <c r="I169" s="146">
        <f t="shared" si="5"/>
        <v>143740.79999999999</v>
      </c>
    </row>
    <row r="170" spans="1:9" ht="22.5" customHeight="1" x14ac:dyDescent="0.2">
      <c r="A170" s="10">
        <v>1</v>
      </c>
      <c r="B170" s="82" t="s">
        <v>363</v>
      </c>
      <c r="C170" s="107">
        <v>10</v>
      </c>
      <c r="D170" s="81" t="s">
        <v>14</v>
      </c>
      <c r="E170" s="81" t="s">
        <v>81</v>
      </c>
      <c r="F170" s="81" t="s">
        <v>367</v>
      </c>
      <c r="G170" s="81"/>
      <c r="H170" s="107">
        <v>148</v>
      </c>
      <c r="I170" s="106">
        <f t="shared" si="5"/>
        <v>1480</v>
      </c>
    </row>
    <row r="171" spans="1:9" x14ac:dyDescent="0.2">
      <c r="A171" s="142"/>
      <c r="B171" s="89" t="s">
        <v>364</v>
      </c>
      <c r="C171" s="143">
        <v>10</v>
      </c>
      <c r="D171" s="85"/>
      <c r="E171" s="142"/>
      <c r="F171" s="85"/>
      <c r="G171" s="85"/>
      <c r="H171" s="144">
        <v>148</v>
      </c>
      <c r="I171" s="146">
        <f t="shared" si="5"/>
        <v>1480</v>
      </c>
    </row>
    <row r="172" spans="1:9" ht="24" x14ac:dyDescent="0.2">
      <c r="A172" s="129">
        <v>1</v>
      </c>
      <c r="B172" s="101" t="s">
        <v>139</v>
      </c>
      <c r="C172" s="109">
        <v>139.08000000000001</v>
      </c>
      <c r="D172" s="81" t="s">
        <v>60</v>
      </c>
      <c r="E172" s="129" t="s">
        <v>81</v>
      </c>
      <c r="F172" s="81" t="s">
        <v>368</v>
      </c>
      <c r="G172" s="81"/>
      <c r="H172" s="140">
        <v>730</v>
      </c>
      <c r="I172" s="106">
        <f t="shared" si="5"/>
        <v>101528.40000000001</v>
      </c>
    </row>
    <row r="173" spans="1:9" ht="24" x14ac:dyDescent="0.2">
      <c r="A173" s="129">
        <v>2</v>
      </c>
      <c r="B173" s="101" t="s">
        <v>140</v>
      </c>
      <c r="C173" s="109">
        <v>35.9</v>
      </c>
      <c r="D173" s="81" t="s">
        <v>60</v>
      </c>
      <c r="E173" s="129" t="s">
        <v>81</v>
      </c>
      <c r="F173" s="81" t="s">
        <v>369</v>
      </c>
      <c r="G173" s="81"/>
      <c r="H173" s="140">
        <v>365</v>
      </c>
      <c r="I173" s="106">
        <f t="shared" si="5"/>
        <v>13103.5</v>
      </c>
    </row>
    <row r="174" spans="1:9" ht="24" x14ac:dyDescent="0.2">
      <c r="A174" s="129">
        <v>3</v>
      </c>
      <c r="B174" s="101" t="s">
        <v>140</v>
      </c>
      <c r="C174" s="109">
        <v>24.3</v>
      </c>
      <c r="D174" s="81" t="s">
        <v>10</v>
      </c>
      <c r="E174" s="129" t="s">
        <v>81</v>
      </c>
      <c r="F174" s="81" t="s">
        <v>369</v>
      </c>
      <c r="G174" s="81"/>
      <c r="H174" s="140">
        <v>365</v>
      </c>
      <c r="I174" s="106">
        <f t="shared" si="5"/>
        <v>8869.5</v>
      </c>
    </row>
    <row r="175" spans="1:9" ht="24" x14ac:dyDescent="0.2">
      <c r="A175" s="129">
        <v>4</v>
      </c>
      <c r="B175" s="101" t="s">
        <v>36</v>
      </c>
      <c r="C175" s="109">
        <v>2.2000000000000002</v>
      </c>
      <c r="D175" s="81" t="s">
        <v>10</v>
      </c>
      <c r="E175" s="129" t="s">
        <v>84</v>
      </c>
      <c r="F175" s="81" t="s">
        <v>369</v>
      </c>
      <c r="G175" s="81"/>
      <c r="H175" s="140">
        <v>365</v>
      </c>
      <c r="I175" s="106">
        <f t="shared" si="5"/>
        <v>803.00000000000011</v>
      </c>
    </row>
    <row r="176" spans="1:9" ht="24" x14ac:dyDescent="0.2">
      <c r="A176" s="129">
        <v>5</v>
      </c>
      <c r="B176" s="101" t="s">
        <v>66</v>
      </c>
      <c r="C176" s="109">
        <v>4.2</v>
      </c>
      <c r="D176" s="81" t="s">
        <v>10</v>
      </c>
      <c r="E176" s="129" t="s">
        <v>81</v>
      </c>
      <c r="F176" s="81" t="s">
        <v>369</v>
      </c>
      <c r="G176" s="81"/>
      <c r="H176" s="140">
        <v>365</v>
      </c>
      <c r="I176" s="106">
        <f t="shared" si="5"/>
        <v>1533</v>
      </c>
    </row>
    <row r="177" spans="1:9" ht="24" x14ac:dyDescent="0.2">
      <c r="A177" s="129">
        <v>6</v>
      </c>
      <c r="B177" s="101" t="s">
        <v>6</v>
      </c>
      <c r="C177" s="109">
        <v>1.24</v>
      </c>
      <c r="D177" s="81" t="s">
        <v>60</v>
      </c>
      <c r="E177" s="129" t="s">
        <v>81</v>
      </c>
      <c r="F177" s="81" t="s">
        <v>369</v>
      </c>
      <c r="G177" s="81"/>
      <c r="H177" s="140">
        <v>365</v>
      </c>
      <c r="I177" s="106">
        <f t="shared" si="5"/>
        <v>452.6</v>
      </c>
    </row>
    <row r="178" spans="1:9" x14ac:dyDescent="0.2">
      <c r="A178" s="142"/>
      <c r="B178" s="89" t="s">
        <v>365</v>
      </c>
      <c r="C178" s="143">
        <v>206.92000000000002</v>
      </c>
      <c r="D178" s="85"/>
      <c r="E178" s="142"/>
      <c r="F178" s="85"/>
      <c r="G178" s="85"/>
      <c r="H178" s="144">
        <v>2555</v>
      </c>
      <c r="I178" s="157">
        <f>C178*H178</f>
        <v>528680.60000000009</v>
      </c>
    </row>
    <row r="179" spans="1:9" s="29" customFormat="1" x14ac:dyDescent="0.2">
      <c r="A179" s="151"/>
      <c r="B179" s="152" t="s">
        <v>122</v>
      </c>
      <c r="C179" s="153">
        <v>3189.7699999999995</v>
      </c>
      <c r="D179" s="154"/>
      <c r="E179" s="151"/>
      <c r="F179" s="154"/>
      <c r="G179" s="155"/>
      <c r="H179" s="155">
        <v>37934</v>
      </c>
      <c r="I179" s="156">
        <f>C179*H179</f>
        <v>121000735.17999998</v>
      </c>
    </row>
    <row r="180" spans="1:9" ht="24" x14ac:dyDescent="0.2">
      <c r="A180" s="159">
        <v>1</v>
      </c>
      <c r="B180" s="158" t="s">
        <v>6</v>
      </c>
      <c r="C180" s="134">
        <v>1.2</v>
      </c>
      <c r="D180" s="81" t="s">
        <v>10</v>
      </c>
      <c r="E180" s="129" t="s">
        <v>82</v>
      </c>
      <c r="F180" s="81" t="s">
        <v>367</v>
      </c>
      <c r="G180" s="81"/>
      <c r="H180" s="140">
        <v>150</v>
      </c>
      <c r="I180" s="106">
        <f t="shared" ref="I180:I240" si="6">C180*H180</f>
        <v>180</v>
      </c>
    </row>
    <row r="181" spans="1:9" s="32" customFormat="1" ht="36" x14ac:dyDescent="0.2">
      <c r="A181" s="158">
        <v>2</v>
      </c>
      <c r="B181" s="158" t="s">
        <v>18</v>
      </c>
      <c r="C181" s="134">
        <v>5.97</v>
      </c>
      <c r="D181" s="111" t="s">
        <v>10</v>
      </c>
      <c r="E181" s="111" t="s">
        <v>81</v>
      </c>
      <c r="F181" s="111" t="s">
        <v>367</v>
      </c>
      <c r="G181" s="111"/>
      <c r="H181" s="109">
        <v>150</v>
      </c>
      <c r="I181" s="106">
        <f t="shared" si="6"/>
        <v>895.5</v>
      </c>
    </row>
    <row r="182" spans="1:9" s="32" customFormat="1" ht="36" x14ac:dyDescent="0.2">
      <c r="A182" s="158">
        <v>3</v>
      </c>
      <c r="B182" s="158" t="s">
        <v>118</v>
      </c>
      <c r="C182" s="134">
        <v>14.5</v>
      </c>
      <c r="D182" s="111" t="s">
        <v>41</v>
      </c>
      <c r="E182" s="111" t="s">
        <v>84</v>
      </c>
      <c r="F182" s="111" t="s">
        <v>367</v>
      </c>
      <c r="G182" s="111"/>
      <c r="H182" s="109">
        <v>150</v>
      </c>
      <c r="I182" s="106">
        <f t="shared" si="6"/>
        <v>2175</v>
      </c>
    </row>
    <row r="183" spans="1:9" s="11" customFormat="1" ht="24" x14ac:dyDescent="0.2">
      <c r="A183" s="158">
        <v>4</v>
      </c>
      <c r="B183" s="158" t="s">
        <v>117</v>
      </c>
      <c r="C183" s="136">
        <v>4.5599999999999996</v>
      </c>
      <c r="D183" s="81" t="s">
        <v>10</v>
      </c>
      <c r="E183" s="81" t="s">
        <v>81</v>
      </c>
      <c r="F183" s="81" t="s">
        <v>367</v>
      </c>
      <c r="G183" s="81"/>
      <c r="H183" s="107">
        <v>150</v>
      </c>
      <c r="I183" s="106">
        <f t="shared" si="6"/>
        <v>683.99999999999989</v>
      </c>
    </row>
    <row r="184" spans="1:9" s="11" customFormat="1" ht="21.75" customHeight="1" x14ac:dyDescent="0.2">
      <c r="A184" s="160">
        <v>5</v>
      </c>
      <c r="B184" s="160" t="s">
        <v>36</v>
      </c>
      <c r="C184" s="135">
        <v>1.62</v>
      </c>
      <c r="D184" s="133" t="s">
        <v>14</v>
      </c>
      <c r="E184" s="133" t="s">
        <v>119</v>
      </c>
      <c r="F184" s="81" t="s">
        <v>367</v>
      </c>
      <c r="G184" s="133"/>
      <c r="H184" s="138">
        <v>150</v>
      </c>
      <c r="I184" s="106">
        <f t="shared" si="6"/>
        <v>243.00000000000003</v>
      </c>
    </row>
    <row r="185" spans="1:9" s="11" customFormat="1" ht="24" x14ac:dyDescent="0.2">
      <c r="A185" s="158">
        <v>6</v>
      </c>
      <c r="B185" s="158" t="s">
        <v>6</v>
      </c>
      <c r="C185" s="104">
        <v>1.2</v>
      </c>
      <c r="D185" s="81" t="s">
        <v>14</v>
      </c>
      <c r="E185" s="81" t="s">
        <v>119</v>
      </c>
      <c r="F185" s="81" t="s">
        <v>367</v>
      </c>
      <c r="G185" s="81"/>
      <c r="H185" s="107">
        <v>150</v>
      </c>
      <c r="I185" s="106">
        <f t="shared" si="6"/>
        <v>180</v>
      </c>
    </row>
    <row r="186" spans="1:9" s="11" customFormat="1" ht="24" x14ac:dyDescent="0.2">
      <c r="A186" s="159">
        <v>1</v>
      </c>
      <c r="B186" s="158" t="s">
        <v>370</v>
      </c>
      <c r="C186" s="134">
        <v>13.7</v>
      </c>
      <c r="D186" s="81" t="s">
        <v>14</v>
      </c>
      <c r="E186" s="129" t="s">
        <v>82</v>
      </c>
      <c r="F186" s="81" t="s">
        <v>332</v>
      </c>
      <c r="G186" s="131"/>
      <c r="H186" s="140">
        <v>248</v>
      </c>
      <c r="I186" s="106">
        <f t="shared" si="6"/>
        <v>3397.6</v>
      </c>
    </row>
    <row r="187" spans="1:9" s="11" customFormat="1" ht="24" x14ac:dyDescent="0.2">
      <c r="A187" s="159">
        <v>2</v>
      </c>
      <c r="B187" s="158" t="s">
        <v>371</v>
      </c>
      <c r="C187" s="134">
        <v>3.2</v>
      </c>
      <c r="D187" s="81" t="s">
        <v>14</v>
      </c>
      <c r="E187" s="129" t="s">
        <v>84</v>
      </c>
      <c r="F187" s="81" t="s">
        <v>332</v>
      </c>
      <c r="G187" s="131"/>
      <c r="H187" s="140">
        <v>248</v>
      </c>
      <c r="I187" s="106">
        <f t="shared" si="6"/>
        <v>793.6</v>
      </c>
    </row>
    <row r="188" spans="1:9" s="11" customFormat="1" ht="24" x14ac:dyDescent="0.2">
      <c r="A188" s="159">
        <v>3</v>
      </c>
      <c r="B188" s="158" t="s">
        <v>372</v>
      </c>
      <c r="C188" s="134">
        <v>4.0999999999999996</v>
      </c>
      <c r="D188" s="81" t="s">
        <v>14</v>
      </c>
      <c r="E188" s="129" t="s">
        <v>81</v>
      </c>
      <c r="F188" s="81" t="s">
        <v>332</v>
      </c>
      <c r="G188" s="131"/>
      <c r="H188" s="140">
        <v>248</v>
      </c>
      <c r="I188" s="106">
        <f t="shared" si="6"/>
        <v>1016.8</v>
      </c>
    </row>
    <row r="189" spans="1:9" s="11" customFormat="1" ht="24" x14ac:dyDescent="0.2">
      <c r="A189" s="159">
        <v>4</v>
      </c>
      <c r="B189" s="158" t="s">
        <v>18</v>
      </c>
      <c r="C189" s="134">
        <v>30.2</v>
      </c>
      <c r="D189" s="81" t="s">
        <v>14</v>
      </c>
      <c r="E189" s="129" t="s">
        <v>82</v>
      </c>
      <c r="F189" s="81" t="s">
        <v>332</v>
      </c>
      <c r="G189" s="131"/>
      <c r="H189" s="140">
        <v>248</v>
      </c>
      <c r="I189" s="106">
        <f t="shared" si="6"/>
        <v>7489.5999999999995</v>
      </c>
    </row>
    <row r="190" spans="1:9" s="11" customFormat="1" ht="24" x14ac:dyDescent="0.2">
      <c r="A190" s="159">
        <v>5</v>
      </c>
      <c r="B190" s="158" t="s">
        <v>373</v>
      </c>
      <c r="C190" s="134">
        <v>16.600000000000001</v>
      </c>
      <c r="D190" s="81" t="s">
        <v>63</v>
      </c>
      <c r="E190" s="129" t="s">
        <v>87</v>
      </c>
      <c r="F190" s="81" t="s">
        <v>332</v>
      </c>
      <c r="G190" s="131"/>
      <c r="H190" s="140">
        <v>248</v>
      </c>
      <c r="I190" s="106">
        <f t="shared" si="6"/>
        <v>4116.8</v>
      </c>
    </row>
    <row r="191" spans="1:9" s="11" customFormat="1" ht="24" x14ac:dyDescent="0.2">
      <c r="A191" s="163"/>
      <c r="B191" s="161" t="s">
        <v>374</v>
      </c>
      <c r="C191" s="164">
        <v>96.85</v>
      </c>
      <c r="D191" s="85"/>
      <c r="E191" s="142"/>
      <c r="F191" s="85"/>
      <c r="G191" s="165"/>
      <c r="H191" s="144">
        <v>2140</v>
      </c>
      <c r="I191" s="146">
        <f t="shared" si="6"/>
        <v>207259</v>
      </c>
    </row>
    <row r="192" spans="1:9" s="11" customFormat="1" ht="30" customHeight="1" x14ac:dyDescent="0.2">
      <c r="A192" s="151"/>
      <c r="B192" s="166" t="s">
        <v>375</v>
      </c>
      <c r="C192" s="153">
        <v>96.85</v>
      </c>
      <c r="D192" s="154"/>
      <c r="E192" s="151"/>
      <c r="F192" s="154"/>
      <c r="G192" s="167"/>
      <c r="H192" s="168">
        <v>2140</v>
      </c>
      <c r="I192" s="169">
        <v>207259</v>
      </c>
    </row>
    <row r="193" spans="1:9" s="11" customFormat="1" ht="24" x14ac:dyDescent="0.2">
      <c r="A193" s="173">
        <v>1</v>
      </c>
      <c r="B193" s="174" t="s">
        <v>376</v>
      </c>
      <c r="C193" s="109">
        <v>8.3000000000000007</v>
      </c>
      <c r="D193" s="81" t="s">
        <v>198</v>
      </c>
      <c r="E193" s="129" t="s">
        <v>81</v>
      </c>
      <c r="F193" s="81" t="s">
        <v>332</v>
      </c>
      <c r="G193" s="131"/>
      <c r="H193" s="140">
        <v>248</v>
      </c>
      <c r="I193" s="106">
        <f t="shared" si="6"/>
        <v>2058.4</v>
      </c>
    </row>
    <row r="194" spans="1:9" s="11" customFormat="1" ht="24" x14ac:dyDescent="0.2">
      <c r="A194" s="173">
        <v>2</v>
      </c>
      <c r="B194" s="175" t="s">
        <v>233</v>
      </c>
      <c r="C194" s="109">
        <v>9.8000000000000007</v>
      </c>
      <c r="D194" s="81" t="s">
        <v>198</v>
      </c>
      <c r="E194" s="129" t="s">
        <v>81</v>
      </c>
      <c r="F194" s="81" t="s">
        <v>332</v>
      </c>
      <c r="G194" s="131"/>
      <c r="H194" s="140">
        <v>248</v>
      </c>
      <c r="I194" s="106">
        <f t="shared" si="6"/>
        <v>2430.4</v>
      </c>
    </row>
    <row r="195" spans="1:9" s="11" customFormat="1" ht="24" x14ac:dyDescent="0.2">
      <c r="A195" s="173">
        <v>3</v>
      </c>
      <c r="B195" s="175" t="s">
        <v>234</v>
      </c>
      <c r="C195" s="109">
        <v>19.8</v>
      </c>
      <c r="D195" s="81" t="s">
        <v>198</v>
      </c>
      <c r="E195" s="129" t="s">
        <v>81</v>
      </c>
      <c r="F195" s="81" t="s">
        <v>332</v>
      </c>
      <c r="G195" s="131"/>
      <c r="H195" s="140">
        <v>248</v>
      </c>
      <c r="I195" s="106">
        <f t="shared" si="6"/>
        <v>4910.4000000000005</v>
      </c>
    </row>
    <row r="196" spans="1:9" s="11" customFormat="1" ht="24" x14ac:dyDescent="0.2">
      <c r="A196" s="173">
        <v>4</v>
      </c>
      <c r="B196" s="175" t="s">
        <v>235</v>
      </c>
      <c r="C196" s="109">
        <v>2.1</v>
      </c>
      <c r="D196" s="81" t="s">
        <v>198</v>
      </c>
      <c r="E196" s="129" t="s">
        <v>84</v>
      </c>
      <c r="F196" s="81" t="s">
        <v>332</v>
      </c>
      <c r="G196" s="131"/>
      <c r="H196" s="140">
        <v>248</v>
      </c>
      <c r="I196" s="106">
        <f t="shared" si="6"/>
        <v>520.80000000000007</v>
      </c>
    </row>
    <row r="197" spans="1:9" s="11" customFormat="1" ht="24" x14ac:dyDescent="0.2">
      <c r="A197" s="173">
        <v>5</v>
      </c>
      <c r="B197" s="175" t="s">
        <v>29</v>
      </c>
      <c r="C197" s="109">
        <v>2.2000000000000002</v>
      </c>
      <c r="D197" s="81" t="s">
        <v>198</v>
      </c>
      <c r="E197" s="129" t="s">
        <v>84</v>
      </c>
      <c r="F197" s="81" t="s">
        <v>332</v>
      </c>
      <c r="G197" s="131"/>
      <c r="H197" s="140">
        <v>248</v>
      </c>
      <c r="I197" s="106">
        <f t="shared" si="6"/>
        <v>545.6</v>
      </c>
    </row>
    <row r="198" spans="1:9" s="11" customFormat="1" ht="24" x14ac:dyDescent="0.2">
      <c r="A198" s="173">
        <v>6</v>
      </c>
      <c r="B198" s="175" t="s">
        <v>236</v>
      </c>
      <c r="C198" s="109">
        <v>8.8000000000000007</v>
      </c>
      <c r="D198" s="81" t="s">
        <v>198</v>
      </c>
      <c r="E198" s="129" t="s">
        <v>81</v>
      </c>
      <c r="F198" s="81" t="s">
        <v>332</v>
      </c>
      <c r="G198" s="131"/>
      <c r="H198" s="140">
        <v>248</v>
      </c>
      <c r="I198" s="106">
        <f t="shared" si="6"/>
        <v>2182.4</v>
      </c>
    </row>
    <row r="199" spans="1:9" s="11" customFormat="1" ht="24" x14ac:dyDescent="0.2">
      <c r="A199" s="173">
        <v>7</v>
      </c>
      <c r="B199" s="175" t="s">
        <v>236</v>
      </c>
      <c r="C199" s="109">
        <v>16.3</v>
      </c>
      <c r="D199" s="81" t="s">
        <v>198</v>
      </c>
      <c r="E199" s="129" t="s">
        <v>81</v>
      </c>
      <c r="F199" s="81" t="s">
        <v>332</v>
      </c>
      <c r="G199" s="131"/>
      <c r="H199" s="140">
        <v>248</v>
      </c>
      <c r="I199" s="106">
        <f t="shared" si="6"/>
        <v>4042.4</v>
      </c>
    </row>
    <row r="200" spans="1:9" s="11" customFormat="1" ht="24" x14ac:dyDescent="0.2">
      <c r="A200" s="173">
        <v>8</v>
      </c>
      <c r="B200" s="175" t="s">
        <v>117</v>
      </c>
      <c r="C200" s="109">
        <v>9.6999999999999993</v>
      </c>
      <c r="D200" s="81" t="s">
        <v>198</v>
      </c>
      <c r="E200" s="129" t="s">
        <v>81</v>
      </c>
      <c r="F200" s="81" t="s">
        <v>332</v>
      </c>
      <c r="G200" s="131"/>
      <c r="H200" s="140">
        <v>248</v>
      </c>
      <c r="I200" s="106">
        <f t="shared" si="6"/>
        <v>2405.6</v>
      </c>
    </row>
    <row r="201" spans="1:9" s="11" customFormat="1" ht="24" x14ac:dyDescent="0.2">
      <c r="A201" s="173">
        <v>9</v>
      </c>
      <c r="B201" s="175" t="s">
        <v>237</v>
      </c>
      <c r="C201" s="109">
        <v>12.9</v>
      </c>
      <c r="D201" s="81" t="s">
        <v>198</v>
      </c>
      <c r="E201" s="129" t="s">
        <v>81</v>
      </c>
      <c r="F201" s="81" t="s">
        <v>332</v>
      </c>
      <c r="G201" s="131"/>
      <c r="H201" s="140">
        <v>248</v>
      </c>
      <c r="I201" s="106">
        <f t="shared" si="6"/>
        <v>3199.2000000000003</v>
      </c>
    </row>
    <row r="202" spans="1:9" s="11" customFormat="1" x14ac:dyDescent="0.2">
      <c r="A202" s="173">
        <v>10</v>
      </c>
      <c r="B202" s="175" t="s">
        <v>238</v>
      </c>
      <c r="C202" s="109">
        <v>9.9</v>
      </c>
      <c r="D202" s="111" t="s">
        <v>198</v>
      </c>
      <c r="E202" s="81" t="s">
        <v>81</v>
      </c>
      <c r="F202" s="129" t="s">
        <v>149</v>
      </c>
      <c r="G202" s="131"/>
      <c r="H202" s="140">
        <v>12</v>
      </c>
      <c r="I202" s="106">
        <f t="shared" si="6"/>
        <v>118.80000000000001</v>
      </c>
    </row>
    <row r="203" spans="1:9" s="11" customFormat="1" x14ac:dyDescent="0.2">
      <c r="A203" s="173">
        <v>11</v>
      </c>
      <c r="B203" s="175" t="s">
        <v>239</v>
      </c>
      <c r="C203" s="109">
        <v>6.2</v>
      </c>
      <c r="D203" s="111" t="s">
        <v>198</v>
      </c>
      <c r="E203" s="81" t="s">
        <v>81</v>
      </c>
      <c r="F203" s="129" t="s">
        <v>332</v>
      </c>
      <c r="G203" s="131"/>
      <c r="H203" s="140">
        <v>248</v>
      </c>
      <c r="I203" s="106">
        <f t="shared" si="6"/>
        <v>1537.6000000000001</v>
      </c>
    </row>
    <row r="204" spans="1:9" s="32" customFormat="1" ht="24" x14ac:dyDescent="0.2">
      <c r="A204" s="173">
        <v>12</v>
      </c>
      <c r="B204" s="175" t="s">
        <v>18</v>
      </c>
      <c r="C204" s="109">
        <v>25.6</v>
      </c>
      <c r="D204" s="111" t="s">
        <v>198</v>
      </c>
      <c r="E204" s="111" t="s">
        <v>81</v>
      </c>
      <c r="F204" s="111" t="s">
        <v>332</v>
      </c>
      <c r="G204" s="111"/>
      <c r="H204" s="109">
        <v>248</v>
      </c>
      <c r="I204" s="106">
        <f t="shared" si="6"/>
        <v>6348.8</v>
      </c>
    </row>
    <row r="205" spans="1:9" s="32" customFormat="1" ht="24" x14ac:dyDescent="0.2">
      <c r="A205" s="173">
        <v>13</v>
      </c>
      <c r="B205" s="175" t="s">
        <v>240</v>
      </c>
      <c r="C205" s="109">
        <v>1.3</v>
      </c>
      <c r="D205" s="111" t="s">
        <v>198</v>
      </c>
      <c r="E205" s="111" t="s">
        <v>81</v>
      </c>
      <c r="F205" s="111" t="s">
        <v>332</v>
      </c>
      <c r="G205" s="111"/>
      <c r="H205" s="109">
        <v>248</v>
      </c>
      <c r="I205" s="106">
        <f t="shared" si="6"/>
        <v>322.40000000000003</v>
      </c>
    </row>
    <row r="206" spans="1:9" s="11" customFormat="1" ht="24" x14ac:dyDescent="0.2">
      <c r="A206" s="173">
        <v>14</v>
      </c>
      <c r="B206" s="175" t="s">
        <v>241</v>
      </c>
      <c r="C206" s="109">
        <v>4.3</v>
      </c>
      <c r="D206" s="81" t="s">
        <v>198</v>
      </c>
      <c r="E206" s="81" t="s">
        <v>81</v>
      </c>
      <c r="F206" s="81" t="s">
        <v>332</v>
      </c>
      <c r="G206" s="81"/>
      <c r="H206" s="107">
        <v>248</v>
      </c>
      <c r="I206" s="106">
        <f t="shared" si="6"/>
        <v>1066.3999999999999</v>
      </c>
    </row>
    <row r="207" spans="1:9" s="11" customFormat="1" x14ac:dyDescent="0.2">
      <c r="A207" s="173">
        <v>15</v>
      </c>
      <c r="B207" s="175" t="s">
        <v>123</v>
      </c>
      <c r="C207" s="138">
        <v>9.1</v>
      </c>
      <c r="D207" s="133" t="s">
        <v>198</v>
      </c>
      <c r="E207" s="133" t="s">
        <v>81</v>
      </c>
      <c r="F207" s="133" t="s">
        <v>332</v>
      </c>
      <c r="G207" s="133"/>
      <c r="H207" s="138">
        <v>248</v>
      </c>
      <c r="I207" s="106">
        <f t="shared" si="6"/>
        <v>2256.7999999999997</v>
      </c>
    </row>
    <row r="208" spans="1:9" s="11" customFormat="1" ht="24" x14ac:dyDescent="0.2">
      <c r="A208" s="173">
        <v>16</v>
      </c>
      <c r="B208" s="175" t="s">
        <v>242</v>
      </c>
      <c r="C208" s="107">
        <v>12.6</v>
      </c>
      <c r="D208" s="81" t="s">
        <v>198</v>
      </c>
      <c r="E208" s="81" t="s">
        <v>81</v>
      </c>
      <c r="F208" s="81" t="s">
        <v>332</v>
      </c>
      <c r="G208" s="81"/>
      <c r="H208" s="107">
        <v>248</v>
      </c>
      <c r="I208" s="106">
        <f t="shared" si="6"/>
        <v>3124.7999999999997</v>
      </c>
    </row>
    <row r="209" spans="1:9" s="31" customFormat="1" ht="12" customHeight="1" x14ac:dyDescent="0.2">
      <c r="A209" s="173">
        <v>17</v>
      </c>
      <c r="B209" s="175" t="s">
        <v>243</v>
      </c>
      <c r="C209" s="107">
        <v>1.6</v>
      </c>
      <c r="D209" s="81" t="s">
        <v>176</v>
      </c>
      <c r="E209" s="81" t="s">
        <v>84</v>
      </c>
      <c r="F209" s="81" t="s">
        <v>332</v>
      </c>
      <c r="G209" s="81"/>
      <c r="H209" s="107">
        <v>248</v>
      </c>
      <c r="I209" s="106">
        <f t="shared" si="6"/>
        <v>396.8</v>
      </c>
    </row>
    <row r="210" spans="1:9" s="11" customFormat="1" ht="24" x14ac:dyDescent="0.2">
      <c r="A210" s="173">
        <v>18</v>
      </c>
      <c r="B210" s="175" t="s">
        <v>29</v>
      </c>
      <c r="C210" s="109">
        <v>2.1</v>
      </c>
      <c r="D210" s="81" t="s">
        <v>176</v>
      </c>
      <c r="E210" s="129" t="s">
        <v>84</v>
      </c>
      <c r="F210" s="81" t="s">
        <v>332</v>
      </c>
      <c r="G210" s="131"/>
      <c r="H210" s="140">
        <v>248</v>
      </c>
      <c r="I210" s="106">
        <f t="shared" si="6"/>
        <v>520.80000000000007</v>
      </c>
    </row>
    <row r="211" spans="1:9" s="29" customFormat="1" ht="24" x14ac:dyDescent="0.2">
      <c r="A211" s="173">
        <v>19</v>
      </c>
      <c r="B211" s="175" t="s">
        <v>377</v>
      </c>
      <c r="C211" s="109">
        <v>1.8</v>
      </c>
      <c r="D211" s="81" t="s">
        <v>176</v>
      </c>
      <c r="E211" s="129" t="s">
        <v>84</v>
      </c>
      <c r="F211" s="81" t="s">
        <v>332</v>
      </c>
      <c r="G211" s="131"/>
      <c r="H211" s="140">
        <v>248</v>
      </c>
      <c r="I211" s="106">
        <f t="shared" si="6"/>
        <v>446.40000000000003</v>
      </c>
    </row>
    <row r="212" spans="1:9" s="29" customFormat="1" ht="24" x14ac:dyDescent="0.2">
      <c r="A212" s="173">
        <v>20</v>
      </c>
      <c r="B212" s="175" t="s">
        <v>378</v>
      </c>
      <c r="C212" s="109">
        <v>10.7</v>
      </c>
      <c r="D212" s="81" t="s">
        <v>176</v>
      </c>
      <c r="E212" s="129" t="s">
        <v>84</v>
      </c>
      <c r="F212" s="81" t="s">
        <v>332</v>
      </c>
      <c r="G212" s="131"/>
      <c r="H212" s="140">
        <v>248</v>
      </c>
      <c r="I212" s="106">
        <f t="shared" si="6"/>
        <v>2653.6</v>
      </c>
    </row>
    <row r="213" spans="1:9" s="11" customFormat="1" ht="24" x14ac:dyDescent="0.2">
      <c r="A213" s="173">
        <v>21</v>
      </c>
      <c r="B213" s="175" t="s">
        <v>379</v>
      </c>
      <c r="C213" s="109">
        <v>5.6</v>
      </c>
      <c r="D213" s="81" t="s">
        <v>198</v>
      </c>
      <c r="E213" s="129" t="s">
        <v>196</v>
      </c>
      <c r="F213" s="81" t="s">
        <v>332</v>
      </c>
      <c r="G213" s="131"/>
      <c r="H213" s="140">
        <v>248</v>
      </c>
      <c r="I213" s="106">
        <f t="shared" si="6"/>
        <v>1388.8</v>
      </c>
    </row>
    <row r="214" spans="1:9" s="11" customFormat="1" ht="24" x14ac:dyDescent="0.2">
      <c r="A214" s="173">
        <v>22</v>
      </c>
      <c r="B214" s="175" t="s">
        <v>380</v>
      </c>
      <c r="C214" s="109">
        <v>18.100000000000001</v>
      </c>
      <c r="D214" s="81" t="s">
        <v>198</v>
      </c>
      <c r="E214" s="129" t="s">
        <v>81</v>
      </c>
      <c r="F214" s="81" t="s">
        <v>332</v>
      </c>
      <c r="G214" s="131"/>
      <c r="H214" s="140">
        <v>248</v>
      </c>
      <c r="I214" s="106">
        <f t="shared" si="6"/>
        <v>4488.8</v>
      </c>
    </row>
    <row r="215" spans="1:9" s="11" customFormat="1" x14ac:dyDescent="0.2">
      <c r="A215" s="191" t="s">
        <v>381</v>
      </c>
      <c r="B215" s="192"/>
      <c r="C215" s="186">
        <v>198.8</v>
      </c>
      <c r="D215" s="154"/>
      <c r="E215" s="151"/>
      <c r="F215" s="154"/>
      <c r="G215" s="193"/>
      <c r="H215" s="194">
        <v>5220</v>
      </c>
      <c r="I215" s="120">
        <f t="shared" si="6"/>
        <v>1037736.0000000001</v>
      </c>
    </row>
    <row r="216" spans="1:9" s="11" customFormat="1" ht="24" x14ac:dyDescent="0.2">
      <c r="A216" s="176">
        <v>1</v>
      </c>
      <c r="B216" s="177" t="s">
        <v>382</v>
      </c>
      <c r="C216" s="109">
        <v>19.850000000000001</v>
      </c>
      <c r="D216" s="81" t="s">
        <v>245</v>
      </c>
      <c r="E216" s="129" t="s">
        <v>119</v>
      </c>
      <c r="F216" s="81" t="s">
        <v>367</v>
      </c>
      <c r="G216" s="131"/>
      <c r="H216" s="140">
        <v>150</v>
      </c>
      <c r="I216" s="106">
        <f t="shared" si="6"/>
        <v>2977.5</v>
      </c>
    </row>
    <row r="217" spans="1:9" s="11" customFormat="1" ht="24" x14ac:dyDescent="0.2">
      <c r="A217" s="176">
        <v>2</v>
      </c>
      <c r="B217" s="177" t="s">
        <v>36</v>
      </c>
      <c r="C217" s="109">
        <v>1.4</v>
      </c>
      <c r="D217" s="81" t="s">
        <v>176</v>
      </c>
      <c r="E217" s="129" t="s">
        <v>119</v>
      </c>
      <c r="F217" s="81" t="s">
        <v>367</v>
      </c>
      <c r="G217" s="131"/>
      <c r="H217" s="140">
        <v>150</v>
      </c>
      <c r="I217" s="106">
        <f t="shared" si="6"/>
        <v>210</v>
      </c>
    </row>
    <row r="218" spans="1:9" s="32" customFormat="1" ht="36" x14ac:dyDescent="0.2">
      <c r="A218" s="176">
        <v>3</v>
      </c>
      <c r="B218" s="177" t="s">
        <v>244</v>
      </c>
      <c r="C218" s="109">
        <v>4.9000000000000004</v>
      </c>
      <c r="D218" s="111" t="s">
        <v>176</v>
      </c>
      <c r="E218" s="111" t="s">
        <v>119</v>
      </c>
      <c r="F218" s="111" t="s">
        <v>367</v>
      </c>
      <c r="G218" s="111"/>
      <c r="H218" s="109">
        <v>150</v>
      </c>
      <c r="I218" s="106">
        <f t="shared" si="6"/>
        <v>735</v>
      </c>
    </row>
    <row r="219" spans="1:9" s="32" customFormat="1" x14ac:dyDescent="0.2">
      <c r="A219" s="178" t="s">
        <v>383</v>
      </c>
      <c r="B219" s="228"/>
      <c r="C219" s="143">
        <v>26.15</v>
      </c>
      <c r="D219" s="150"/>
      <c r="E219" s="150"/>
      <c r="F219" s="150"/>
      <c r="G219" s="150"/>
      <c r="H219" s="143">
        <v>450</v>
      </c>
      <c r="I219" s="146">
        <f t="shared" si="6"/>
        <v>11767.5</v>
      </c>
    </row>
    <row r="220" spans="1:9" s="11" customFormat="1" x14ac:dyDescent="0.2">
      <c r="A220" s="179" t="s">
        <v>384</v>
      </c>
      <c r="B220" s="180"/>
      <c r="C220" s="186">
        <v>224.95000000000002</v>
      </c>
      <c r="D220" s="154"/>
      <c r="E220" s="154"/>
      <c r="F220" s="154"/>
      <c r="G220" s="154"/>
      <c r="H220" s="187">
        <v>5670</v>
      </c>
      <c r="I220" s="120">
        <f t="shared" si="6"/>
        <v>1275466.5</v>
      </c>
    </row>
    <row r="221" spans="1:9" s="11" customFormat="1" x14ac:dyDescent="0.2">
      <c r="A221" s="181" t="s">
        <v>385</v>
      </c>
      <c r="B221" s="182"/>
      <c r="C221" s="188">
        <v>3511.5699999999993</v>
      </c>
      <c r="D221" s="162"/>
      <c r="E221" s="162"/>
      <c r="F221" s="162"/>
      <c r="G221" s="162"/>
      <c r="H221" s="188">
        <v>45744</v>
      </c>
      <c r="I221" s="120">
        <f t="shared" si="6"/>
        <v>160633258.07999995</v>
      </c>
    </row>
    <row r="222" spans="1:9" s="32" customFormat="1" ht="24" x14ac:dyDescent="0.2">
      <c r="A222" s="183">
        <v>1</v>
      </c>
      <c r="B222" s="175" t="s">
        <v>123</v>
      </c>
      <c r="C222" s="109">
        <v>91.3</v>
      </c>
      <c r="D222" s="111" t="s">
        <v>11</v>
      </c>
      <c r="E222" s="111" t="s">
        <v>81</v>
      </c>
      <c r="F222" s="111" t="s">
        <v>390</v>
      </c>
      <c r="G222" s="111"/>
      <c r="H222" s="109">
        <v>299</v>
      </c>
      <c r="I222" s="106">
        <f t="shared" si="6"/>
        <v>27298.7</v>
      </c>
    </row>
    <row r="223" spans="1:9" s="32" customFormat="1" ht="24" x14ac:dyDescent="0.2">
      <c r="A223" s="183">
        <v>2</v>
      </c>
      <c r="B223" s="175" t="s">
        <v>124</v>
      </c>
      <c r="C223" s="109">
        <v>9</v>
      </c>
      <c r="D223" s="111" t="s">
        <v>11</v>
      </c>
      <c r="E223" s="111" t="s">
        <v>82</v>
      </c>
      <c r="F223" s="111" t="s">
        <v>390</v>
      </c>
      <c r="G223" s="111"/>
      <c r="H223" s="109">
        <v>299</v>
      </c>
      <c r="I223" s="106">
        <f t="shared" si="6"/>
        <v>2691</v>
      </c>
    </row>
    <row r="224" spans="1:9" s="11" customFormat="1" ht="23.25" customHeight="1" x14ac:dyDescent="0.2">
      <c r="A224" s="183">
        <v>3</v>
      </c>
      <c r="B224" s="175" t="s">
        <v>125</v>
      </c>
      <c r="C224" s="138">
        <v>46.6</v>
      </c>
      <c r="D224" s="133" t="s">
        <v>10</v>
      </c>
      <c r="E224" s="133" t="s">
        <v>81</v>
      </c>
      <c r="F224" s="133" t="s">
        <v>390</v>
      </c>
      <c r="G224" s="133"/>
      <c r="H224" s="138">
        <v>299</v>
      </c>
      <c r="I224" s="106">
        <f t="shared" si="6"/>
        <v>13933.4</v>
      </c>
    </row>
    <row r="225" spans="1:9" s="11" customFormat="1" ht="24" x14ac:dyDescent="0.2">
      <c r="A225" s="183">
        <v>4</v>
      </c>
      <c r="B225" s="175" t="s">
        <v>36</v>
      </c>
      <c r="C225" s="107">
        <v>1.6</v>
      </c>
      <c r="D225" s="81" t="s">
        <v>14</v>
      </c>
      <c r="E225" s="81" t="s">
        <v>84</v>
      </c>
      <c r="F225" s="81" t="s">
        <v>390</v>
      </c>
      <c r="G225" s="81"/>
      <c r="H225" s="107">
        <v>299</v>
      </c>
      <c r="I225" s="106">
        <f t="shared" si="6"/>
        <v>478.40000000000003</v>
      </c>
    </row>
    <row r="226" spans="1:9" s="31" customFormat="1" ht="12" customHeight="1" x14ac:dyDescent="0.2">
      <c r="A226" s="183">
        <v>5</v>
      </c>
      <c r="B226" s="175" t="s">
        <v>126</v>
      </c>
      <c r="C226" s="107">
        <v>114.9</v>
      </c>
      <c r="D226" s="81" t="s">
        <v>90</v>
      </c>
      <c r="E226" s="81" t="s">
        <v>81</v>
      </c>
      <c r="F226" s="81" t="s">
        <v>390</v>
      </c>
      <c r="G226" s="81"/>
      <c r="H226" s="107">
        <v>299</v>
      </c>
      <c r="I226" s="106">
        <f t="shared" si="6"/>
        <v>34355.1</v>
      </c>
    </row>
    <row r="227" spans="1:9" s="29" customFormat="1" ht="24" x14ac:dyDescent="0.2">
      <c r="A227" s="183">
        <v>6</v>
      </c>
      <c r="B227" s="175" t="s">
        <v>127</v>
      </c>
      <c r="C227" s="109">
        <v>7.2</v>
      </c>
      <c r="D227" s="81" t="s">
        <v>10</v>
      </c>
      <c r="E227" s="129" t="s">
        <v>81</v>
      </c>
      <c r="F227" s="81" t="s">
        <v>390</v>
      </c>
      <c r="G227" s="131"/>
      <c r="H227" s="139">
        <v>299</v>
      </c>
      <c r="I227" s="106">
        <f t="shared" si="6"/>
        <v>2152.8000000000002</v>
      </c>
    </row>
    <row r="228" spans="1:9" s="29" customFormat="1" ht="36" x14ac:dyDescent="0.2">
      <c r="A228" s="183">
        <v>7</v>
      </c>
      <c r="B228" s="175" t="s">
        <v>386</v>
      </c>
      <c r="C228" s="109">
        <v>73.599999999999994</v>
      </c>
      <c r="D228" s="81" t="s">
        <v>14</v>
      </c>
      <c r="E228" s="129" t="s">
        <v>134</v>
      </c>
      <c r="F228" s="81" t="s">
        <v>391</v>
      </c>
      <c r="G228" s="131"/>
      <c r="H228" s="139">
        <v>299</v>
      </c>
      <c r="I228" s="106">
        <f t="shared" si="6"/>
        <v>22006.399999999998</v>
      </c>
    </row>
    <row r="229" spans="1:9" s="29" customFormat="1" ht="24" x14ac:dyDescent="0.2">
      <c r="A229" s="183">
        <v>8</v>
      </c>
      <c r="B229" s="175" t="s">
        <v>128</v>
      </c>
      <c r="C229" s="109">
        <v>707.3</v>
      </c>
      <c r="D229" s="81" t="s">
        <v>132</v>
      </c>
      <c r="E229" s="129" t="s">
        <v>81</v>
      </c>
      <c r="F229" s="81" t="s">
        <v>390</v>
      </c>
      <c r="G229" s="131"/>
      <c r="H229" s="140">
        <v>299</v>
      </c>
      <c r="I229" s="106">
        <f t="shared" si="6"/>
        <v>211482.69999999998</v>
      </c>
    </row>
    <row r="230" spans="1:9" s="43" customFormat="1" ht="13.5" customHeight="1" x14ac:dyDescent="0.2">
      <c r="A230" s="183">
        <v>9</v>
      </c>
      <c r="B230" s="175" t="s">
        <v>129</v>
      </c>
      <c r="C230" s="109">
        <v>20</v>
      </c>
      <c r="D230" s="81" t="s">
        <v>10</v>
      </c>
      <c r="E230" s="129" t="s">
        <v>81</v>
      </c>
      <c r="F230" s="81" t="s">
        <v>390</v>
      </c>
      <c r="G230" s="131"/>
      <c r="H230" s="140">
        <v>299</v>
      </c>
      <c r="I230" s="106">
        <f t="shared" si="6"/>
        <v>5980</v>
      </c>
    </row>
    <row r="231" spans="1:9" s="32" customFormat="1" ht="24" x14ac:dyDescent="0.2">
      <c r="A231" s="183">
        <v>10</v>
      </c>
      <c r="B231" s="175" t="s">
        <v>133</v>
      </c>
      <c r="C231" s="109">
        <v>23.3</v>
      </c>
      <c r="D231" s="111" t="s">
        <v>90</v>
      </c>
      <c r="E231" s="111" t="s">
        <v>81</v>
      </c>
      <c r="F231" s="111" t="s">
        <v>390</v>
      </c>
      <c r="G231" s="111"/>
      <c r="H231" s="109">
        <v>299</v>
      </c>
      <c r="I231" s="106">
        <f t="shared" si="6"/>
        <v>6966.7</v>
      </c>
    </row>
    <row r="232" spans="1:9" s="32" customFormat="1" ht="24" x14ac:dyDescent="0.2">
      <c r="A232" s="183">
        <v>11</v>
      </c>
      <c r="B232" s="175" t="s">
        <v>130</v>
      </c>
      <c r="C232" s="109">
        <v>34</v>
      </c>
      <c r="D232" s="111" t="s">
        <v>90</v>
      </c>
      <c r="E232" s="111" t="s">
        <v>81</v>
      </c>
      <c r="F232" s="111" t="s">
        <v>390</v>
      </c>
      <c r="G232" s="111"/>
      <c r="H232" s="109">
        <v>299</v>
      </c>
      <c r="I232" s="106">
        <f t="shared" si="6"/>
        <v>10166</v>
      </c>
    </row>
    <row r="233" spans="1:9" s="11" customFormat="1" ht="24" x14ac:dyDescent="0.2">
      <c r="A233" s="183">
        <v>12</v>
      </c>
      <c r="B233" s="175" t="s">
        <v>120</v>
      </c>
      <c r="C233" s="109">
        <v>2.4</v>
      </c>
      <c r="D233" s="81" t="s">
        <v>14</v>
      </c>
      <c r="E233" s="81" t="s">
        <v>84</v>
      </c>
      <c r="F233" s="81" t="s">
        <v>390</v>
      </c>
      <c r="G233" s="81"/>
      <c r="H233" s="107">
        <v>299</v>
      </c>
      <c r="I233" s="106">
        <f t="shared" si="6"/>
        <v>717.6</v>
      </c>
    </row>
    <row r="234" spans="1:9" s="11" customFormat="1" x14ac:dyDescent="0.2">
      <c r="A234" s="183">
        <v>13</v>
      </c>
      <c r="B234" s="175" t="s">
        <v>120</v>
      </c>
      <c r="C234" s="138">
        <v>1.9</v>
      </c>
      <c r="D234" s="133" t="s">
        <v>14</v>
      </c>
      <c r="E234" s="133" t="s">
        <v>84</v>
      </c>
      <c r="F234" s="133" t="s">
        <v>390</v>
      </c>
      <c r="G234" s="133"/>
      <c r="H234" s="138">
        <v>299</v>
      </c>
      <c r="I234" s="106">
        <f t="shared" si="6"/>
        <v>568.1</v>
      </c>
    </row>
    <row r="235" spans="1:9" s="11" customFormat="1" ht="24" x14ac:dyDescent="0.2">
      <c r="A235" s="183">
        <v>14</v>
      </c>
      <c r="B235" s="175" t="s">
        <v>120</v>
      </c>
      <c r="C235" s="107">
        <v>7.2</v>
      </c>
      <c r="D235" s="81" t="s">
        <v>90</v>
      </c>
      <c r="E235" s="81" t="s">
        <v>81</v>
      </c>
      <c r="F235" s="81" t="s">
        <v>390</v>
      </c>
      <c r="G235" s="81"/>
      <c r="H235" s="107">
        <v>299</v>
      </c>
      <c r="I235" s="106">
        <f t="shared" si="6"/>
        <v>2152.8000000000002</v>
      </c>
    </row>
    <row r="236" spans="1:9" s="31" customFormat="1" ht="12" customHeight="1" x14ac:dyDescent="0.2">
      <c r="A236" s="183">
        <v>15</v>
      </c>
      <c r="B236" s="175" t="s">
        <v>131</v>
      </c>
      <c r="C236" s="107">
        <v>14.2</v>
      </c>
      <c r="D236" s="81" t="s">
        <v>14</v>
      </c>
      <c r="E236" s="81" t="s">
        <v>84</v>
      </c>
      <c r="F236" s="81" t="s">
        <v>390</v>
      </c>
      <c r="G236" s="81"/>
      <c r="H236" s="107">
        <v>299</v>
      </c>
      <c r="I236" s="106">
        <f t="shared" si="6"/>
        <v>4245.8</v>
      </c>
    </row>
    <row r="237" spans="1:9" s="11" customFormat="1" ht="24" x14ac:dyDescent="0.2">
      <c r="A237" s="183">
        <v>16</v>
      </c>
      <c r="B237" s="175" t="s">
        <v>146</v>
      </c>
      <c r="C237" s="109">
        <v>15.4</v>
      </c>
      <c r="D237" s="81" t="s">
        <v>132</v>
      </c>
      <c r="E237" s="129" t="s">
        <v>84</v>
      </c>
      <c r="F237" s="81" t="s">
        <v>390</v>
      </c>
      <c r="G237" s="131"/>
      <c r="H237" s="140">
        <v>299</v>
      </c>
      <c r="I237" s="106">
        <f t="shared" si="6"/>
        <v>4604.6000000000004</v>
      </c>
    </row>
    <row r="238" spans="1:9" s="11" customFormat="1" ht="24" x14ac:dyDescent="0.2">
      <c r="A238" s="183">
        <v>17</v>
      </c>
      <c r="B238" s="175" t="s">
        <v>387</v>
      </c>
      <c r="C238" s="109">
        <v>341.15</v>
      </c>
      <c r="D238" s="81" t="s">
        <v>132</v>
      </c>
      <c r="E238" s="129" t="s">
        <v>392</v>
      </c>
      <c r="F238" s="81" t="s">
        <v>390</v>
      </c>
      <c r="G238" s="131"/>
      <c r="H238" s="140">
        <v>299</v>
      </c>
      <c r="I238" s="106">
        <f t="shared" si="6"/>
        <v>102003.84999999999</v>
      </c>
    </row>
    <row r="239" spans="1:9" s="11" customFormat="1" ht="24" x14ac:dyDescent="0.2">
      <c r="A239" s="183">
        <v>18</v>
      </c>
      <c r="B239" s="175" t="s">
        <v>388</v>
      </c>
      <c r="C239" s="109">
        <v>207.62</v>
      </c>
      <c r="D239" s="81" t="s">
        <v>90</v>
      </c>
      <c r="E239" s="129" t="s">
        <v>392</v>
      </c>
      <c r="F239" s="81" t="s">
        <v>390</v>
      </c>
      <c r="G239" s="131"/>
      <c r="H239" s="140">
        <v>299</v>
      </c>
      <c r="I239" s="106">
        <f t="shared" si="6"/>
        <v>62078.380000000005</v>
      </c>
    </row>
    <row r="240" spans="1:9" s="11" customFormat="1" ht="24" x14ac:dyDescent="0.2">
      <c r="A240" s="183">
        <v>18</v>
      </c>
      <c r="B240" s="184" t="s">
        <v>173</v>
      </c>
      <c r="C240" s="109">
        <v>53.7</v>
      </c>
      <c r="D240" s="81" t="s">
        <v>171</v>
      </c>
      <c r="E240" s="129" t="s">
        <v>160</v>
      </c>
      <c r="F240" s="81" t="s">
        <v>369</v>
      </c>
      <c r="G240" s="131"/>
      <c r="H240" s="140">
        <v>365</v>
      </c>
      <c r="I240" s="106">
        <f t="shared" si="6"/>
        <v>19600.5</v>
      </c>
    </row>
    <row r="241" spans="1:9" s="11" customFormat="1" ht="24" x14ac:dyDescent="0.2">
      <c r="A241" s="185"/>
      <c r="B241" s="175" t="s">
        <v>137</v>
      </c>
      <c r="C241" s="109">
        <v>108.6</v>
      </c>
      <c r="D241" s="81" t="s">
        <v>138</v>
      </c>
      <c r="E241" s="129" t="s">
        <v>393</v>
      </c>
      <c r="F241" s="81" t="s">
        <v>367</v>
      </c>
      <c r="G241" s="131"/>
      <c r="H241" s="140">
        <v>147</v>
      </c>
      <c r="I241" s="106">
        <f t="shared" ref="I241:I304" si="7">C241*H241</f>
        <v>15964.199999999999</v>
      </c>
    </row>
    <row r="242" spans="1:9" s="11" customFormat="1" ht="24" x14ac:dyDescent="0.2">
      <c r="A242" s="185"/>
      <c r="B242" s="175" t="s">
        <v>389</v>
      </c>
      <c r="C242" s="109">
        <v>3.75</v>
      </c>
      <c r="D242" s="81" t="s">
        <v>14</v>
      </c>
      <c r="E242" s="129" t="s">
        <v>393</v>
      </c>
      <c r="F242" s="81" t="s">
        <v>367</v>
      </c>
      <c r="G242" s="131"/>
      <c r="H242" s="140">
        <v>147</v>
      </c>
      <c r="I242" s="106">
        <f t="shared" si="7"/>
        <v>551.25</v>
      </c>
    </row>
    <row r="243" spans="1:9" s="32" customFormat="1" x14ac:dyDescent="0.2">
      <c r="A243" s="171"/>
      <c r="B243" s="171" t="s">
        <v>394</v>
      </c>
      <c r="C243" s="170">
        <v>1884.72</v>
      </c>
      <c r="D243" s="170"/>
      <c r="E243" s="170"/>
      <c r="F243" s="170"/>
      <c r="G243" s="170"/>
      <c r="H243" s="170">
        <v>6041</v>
      </c>
      <c r="I243" s="172">
        <f t="shared" si="7"/>
        <v>11385593.52</v>
      </c>
    </row>
    <row r="244" spans="1:9" s="32" customFormat="1" ht="24" x14ac:dyDescent="0.2">
      <c r="A244" s="158">
        <v>1</v>
      </c>
      <c r="B244" s="158" t="s">
        <v>154</v>
      </c>
      <c r="C244" s="109">
        <v>5.7</v>
      </c>
      <c r="D244" s="111" t="s">
        <v>407</v>
      </c>
      <c r="E244" s="111">
        <v>1.5</v>
      </c>
      <c r="F244" s="111" t="s">
        <v>369</v>
      </c>
      <c r="G244" s="111" t="s">
        <v>408</v>
      </c>
      <c r="H244" s="109">
        <v>365</v>
      </c>
      <c r="I244" s="106">
        <f t="shared" si="7"/>
        <v>2080.5</v>
      </c>
    </row>
    <row r="245" spans="1:9" s="34" customFormat="1" ht="21.75" customHeight="1" x14ac:dyDescent="0.2">
      <c r="A245" s="158">
        <v>2</v>
      </c>
      <c r="B245" s="158" t="s">
        <v>18</v>
      </c>
      <c r="C245" s="109">
        <v>115.8</v>
      </c>
      <c r="D245" s="111" t="s">
        <v>153</v>
      </c>
      <c r="E245" s="111">
        <v>1.5</v>
      </c>
      <c r="F245" s="111" t="s">
        <v>369</v>
      </c>
      <c r="G245" s="111" t="s">
        <v>408</v>
      </c>
      <c r="H245" s="109">
        <v>365</v>
      </c>
      <c r="I245" s="106">
        <f t="shared" si="7"/>
        <v>42267</v>
      </c>
    </row>
    <row r="246" spans="1:9" s="35" customFormat="1" ht="17.25" customHeight="1" x14ac:dyDescent="0.2">
      <c r="A246" s="158">
        <v>3</v>
      </c>
      <c r="B246" s="158" t="s">
        <v>161</v>
      </c>
      <c r="C246" s="109">
        <v>52.4</v>
      </c>
      <c r="D246" s="111" t="s">
        <v>162</v>
      </c>
      <c r="E246" s="111" t="s">
        <v>157</v>
      </c>
      <c r="F246" s="111" t="s">
        <v>369</v>
      </c>
      <c r="G246" s="111" t="s">
        <v>408</v>
      </c>
      <c r="H246" s="109">
        <v>365</v>
      </c>
      <c r="I246" s="106">
        <f t="shared" si="7"/>
        <v>19126</v>
      </c>
    </row>
    <row r="247" spans="1:9" ht="24" x14ac:dyDescent="0.2">
      <c r="A247" s="158">
        <v>4</v>
      </c>
      <c r="B247" s="158" t="s">
        <v>161</v>
      </c>
      <c r="C247" s="109">
        <v>101.8</v>
      </c>
      <c r="D247" s="81" t="s">
        <v>162</v>
      </c>
      <c r="E247" s="81" t="s">
        <v>157</v>
      </c>
      <c r="F247" s="81" t="s">
        <v>369</v>
      </c>
      <c r="G247" s="81" t="s">
        <v>408</v>
      </c>
      <c r="H247" s="107">
        <v>365</v>
      </c>
      <c r="I247" s="106">
        <f t="shared" si="7"/>
        <v>37157</v>
      </c>
    </row>
    <row r="248" spans="1:9" x14ac:dyDescent="0.2">
      <c r="A248" s="160">
        <v>5</v>
      </c>
      <c r="B248" s="160" t="s">
        <v>163</v>
      </c>
      <c r="C248" s="138">
        <v>21.2</v>
      </c>
      <c r="D248" s="133" t="s">
        <v>164</v>
      </c>
      <c r="E248" s="133" t="s">
        <v>157</v>
      </c>
      <c r="F248" s="133" t="s">
        <v>369</v>
      </c>
      <c r="G248" s="133" t="s">
        <v>408</v>
      </c>
      <c r="H248" s="138">
        <v>365</v>
      </c>
      <c r="I248" s="106">
        <f t="shared" si="7"/>
        <v>7738</v>
      </c>
    </row>
    <row r="249" spans="1:9" s="11" customFormat="1" x14ac:dyDescent="0.2">
      <c r="A249" s="159">
        <v>6</v>
      </c>
      <c r="B249" s="159" t="s">
        <v>168</v>
      </c>
      <c r="C249" s="189">
        <v>34.799999999999997</v>
      </c>
      <c r="D249" s="129" t="s">
        <v>169</v>
      </c>
      <c r="E249" s="129" t="s">
        <v>170</v>
      </c>
      <c r="F249" s="129" t="s">
        <v>369</v>
      </c>
      <c r="G249" s="129" t="s">
        <v>408</v>
      </c>
      <c r="H249" s="189">
        <v>365</v>
      </c>
      <c r="I249" s="106">
        <f t="shared" si="7"/>
        <v>12701.999999999998</v>
      </c>
    </row>
    <row r="250" spans="1:9" ht="18.75" customHeight="1" x14ac:dyDescent="0.2">
      <c r="A250" s="158">
        <v>7</v>
      </c>
      <c r="B250" s="158" t="s">
        <v>172</v>
      </c>
      <c r="C250" s="107">
        <v>135.19999999999999</v>
      </c>
      <c r="D250" s="81" t="s">
        <v>156</v>
      </c>
      <c r="E250" s="81" t="s">
        <v>157</v>
      </c>
      <c r="F250" s="81" t="s">
        <v>369</v>
      </c>
      <c r="G250" s="81"/>
      <c r="H250" s="107">
        <v>365</v>
      </c>
      <c r="I250" s="106">
        <f t="shared" si="7"/>
        <v>49347.999999999993</v>
      </c>
    </row>
    <row r="251" spans="1:9" ht="24" customHeight="1" x14ac:dyDescent="0.2">
      <c r="A251" s="229" t="s">
        <v>395</v>
      </c>
      <c r="B251" s="230"/>
      <c r="C251" s="143">
        <v>466.9</v>
      </c>
      <c r="D251" s="85"/>
      <c r="E251" s="142"/>
      <c r="F251" s="85"/>
      <c r="G251" s="85"/>
      <c r="H251" s="144">
        <v>2555</v>
      </c>
      <c r="I251" s="146">
        <f t="shared" si="7"/>
        <v>1192929.5</v>
      </c>
    </row>
    <row r="252" spans="1:9" ht="24" x14ac:dyDescent="0.2">
      <c r="A252" s="158">
        <v>1</v>
      </c>
      <c r="B252" s="158" t="s">
        <v>18</v>
      </c>
      <c r="C252" s="109">
        <v>68.400000000000006</v>
      </c>
      <c r="D252" s="81" t="s">
        <v>174</v>
      </c>
      <c r="E252" s="129" t="s">
        <v>157</v>
      </c>
      <c r="F252" s="81" t="s">
        <v>369</v>
      </c>
      <c r="G252" s="81" t="s">
        <v>408</v>
      </c>
      <c r="H252" s="140">
        <v>365</v>
      </c>
      <c r="I252" s="106">
        <f t="shared" si="7"/>
        <v>24966.000000000004</v>
      </c>
    </row>
    <row r="253" spans="1:9" ht="24" x14ac:dyDescent="0.2">
      <c r="A253" s="158">
        <v>5</v>
      </c>
      <c r="B253" s="158" t="s">
        <v>179</v>
      </c>
      <c r="C253" s="109">
        <v>26.7</v>
      </c>
      <c r="D253" s="81" t="s">
        <v>176</v>
      </c>
      <c r="E253" s="129" t="s">
        <v>157</v>
      </c>
      <c r="F253" s="81" t="s">
        <v>369</v>
      </c>
      <c r="G253" s="81" t="s">
        <v>408</v>
      </c>
      <c r="H253" s="140">
        <v>365</v>
      </c>
      <c r="I253" s="106">
        <f t="shared" si="7"/>
        <v>9745.5</v>
      </c>
    </row>
    <row r="254" spans="1:9" ht="24" x14ac:dyDescent="0.2">
      <c r="A254" s="158">
        <v>6</v>
      </c>
      <c r="B254" s="158" t="s">
        <v>168</v>
      </c>
      <c r="C254" s="109">
        <v>93.5</v>
      </c>
      <c r="D254" s="81" t="s">
        <v>180</v>
      </c>
      <c r="E254" s="129" t="s">
        <v>157</v>
      </c>
      <c r="F254" s="81" t="s">
        <v>369</v>
      </c>
      <c r="G254" s="81" t="s">
        <v>408</v>
      </c>
      <c r="H254" s="140">
        <v>365</v>
      </c>
      <c r="I254" s="106">
        <f t="shared" si="7"/>
        <v>34127.5</v>
      </c>
    </row>
    <row r="255" spans="1:9" ht="24" x14ac:dyDescent="0.2">
      <c r="A255" s="158">
        <v>7</v>
      </c>
      <c r="B255" s="158" t="s">
        <v>181</v>
      </c>
      <c r="C255" s="109">
        <v>16.7</v>
      </c>
      <c r="D255" s="81" t="s">
        <v>176</v>
      </c>
      <c r="E255" s="129" t="s">
        <v>157</v>
      </c>
      <c r="F255" s="81" t="s">
        <v>369</v>
      </c>
      <c r="G255" s="81" t="s">
        <v>408</v>
      </c>
      <c r="H255" s="140">
        <v>365</v>
      </c>
      <c r="I255" s="106">
        <f t="shared" si="7"/>
        <v>6095.5</v>
      </c>
    </row>
    <row r="256" spans="1:9" ht="15" customHeight="1" x14ac:dyDescent="0.2">
      <c r="A256" s="158">
        <v>8</v>
      </c>
      <c r="B256" s="158" t="s">
        <v>182</v>
      </c>
      <c r="C256" s="109">
        <v>13.6</v>
      </c>
      <c r="D256" s="81" t="s">
        <v>183</v>
      </c>
      <c r="E256" s="129" t="s">
        <v>157</v>
      </c>
      <c r="F256" s="81" t="s">
        <v>369</v>
      </c>
      <c r="G256" s="81" t="s">
        <v>408</v>
      </c>
      <c r="H256" s="140">
        <v>365</v>
      </c>
      <c r="I256" s="106">
        <f t="shared" si="7"/>
        <v>4964</v>
      </c>
    </row>
    <row r="257" spans="1:9" s="32" customFormat="1" ht="24" x14ac:dyDescent="0.2">
      <c r="A257" s="158">
        <v>9</v>
      </c>
      <c r="B257" s="158" t="s">
        <v>184</v>
      </c>
      <c r="C257" s="109">
        <v>32.1</v>
      </c>
      <c r="D257" s="111" t="s">
        <v>162</v>
      </c>
      <c r="E257" s="111" t="s">
        <v>157</v>
      </c>
      <c r="F257" s="111" t="s">
        <v>369</v>
      </c>
      <c r="G257" s="111" t="s">
        <v>408</v>
      </c>
      <c r="H257" s="109">
        <v>365</v>
      </c>
      <c r="I257" s="106">
        <f t="shared" si="7"/>
        <v>11716.5</v>
      </c>
    </row>
    <row r="258" spans="1:9" s="32" customFormat="1" ht="24" x14ac:dyDescent="0.2">
      <c r="A258" s="158">
        <v>10</v>
      </c>
      <c r="B258" s="158" t="s">
        <v>185</v>
      </c>
      <c r="C258" s="109">
        <v>5.3</v>
      </c>
      <c r="D258" s="111" t="s">
        <v>162</v>
      </c>
      <c r="E258" s="111" t="s">
        <v>157</v>
      </c>
      <c r="F258" s="111" t="s">
        <v>369</v>
      </c>
      <c r="G258" s="111" t="s">
        <v>408</v>
      </c>
      <c r="H258" s="109">
        <v>365</v>
      </c>
      <c r="I258" s="106">
        <f t="shared" si="7"/>
        <v>1934.5</v>
      </c>
    </row>
    <row r="259" spans="1:9" x14ac:dyDescent="0.2">
      <c r="A259" s="159">
        <v>11</v>
      </c>
      <c r="B259" s="159" t="s">
        <v>186</v>
      </c>
      <c r="C259" s="189">
        <v>11.5</v>
      </c>
      <c r="D259" s="131" t="s">
        <v>167</v>
      </c>
      <c r="E259" s="129" t="s">
        <v>157</v>
      </c>
      <c r="F259" s="129" t="s">
        <v>369</v>
      </c>
      <c r="G259" s="131" t="s">
        <v>408</v>
      </c>
      <c r="H259" s="139">
        <v>365</v>
      </c>
      <c r="I259" s="106">
        <f t="shared" si="7"/>
        <v>4197.5</v>
      </c>
    </row>
    <row r="260" spans="1:9" s="35" customFormat="1" ht="25.5" customHeight="1" x14ac:dyDescent="0.2">
      <c r="A260" s="158">
        <v>12</v>
      </c>
      <c r="B260" s="158" t="s">
        <v>187</v>
      </c>
      <c r="C260" s="109">
        <v>1088.98</v>
      </c>
      <c r="D260" s="111" t="s">
        <v>162</v>
      </c>
      <c r="E260" s="111" t="s">
        <v>157</v>
      </c>
      <c r="F260" s="111" t="s">
        <v>369</v>
      </c>
      <c r="G260" s="111" t="s">
        <v>408</v>
      </c>
      <c r="H260" s="109">
        <v>365</v>
      </c>
      <c r="I260" s="106">
        <f t="shared" si="7"/>
        <v>397477.7</v>
      </c>
    </row>
    <row r="261" spans="1:9" s="35" customFormat="1" ht="15" customHeight="1" x14ac:dyDescent="0.2">
      <c r="A261" s="158">
        <v>13</v>
      </c>
      <c r="B261" s="158" t="s">
        <v>188</v>
      </c>
      <c r="C261" s="109">
        <v>11.6</v>
      </c>
      <c r="D261" s="111" t="s">
        <v>10</v>
      </c>
      <c r="E261" s="111" t="s">
        <v>157</v>
      </c>
      <c r="F261" s="111" t="s">
        <v>369</v>
      </c>
      <c r="G261" s="111" t="s">
        <v>408</v>
      </c>
      <c r="H261" s="109">
        <v>365</v>
      </c>
      <c r="I261" s="106">
        <f t="shared" si="7"/>
        <v>4234</v>
      </c>
    </row>
    <row r="262" spans="1:9" ht="24" x14ac:dyDescent="0.2">
      <c r="A262" s="158">
        <v>14</v>
      </c>
      <c r="B262" s="158" t="s">
        <v>188</v>
      </c>
      <c r="C262" s="109">
        <v>11.6</v>
      </c>
      <c r="D262" s="111" t="s">
        <v>176</v>
      </c>
      <c r="E262" s="111" t="s">
        <v>157</v>
      </c>
      <c r="F262" s="111" t="s">
        <v>369</v>
      </c>
      <c r="G262" s="111" t="s">
        <v>408</v>
      </c>
      <c r="H262" s="109">
        <v>365</v>
      </c>
      <c r="I262" s="106">
        <f t="shared" si="7"/>
        <v>4234</v>
      </c>
    </row>
    <row r="263" spans="1:9" s="36" customFormat="1" ht="39" customHeight="1" x14ac:dyDescent="0.2">
      <c r="A263" s="158">
        <v>15</v>
      </c>
      <c r="B263" s="158" t="s">
        <v>188</v>
      </c>
      <c r="C263" s="109">
        <v>16.600000000000001</v>
      </c>
      <c r="D263" s="111" t="s">
        <v>176</v>
      </c>
      <c r="E263" s="111" t="s">
        <v>157</v>
      </c>
      <c r="F263" s="111" t="s">
        <v>369</v>
      </c>
      <c r="G263" s="111" t="s">
        <v>408</v>
      </c>
      <c r="H263" s="109">
        <v>365</v>
      </c>
      <c r="I263" s="106">
        <f t="shared" si="7"/>
        <v>6059.0000000000009</v>
      </c>
    </row>
    <row r="264" spans="1:9" s="36" customFormat="1" ht="39" customHeight="1" x14ac:dyDescent="0.2">
      <c r="A264" s="158">
        <v>16</v>
      </c>
      <c r="B264" s="158" t="s">
        <v>189</v>
      </c>
      <c r="C264" s="109">
        <v>62.08</v>
      </c>
      <c r="D264" s="111" t="s">
        <v>132</v>
      </c>
      <c r="E264" s="111" t="s">
        <v>157</v>
      </c>
      <c r="F264" s="111" t="s">
        <v>369</v>
      </c>
      <c r="G264" s="111" t="s">
        <v>408</v>
      </c>
      <c r="H264" s="109">
        <v>365</v>
      </c>
      <c r="I264" s="106">
        <f t="shared" si="7"/>
        <v>22659.200000000001</v>
      </c>
    </row>
    <row r="265" spans="1:9" s="36" customFormat="1" ht="39" customHeight="1" x14ac:dyDescent="0.2">
      <c r="A265" s="158">
        <v>17</v>
      </c>
      <c r="B265" s="158" t="s">
        <v>190</v>
      </c>
      <c r="C265" s="109">
        <v>38.6</v>
      </c>
      <c r="D265" s="111" t="s">
        <v>176</v>
      </c>
      <c r="E265" s="111" t="s">
        <v>160</v>
      </c>
      <c r="F265" s="111" t="s">
        <v>369</v>
      </c>
      <c r="G265" s="111" t="s">
        <v>408</v>
      </c>
      <c r="H265" s="109">
        <v>365</v>
      </c>
      <c r="I265" s="106">
        <f t="shared" si="7"/>
        <v>14089</v>
      </c>
    </row>
    <row r="266" spans="1:9" s="36" customFormat="1" ht="39" customHeight="1" x14ac:dyDescent="0.2">
      <c r="A266" s="158">
        <v>18</v>
      </c>
      <c r="B266" s="158" t="s">
        <v>191</v>
      </c>
      <c r="C266" s="109">
        <v>39.299999999999997</v>
      </c>
      <c r="D266" s="111" t="s">
        <v>183</v>
      </c>
      <c r="E266" s="111" t="s">
        <v>160</v>
      </c>
      <c r="F266" s="111" t="s">
        <v>369</v>
      </c>
      <c r="G266" s="111" t="s">
        <v>408</v>
      </c>
      <c r="H266" s="109">
        <v>365</v>
      </c>
      <c r="I266" s="106">
        <f t="shared" si="7"/>
        <v>14344.499999999998</v>
      </c>
    </row>
    <row r="267" spans="1:9" s="36" customFormat="1" ht="39" customHeight="1" x14ac:dyDescent="0.2">
      <c r="A267" s="158">
        <v>19</v>
      </c>
      <c r="B267" s="158" t="s">
        <v>192</v>
      </c>
      <c r="C267" s="109">
        <v>75</v>
      </c>
      <c r="D267" s="111" t="s">
        <v>171</v>
      </c>
      <c r="E267" s="111" t="s">
        <v>193</v>
      </c>
      <c r="F267" s="111" t="s">
        <v>369</v>
      </c>
      <c r="G267" s="111" t="s">
        <v>408</v>
      </c>
      <c r="H267" s="109">
        <v>365</v>
      </c>
      <c r="I267" s="106">
        <f t="shared" si="7"/>
        <v>27375</v>
      </c>
    </row>
    <row r="268" spans="1:9" s="36" customFormat="1" ht="39" customHeight="1" x14ac:dyDescent="0.2">
      <c r="A268" s="158">
        <v>20</v>
      </c>
      <c r="B268" s="158" t="s">
        <v>194</v>
      </c>
      <c r="C268" s="109">
        <v>30.7</v>
      </c>
      <c r="D268" s="111" t="s">
        <v>195</v>
      </c>
      <c r="E268" s="111" t="s">
        <v>196</v>
      </c>
      <c r="F268" s="111" t="s">
        <v>369</v>
      </c>
      <c r="G268" s="111" t="s">
        <v>408</v>
      </c>
      <c r="H268" s="109">
        <v>365</v>
      </c>
      <c r="I268" s="106">
        <f t="shared" si="7"/>
        <v>11205.5</v>
      </c>
    </row>
    <row r="269" spans="1:9" s="36" customFormat="1" ht="39" customHeight="1" x14ac:dyDescent="0.2">
      <c r="A269" s="158">
        <v>21</v>
      </c>
      <c r="B269" s="158" t="s">
        <v>396</v>
      </c>
      <c r="C269" s="109">
        <v>165.2</v>
      </c>
      <c r="D269" s="111" t="s">
        <v>176</v>
      </c>
      <c r="E269" s="111" t="s">
        <v>193</v>
      </c>
      <c r="F269" s="111" t="s">
        <v>369</v>
      </c>
      <c r="G269" s="111" t="s">
        <v>408</v>
      </c>
      <c r="H269" s="109">
        <v>365</v>
      </c>
      <c r="I269" s="106">
        <f t="shared" si="7"/>
        <v>60297.999999999993</v>
      </c>
    </row>
    <row r="270" spans="1:9" s="36" customFormat="1" ht="39" customHeight="1" x14ac:dyDescent="0.2">
      <c r="A270" s="158">
        <v>22</v>
      </c>
      <c r="B270" s="158" t="s">
        <v>397</v>
      </c>
      <c r="C270" s="109">
        <v>55.3</v>
      </c>
      <c r="D270" s="111" t="s">
        <v>167</v>
      </c>
      <c r="E270" s="111" t="s">
        <v>81</v>
      </c>
      <c r="F270" s="111" t="s">
        <v>369</v>
      </c>
      <c r="G270" s="111" t="s">
        <v>408</v>
      </c>
      <c r="H270" s="109">
        <v>365</v>
      </c>
      <c r="I270" s="106">
        <f t="shared" si="7"/>
        <v>20184.5</v>
      </c>
    </row>
    <row r="271" spans="1:9" s="36" customFormat="1" ht="39" customHeight="1" x14ac:dyDescent="0.2">
      <c r="A271" s="158">
        <v>23</v>
      </c>
      <c r="B271" s="158" t="s">
        <v>398</v>
      </c>
      <c r="C271" s="109">
        <v>27.65</v>
      </c>
      <c r="D271" s="111" t="s">
        <v>171</v>
      </c>
      <c r="E271" s="111" t="s">
        <v>196</v>
      </c>
      <c r="F271" s="111" t="s">
        <v>369</v>
      </c>
      <c r="G271" s="111" t="s">
        <v>408</v>
      </c>
      <c r="H271" s="109">
        <v>365</v>
      </c>
      <c r="I271" s="106">
        <f t="shared" si="7"/>
        <v>10092.25</v>
      </c>
    </row>
    <row r="272" spans="1:9" s="36" customFormat="1" ht="39" customHeight="1" x14ac:dyDescent="0.2">
      <c r="A272" s="158">
        <v>24</v>
      </c>
      <c r="B272" s="158" t="s">
        <v>397</v>
      </c>
      <c r="C272" s="109">
        <v>150</v>
      </c>
      <c r="D272" s="111" t="s">
        <v>167</v>
      </c>
      <c r="E272" s="111" t="s">
        <v>81</v>
      </c>
      <c r="F272" s="111" t="s">
        <v>369</v>
      </c>
      <c r="G272" s="111" t="s">
        <v>408</v>
      </c>
      <c r="H272" s="109">
        <v>365</v>
      </c>
      <c r="I272" s="106">
        <f t="shared" si="7"/>
        <v>54750</v>
      </c>
    </row>
    <row r="273" spans="1:9" s="36" customFormat="1" ht="39" customHeight="1" x14ac:dyDescent="0.2">
      <c r="A273" s="158">
        <v>25</v>
      </c>
      <c r="B273" s="158" t="s">
        <v>399</v>
      </c>
      <c r="C273" s="109">
        <v>75</v>
      </c>
      <c r="D273" s="111" t="s">
        <v>171</v>
      </c>
      <c r="E273" s="111" t="s">
        <v>196</v>
      </c>
      <c r="F273" s="111" t="s">
        <v>369</v>
      </c>
      <c r="G273" s="111" t="s">
        <v>408</v>
      </c>
      <c r="H273" s="109">
        <v>365</v>
      </c>
      <c r="I273" s="106">
        <f t="shared" si="7"/>
        <v>27375</v>
      </c>
    </row>
    <row r="274" spans="1:9" s="36" customFormat="1" ht="39" customHeight="1" x14ac:dyDescent="0.2">
      <c r="A274" s="158">
        <v>26</v>
      </c>
      <c r="B274" s="158" t="s">
        <v>400</v>
      </c>
      <c r="C274" s="109">
        <v>49.5</v>
      </c>
      <c r="D274" s="111" t="s">
        <v>167</v>
      </c>
      <c r="E274" s="111" t="s">
        <v>84</v>
      </c>
      <c r="F274" s="111" t="s">
        <v>369</v>
      </c>
      <c r="G274" s="111" t="s">
        <v>408</v>
      </c>
      <c r="H274" s="109">
        <v>365</v>
      </c>
      <c r="I274" s="106">
        <f t="shared" si="7"/>
        <v>18067.5</v>
      </c>
    </row>
    <row r="275" spans="1:9" s="36" customFormat="1" ht="27" customHeight="1" x14ac:dyDescent="0.2">
      <c r="A275" s="229" t="s">
        <v>401</v>
      </c>
      <c r="B275" s="230"/>
      <c r="C275" s="143">
        <v>2164.91</v>
      </c>
      <c r="D275" s="150"/>
      <c r="E275" s="150"/>
      <c r="F275" s="150"/>
      <c r="G275" s="150"/>
      <c r="H275" s="143">
        <v>8395</v>
      </c>
      <c r="I275" s="146">
        <f t="shared" si="7"/>
        <v>18174419.449999999</v>
      </c>
    </row>
    <row r="276" spans="1:9" s="36" customFormat="1" ht="39" customHeight="1" x14ac:dyDescent="0.2">
      <c r="A276" s="158">
        <v>1</v>
      </c>
      <c r="B276" s="158" t="s">
        <v>197</v>
      </c>
      <c r="C276" s="109">
        <v>17</v>
      </c>
      <c r="D276" s="111" t="s">
        <v>198</v>
      </c>
      <c r="E276" s="111" t="s">
        <v>81</v>
      </c>
      <c r="F276" s="111" t="s">
        <v>369</v>
      </c>
      <c r="G276" s="111"/>
      <c r="H276" s="109">
        <v>365</v>
      </c>
      <c r="I276" s="106">
        <f t="shared" si="7"/>
        <v>6205</v>
      </c>
    </row>
    <row r="277" spans="1:9" s="36" customFormat="1" ht="39" customHeight="1" x14ac:dyDescent="0.2">
      <c r="A277" s="158">
        <v>2</v>
      </c>
      <c r="B277" s="158" t="s">
        <v>168</v>
      </c>
      <c r="C277" s="109">
        <v>0.9</v>
      </c>
      <c r="D277" s="111" t="s">
        <v>198</v>
      </c>
      <c r="E277" s="111" t="s">
        <v>81</v>
      </c>
      <c r="F277" s="111" t="s">
        <v>369</v>
      </c>
      <c r="G277" s="111"/>
      <c r="H277" s="109">
        <v>365</v>
      </c>
      <c r="I277" s="106">
        <f t="shared" si="7"/>
        <v>328.5</v>
      </c>
    </row>
    <row r="278" spans="1:9" s="36" customFormat="1" ht="39" customHeight="1" x14ac:dyDescent="0.2">
      <c r="A278" s="158">
        <v>3</v>
      </c>
      <c r="B278" s="158" t="s">
        <v>168</v>
      </c>
      <c r="C278" s="109">
        <v>24.6</v>
      </c>
      <c r="D278" s="111" t="s">
        <v>199</v>
      </c>
      <c r="E278" s="111" t="s">
        <v>81</v>
      </c>
      <c r="F278" s="111" t="s">
        <v>369</v>
      </c>
      <c r="G278" s="111"/>
      <c r="H278" s="109">
        <v>365</v>
      </c>
      <c r="I278" s="106">
        <f t="shared" si="7"/>
        <v>8979</v>
      </c>
    </row>
    <row r="279" spans="1:9" s="36" customFormat="1" ht="39" customHeight="1" x14ac:dyDescent="0.2">
      <c r="A279" s="158">
        <v>4</v>
      </c>
      <c r="B279" s="158" t="s">
        <v>200</v>
      </c>
      <c r="C279" s="109">
        <v>5.8</v>
      </c>
      <c r="D279" s="111" t="s">
        <v>176</v>
      </c>
      <c r="E279" s="111" t="s">
        <v>81</v>
      </c>
      <c r="F279" s="111" t="s">
        <v>369</v>
      </c>
      <c r="G279" s="111"/>
      <c r="H279" s="109">
        <v>365</v>
      </c>
      <c r="I279" s="106">
        <f t="shared" si="7"/>
        <v>2117</v>
      </c>
    </row>
    <row r="280" spans="1:9" s="36" customFormat="1" ht="39" customHeight="1" x14ac:dyDescent="0.2">
      <c r="A280" s="158">
        <v>5</v>
      </c>
      <c r="B280" s="158" t="s">
        <v>201</v>
      </c>
      <c r="C280" s="109">
        <v>21.8</v>
      </c>
      <c r="D280" s="111" t="s">
        <v>202</v>
      </c>
      <c r="E280" s="111" t="s">
        <v>81</v>
      </c>
      <c r="F280" s="111" t="s">
        <v>369</v>
      </c>
      <c r="G280" s="111"/>
      <c r="H280" s="109">
        <v>365</v>
      </c>
      <c r="I280" s="106">
        <f t="shared" si="7"/>
        <v>7957</v>
      </c>
    </row>
    <row r="281" spans="1:9" s="36" customFormat="1" ht="39" customHeight="1" x14ac:dyDescent="0.2">
      <c r="A281" s="158">
        <v>6</v>
      </c>
      <c r="B281" s="158" t="s">
        <v>201</v>
      </c>
      <c r="C281" s="109">
        <v>34.6</v>
      </c>
      <c r="D281" s="111" t="s">
        <v>203</v>
      </c>
      <c r="E281" s="111" t="s">
        <v>81</v>
      </c>
      <c r="F281" s="111" t="s">
        <v>369</v>
      </c>
      <c r="G281" s="111"/>
      <c r="H281" s="109">
        <v>365</v>
      </c>
      <c r="I281" s="106">
        <f t="shared" si="7"/>
        <v>12629</v>
      </c>
    </row>
    <row r="282" spans="1:9" s="36" customFormat="1" ht="39" customHeight="1" x14ac:dyDescent="0.2">
      <c r="A282" s="158">
        <v>7</v>
      </c>
      <c r="B282" s="158" t="s">
        <v>204</v>
      </c>
      <c r="C282" s="109">
        <v>16.5</v>
      </c>
      <c r="D282" s="111" t="s">
        <v>171</v>
      </c>
      <c r="E282" s="111" t="s">
        <v>82</v>
      </c>
      <c r="F282" s="111" t="s">
        <v>148</v>
      </c>
      <c r="G282" s="111"/>
      <c r="H282" s="109">
        <v>51</v>
      </c>
      <c r="I282" s="106">
        <f t="shared" si="7"/>
        <v>841.5</v>
      </c>
    </row>
    <row r="283" spans="1:9" s="36" customFormat="1" ht="39" customHeight="1" x14ac:dyDescent="0.2">
      <c r="A283" s="158">
        <v>8</v>
      </c>
      <c r="B283" s="158" t="s">
        <v>205</v>
      </c>
      <c r="C283" s="109">
        <v>127.7</v>
      </c>
      <c r="D283" s="111" t="s">
        <v>199</v>
      </c>
      <c r="E283" s="111" t="s">
        <v>81</v>
      </c>
      <c r="F283" s="111" t="s">
        <v>369</v>
      </c>
      <c r="G283" s="111"/>
      <c r="H283" s="109">
        <v>365</v>
      </c>
      <c r="I283" s="106">
        <f t="shared" si="7"/>
        <v>46610.5</v>
      </c>
    </row>
    <row r="284" spans="1:9" s="36" customFormat="1" ht="39" customHeight="1" x14ac:dyDescent="0.2">
      <c r="A284" s="158">
        <v>9</v>
      </c>
      <c r="B284" s="158" t="s">
        <v>206</v>
      </c>
      <c r="C284" s="109">
        <v>13.1</v>
      </c>
      <c r="D284" s="111" t="s">
        <v>167</v>
      </c>
      <c r="E284" s="111" t="s">
        <v>81</v>
      </c>
      <c r="F284" s="111" t="s">
        <v>369</v>
      </c>
      <c r="G284" s="111"/>
      <c r="H284" s="109">
        <v>365</v>
      </c>
      <c r="I284" s="106">
        <f t="shared" si="7"/>
        <v>4781.5</v>
      </c>
    </row>
    <row r="285" spans="1:9" s="36" customFormat="1" ht="39" customHeight="1" x14ac:dyDescent="0.2">
      <c r="A285" s="158">
        <v>10</v>
      </c>
      <c r="B285" s="158" t="s">
        <v>402</v>
      </c>
      <c r="C285" s="109">
        <v>22.4</v>
      </c>
      <c r="D285" s="111" t="s">
        <v>207</v>
      </c>
      <c r="E285" s="111" t="s">
        <v>84</v>
      </c>
      <c r="F285" s="111" t="s">
        <v>369</v>
      </c>
      <c r="G285" s="111"/>
      <c r="H285" s="109">
        <v>365</v>
      </c>
      <c r="I285" s="106">
        <f t="shared" si="7"/>
        <v>8175.9999999999991</v>
      </c>
    </row>
    <row r="286" spans="1:9" s="36" customFormat="1" ht="39" customHeight="1" x14ac:dyDescent="0.2">
      <c r="A286" s="158">
        <v>11</v>
      </c>
      <c r="B286" s="158" t="s">
        <v>208</v>
      </c>
      <c r="C286" s="109">
        <v>31.2</v>
      </c>
      <c r="D286" s="111" t="s">
        <v>209</v>
      </c>
      <c r="E286" s="111" t="s">
        <v>84</v>
      </c>
      <c r="F286" s="111" t="s">
        <v>409</v>
      </c>
      <c r="G286" s="111"/>
      <c r="H286" s="109">
        <v>730</v>
      </c>
      <c r="I286" s="106">
        <f t="shared" si="7"/>
        <v>22776</v>
      </c>
    </row>
    <row r="287" spans="1:9" s="36" customFormat="1" ht="39" customHeight="1" x14ac:dyDescent="0.2">
      <c r="A287" s="158">
        <v>12</v>
      </c>
      <c r="B287" s="158" t="s">
        <v>204</v>
      </c>
      <c r="C287" s="109">
        <v>16.100000000000001</v>
      </c>
      <c r="D287" s="111" t="s">
        <v>171</v>
      </c>
      <c r="E287" s="111" t="s">
        <v>82</v>
      </c>
      <c r="F287" s="111" t="s">
        <v>148</v>
      </c>
      <c r="G287" s="111"/>
      <c r="H287" s="109">
        <v>51</v>
      </c>
      <c r="I287" s="106">
        <f t="shared" si="7"/>
        <v>821.1</v>
      </c>
    </row>
    <row r="288" spans="1:9" s="36" customFormat="1" ht="39" customHeight="1" x14ac:dyDescent="0.2">
      <c r="A288" s="158">
        <v>13</v>
      </c>
      <c r="B288" s="158" t="s">
        <v>210</v>
      </c>
      <c r="C288" s="109">
        <v>16.399999999999999</v>
      </c>
      <c r="D288" s="111" t="s">
        <v>167</v>
      </c>
      <c r="E288" s="111" t="s">
        <v>85</v>
      </c>
      <c r="F288" s="111" t="s">
        <v>369</v>
      </c>
      <c r="G288" s="111"/>
      <c r="H288" s="109">
        <v>365</v>
      </c>
      <c r="I288" s="106">
        <f t="shared" si="7"/>
        <v>5985.9999999999991</v>
      </c>
    </row>
    <row r="289" spans="1:9" s="36" customFormat="1" ht="39" customHeight="1" x14ac:dyDescent="0.2">
      <c r="A289" s="158">
        <v>14</v>
      </c>
      <c r="B289" s="158" t="s">
        <v>403</v>
      </c>
      <c r="C289" s="109">
        <v>52.8</v>
      </c>
      <c r="D289" s="111" t="s">
        <v>167</v>
      </c>
      <c r="E289" s="111" t="s">
        <v>85</v>
      </c>
      <c r="F289" s="111" t="s">
        <v>369</v>
      </c>
      <c r="G289" s="111"/>
      <c r="H289" s="109">
        <v>365</v>
      </c>
      <c r="I289" s="106">
        <f t="shared" si="7"/>
        <v>19272</v>
      </c>
    </row>
    <row r="290" spans="1:9" s="36" customFormat="1" ht="39" customHeight="1" x14ac:dyDescent="0.2">
      <c r="A290" s="158">
        <v>15</v>
      </c>
      <c r="B290" s="158" t="s">
        <v>211</v>
      </c>
      <c r="C290" s="109">
        <v>16.899999999999999</v>
      </c>
      <c r="D290" s="111" t="s">
        <v>212</v>
      </c>
      <c r="E290" s="111" t="s">
        <v>85</v>
      </c>
      <c r="F290" s="111" t="s">
        <v>369</v>
      </c>
      <c r="G290" s="111"/>
      <c r="H290" s="109">
        <v>365</v>
      </c>
      <c r="I290" s="106">
        <f t="shared" si="7"/>
        <v>6168.4999999999991</v>
      </c>
    </row>
    <row r="291" spans="1:9" s="36" customFormat="1" ht="39" customHeight="1" x14ac:dyDescent="0.2">
      <c r="A291" s="158">
        <v>16</v>
      </c>
      <c r="B291" s="158" t="s">
        <v>404</v>
      </c>
      <c r="C291" s="109">
        <v>221</v>
      </c>
      <c r="D291" s="111" t="s">
        <v>212</v>
      </c>
      <c r="E291" s="111" t="s">
        <v>85</v>
      </c>
      <c r="F291" s="111" t="s">
        <v>409</v>
      </c>
      <c r="G291" s="111"/>
      <c r="H291" s="109">
        <v>730</v>
      </c>
      <c r="I291" s="106">
        <f t="shared" si="7"/>
        <v>161330</v>
      </c>
    </row>
    <row r="292" spans="1:9" s="36" customFormat="1" ht="39" customHeight="1" x14ac:dyDescent="0.2">
      <c r="A292" s="158">
        <v>17</v>
      </c>
      <c r="B292" s="158" t="s">
        <v>214</v>
      </c>
      <c r="C292" s="109">
        <v>97.7</v>
      </c>
      <c r="D292" s="111" t="s">
        <v>199</v>
      </c>
      <c r="E292" s="111" t="s">
        <v>85</v>
      </c>
      <c r="F292" s="111" t="s">
        <v>369</v>
      </c>
      <c r="G292" s="111"/>
      <c r="H292" s="109">
        <v>365</v>
      </c>
      <c r="I292" s="106">
        <f t="shared" si="7"/>
        <v>35660.5</v>
      </c>
    </row>
    <row r="293" spans="1:9" s="36" customFormat="1" ht="39" customHeight="1" x14ac:dyDescent="0.2">
      <c r="A293" s="158">
        <v>18</v>
      </c>
      <c r="B293" s="158" t="s">
        <v>215</v>
      </c>
      <c r="C293" s="109">
        <v>5.5</v>
      </c>
      <c r="D293" s="111" t="s">
        <v>199</v>
      </c>
      <c r="E293" s="111" t="s">
        <v>82</v>
      </c>
      <c r="F293" s="111" t="s">
        <v>149</v>
      </c>
      <c r="G293" s="111"/>
      <c r="H293" s="109">
        <v>12</v>
      </c>
      <c r="I293" s="106">
        <f t="shared" si="7"/>
        <v>66</v>
      </c>
    </row>
    <row r="294" spans="1:9" s="36" customFormat="1" ht="39" customHeight="1" x14ac:dyDescent="0.2">
      <c r="A294" s="158">
        <v>19</v>
      </c>
      <c r="B294" s="158" t="s">
        <v>213</v>
      </c>
      <c r="C294" s="109">
        <v>31.7</v>
      </c>
      <c r="D294" s="111" t="s">
        <v>199</v>
      </c>
      <c r="E294" s="111" t="s">
        <v>82</v>
      </c>
      <c r="F294" s="111" t="s">
        <v>149</v>
      </c>
      <c r="G294" s="111"/>
      <c r="H294" s="109">
        <v>12</v>
      </c>
      <c r="I294" s="106">
        <f t="shared" si="7"/>
        <v>380.4</v>
      </c>
    </row>
    <row r="295" spans="1:9" s="36" customFormat="1" ht="39" customHeight="1" x14ac:dyDescent="0.2">
      <c r="A295" s="158">
        <v>20</v>
      </c>
      <c r="B295" s="158" t="s">
        <v>215</v>
      </c>
      <c r="C295" s="109">
        <v>7.2</v>
      </c>
      <c r="D295" s="111" t="s">
        <v>199</v>
      </c>
      <c r="E295" s="111" t="s">
        <v>82</v>
      </c>
      <c r="F295" s="111" t="s">
        <v>149</v>
      </c>
      <c r="G295" s="111"/>
      <c r="H295" s="109">
        <v>12</v>
      </c>
      <c r="I295" s="106">
        <f t="shared" si="7"/>
        <v>86.4</v>
      </c>
    </row>
    <row r="296" spans="1:9" s="36" customFormat="1" ht="39" customHeight="1" x14ac:dyDescent="0.2">
      <c r="A296" s="158">
        <v>21</v>
      </c>
      <c r="B296" s="158" t="s">
        <v>216</v>
      </c>
      <c r="C296" s="109">
        <v>53.6</v>
      </c>
      <c r="D296" s="111" t="s">
        <v>199</v>
      </c>
      <c r="E296" s="111" t="s">
        <v>81</v>
      </c>
      <c r="F296" s="111" t="s">
        <v>369</v>
      </c>
      <c r="G296" s="111"/>
      <c r="H296" s="109">
        <v>365</v>
      </c>
      <c r="I296" s="106">
        <f t="shared" si="7"/>
        <v>19564</v>
      </c>
    </row>
    <row r="297" spans="1:9" s="36" customFormat="1" ht="39" customHeight="1" x14ac:dyDescent="0.2">
      <c r="A297" s="158">
        <v>22</v>
      </c>
      <c r="B297" s="158" t="s">
        <v>217</v>
      </c>
      <c r="C297" s="109">
        <v>26.8</v>
      </c>
      <c r="D297" s="111" t="s">
        <v>132</v>
      </c>
      <c r="E297" s="111" t="s">
        <v>81</v>
      </c>
      <c r="F297" s="111" t="s">
        <v>369</v>
      </c>
      <c r="G297" s="111"/>
      <c r="H297" s="109">
        <v>365</v>
      </c>
      <c r="I297" s="106">
        <f t="shared" si="7"/>
        <v>9782</v>
      </c>
    </row>
    <row r="298" spans="1:9" s="36" customFormat="1" ht="39" customHeight="1" x14ac:dyDescent="0.2">
      <c r="A298" s="158">
        <v>23</v>
      </c>
      <c r="B298" s="158" t="s">
        <v>218</v>
      </c>
      <c r="C298" s="109">
        <v>64</v>
      </c>
      <c r="D298" s="111" t="s">
        <v>219</v>
      </c>
      <c r="E298" s="111" t="s">
        <v>84</v>
      </c>
      <c r="F298" s="111" t="s">
        <v>369</v>
      </c>
      <c r="G298" s="111"/>
      <c r="H298" s="109">
        <v>365</v>
      </c>
      <c r="I298" s="106">
        <f t="shared" si="7"/>
        <v>23360</v>
      </c>
    </row>
    <row r="299" spans="1:9" s="36" customFormat="1" ht="39" customHeight="1" x14ac:dyDescent="0.2">
      <c r="A299" s="158">
        <v>24</v>
      </c>
      <c r="B299" s="158" t="s">
        <v>217</v>
      </c>
      <c r="C299" s="109">
        <v>32</v>
      </c>
      <c r="D299" s="111" t="s">
        <v>132</v>
      </c>
      <c r="E299" s="111" t="s">
        <v>193</v>
      </c>
      <c r="F299" s="111" t="s">
        <v>369</v>
      </c>
      <c r="G299" s="111"/>
      <c r="H299" s="109">
        <v>365</v>
      </c>
      <c r="I299" s="106">
        <f t="shared" si="7"/>
        <v>11680</v>
      </c>
    </row>
    <row r="300" spans="1:9" s="36" customFormat="1" ht="39" customHeight="1" x14ac:dyDescent="0.2">
      <c r="A300" s="158">
        <v>25</v>
      </c>
      <c r="B300" s="158" t="s">
        <v>220</v>
      </c>
      <c r="C300" s="109">
        <v>11.9</v>
      </c>
      <c r="D300" s="111" t="s">
        <v>10</v>
      </c>
      <c r="E300" s="111" t="s">
        <v>84</v>
      </c>
      <c r="F300" s="111" t="s">
        <v>369</v>
      </c>
      <c r="G300" s="111"/>
      <c r="H300" s="109">
        <v>365</v>
      </c>
      <c r="I300" s="106">
        <f t="shared" si="7"/>
        <v>4343.5</v>
      </c>
    </row>
    <row r="301" spans="1:9" s="36" customFormat="1" ht="39" customHeight="1" x14ac:dyDescent="0.2">
      <c r="A301" s="158">
        <v>26</v>
      </c>
      <c r="B301" s="158" t="s">
        <v>221</v>
      </c>
      <c r="C301" s="109">
        <v>6.6</v>
      </c>
      <c r="D301" s="111" t="s">
        <v>10</v>
      </c>
      <c r="E301" s="111" t="s">
        <v>84</v>
      </c>
      <c r="F301" s="111" t="s">
        <v>369</v>
      </c>
      <c r="G301" s="111"/>
      <c r="H301" s="109">
        <v>365</v>
      </c>
      <c r="I301" s="106">
        <f t="shared" si="7"/>
        <v>2409</v>
      </c>
    </row>
    <row r="302" spans="1:9" s="36" customFormat="1" ht="39" customHeight="1" x14ac:dyDescent="0.2">
      <c r="A302" s="158">
        <v>27</v>
      </c>
      <c r="B302" s="158" t="s">
        <v>168</v>
      </c>
      <c r="C302" s="109">
        <v>37.6</v>
      </c>
      <c r="D302" s="111" t="s">
        <v>199</v>
      </c>
      <c r="E302" s="111" t="s">
        <v>81</v>
      </c>
      <c r="F302" s="111" t="s">
        <v>369</v>
      </c>
      <c r="G302" s="111"/>
      <c r="H302" s="109">
        <v>365</v>
      </c>
      <c r="I302" s="106">
        <f t="shared" si="7"/>
        <v>13724</v>
      </c>
    </row>
    <row r="303" spans="1:9" s="36" customFormat="1" ht="39" customHeight="1" x14ac:dyDescent="0.2">
      <c r="A303" s="158">
        <v>28</v>
      </c>
      <c r="B303" s="158" t="s">
        <v>222</v>
      </c>
      <c r="C303" s="109">
        <v>37.799999999999997</v>
      </c>
      <c r="D303" s="111" t="s">
        <v>199</v>
      </c>
      <c r="E303" s="111" t="s">
        <v>81</v>
      </c>
      <c r="F303" s="111" t="s">
        <v>369</v>
      </c>
      <c r="G303" s="111"/>
      <c r="H303" s="109">
        <v>365</v>
      </c>
      <c r="I303" s="106">
        <f t="shared" si="7"/>
        <v>13796.999999999998</v>
      </c>
    </row>
    <row r="304" spans="1:9" s="36" customFormat="1" ht="39" customHeight="1" x14ac:dyDescent="0.2">
      <c r="A304" s="158">
        <v>29</v>
      </c>
      <c r="B304" s="158" t="s">
        <v>223</v>
      </c>
      <c r="C304" s="109">
        <v>14</v>
      </c>
      <c r="D304" s="111" t="s">
        <v>171</v>
      </c>
      <c r="E304" s="111" t="s">
        <v>193</v>
      </c>
      <c r="F304" s="111" t="s">
        <v>369</v>
      </c>
      <c r="G304" s="111"/>
      <c r="H304" s="109">
        <v>365</v>
      </c>
      <c r="I304" s="106">
        <f t="shared" si="7"/>
        <v>5110</v>
      </c>
    </row>
    <row r="305" spans="1:9" s="36" customFormat="1" ht="39" customHeight="1" x14ac:dyDescent="0.2">
      <c r="A305" s="158">
        <v>30</v>
      </c>
      <c r="B305" s="158" t="s">
        <v>224</v>
      </c>
      <c r="C305" s="109">
        <v>8.3000000000000007</v>
      </c>
      <c r="D305" s="111" t="s">
        <v>10</v>
      </c>
      <c r="E305" s="111" t="s">
        <v>81</v>
      </c>
      <c r="F305" s="111" t="s">
        <v>390</v>
      </c>
      <c r="G305" s="111"/>
      <c r="H305" s="109">
        <v>365</v>
      </c>
      <c r="I305" s="106">
        <f t="shared" ref="I305:I324" si="8">C305*H305</f>
        <v>3029.5000000000005</v>
      </c>
    </row>
    <row r="306" spans="1:9" s="36" customFormat="1" ht="39" customHeight="1" x14ac:dyDescent="0.2">
      <c r="A306" s="158">
        <v>31</v>
      </c>
      <c r="B306" s="158" t="s">
        <v>225</v>
      </c>
      <c r="C306" s="109">
        <v>13.6</v>
      </c>
      <c r="D306" s="111" t="s">
        <v>176</v>
      </c>
      <c r="E306" s="111" t="s">
        <v>84</v>
      </c>
      <c r="F306" s="111" t="s">
        <v>369</v>
      </c>
      <c r="G306" s="111"/>
      <c r="H306" s="109">
        <v>365</v>
      </c>
      <c r="I306" s="106">
        <f t="shared" si="8"/>
        <v>4964</v>
      </c>
    </row>
    <row r="307" spans="1:9" s="36" customFormat="1" ht="39" customHeight="1" x14ac:dyDescent="0.2">
      <c r="A307" s="158">
        <v>32</v>
      </c>
      <c r="B307" s="158" t="s">
        <v>226</v>
      </c>
      <c r="C307" s="109">
        <v>4.0999999999999996</v>
      </c>
      <c r="D307" s="111" t="s">
        <v>176</v>
      </c>
      <c r="E307" s="111" t="s">
        <v>84</v>
      </c>
      <c r="F307" s="111" t="s">
        <v>369</v>
      </c>
      <c r="G307" s="111"/>
      <c r="H307" s="109">
        <v>365</v>
      </c>
      <c r="I307" s="106">
        <f t="shared" si="8"/>
        <v>1496.4999999999998</v>
      </c>
    </row>
    <row r="308" spans="1:9" s="36" customFormat="1" ht="39" customHeight="1" x14ac:dyDescent="0.2">
      <c r="A308" s="158">
        <v>33</v>
      </c>
      <c r="B308" s="158" t="s">
        <v>227</v>
      </c>
      <c r="C308" s="109">
        <v>1.2</v>
      </c>
      <c r="D308" s="111" t="s">
        <v>176</v>
      </c>
      <c r="E308" s="111" t="s">
        <v>84</v>
      </c>
      <c r="F308" s="111" t="s">
        <v>369</v>
      </c>
      <c r="G308" s="111"/>
      <c r="H308" s="109">
        <v>365</v>
      </c>
      <c r="I308" s="106">
        <f t="shared" si="8"/>
        <v>438</v>
      </c>
    </row>
    <row r="309" spans="1:9" s="36" customFormat="1" ht="39" customHeight="1" x14ac:dyDescent="0.2">
      <c r="A309" s="158">
        <v>34</v>
      </c>
      <c r="B309" s="158" t="s">
        <v>227</v>
      </c>
      <c r="C309" s="109">
        <v>1.5</v>
      </c>
      <c r="D309" s="111" t="s">
        <v>176</v>
      </c>
      <c r="E309" s="111" t="s">
        <v>84</v>
      </c>
      <c r="F309" s="111" t="s">
        <v>369</v>
      </c>
      <c r="G309" s="111"/>
      <c r="H309" s="109">
        <v>365</v>
      </c>
      <c r="I309" s="106">
        <f t="shared" si="8"/>
        <v>547.5</v>
      </c>
    </row>
    <row r="310" spans="1:9" s="36" customFormat="1" ht="39" customHeight="1" x14ac:dyDescent="0.2">
      <c r="A310" s="158">
        <v>35</v>
      </c>
      <c r="B310" s="158" t="s">
        <v>227</v>
      </c>
      <c r="C310" s="109">
        <v>34.9</v>
      </c>
      <c r="D310" s="111" t="s">
        <v>176</v>
      </c>
      <c r="E310" s="111" t="s">
        <v>84</v>
      </c>
      <c r="F310" s="111" t="s">
        <v>369</v>
      </c>
      <c r="G310" s="111"/>
      <c r="H310" s="109">
        <v>365</v>
      </c>
      <c r="I310" s="106">
        <f t="shared" si="8"/>
        <v>12738.5</v>
      </c>
    </row>
    <row r="311" spans="1:9" s="36" customFormat="1" ht="39" customHeight="1" x14ac:dyDescent="0.2">
      <c r="A311" s="158">
        <v>36</v>
      </c>
      <c r="B311" s="158" t="s">
        <v>166</v>
      </c>
      <c r="C311" s="109">
        <v>32.4</v>
      </c>
      <c r="D311" s="111" t="s">
        <v>162</v>
      </c>
      <c r="E311" s="111" t="s">
        <v>82</v>
      </c>
      <c r="F311" s="111" t="s">
        <v>148</v>
      </c>
      <c r="G311" s="111"/>
      <c r="H311" s="109">
        <v>51</v>
      </c>
      <c r="I311" s="106">
        <f t="shared" si="8"/>
        <v>1652.3999999999999</v>
      </c>
    </row>
    <row r="312" spans="1:9" s="36" customFormat="1" ht="39" customHeight="1" x14ac:dyDescent="0.2">
      <c r="A312" s="158">
        <v>37</v>
      </c>
      <c r="B312" s="158" t="s">
        <v>228</v>
      </c>
      <c r="C312" s="109">
        <v>164.7</v>
      </c>
      <c r="D312" s="111" t="s">
        <v>176</v>
      </c>
      <c r="E312" s="111" t="s">
        <v>84</v>
      </c>
      <c r="F312" s="111" t="s">
        <v>369</v>
      </c>
      <c r="G312" s="111"/>
      <c r="H312" s="109">
        <v>365</v>
      </c>
      <c r="I312" s="106">
        <f t="shared" si="8"/>
        <v>60115.499999999993</v>
      </c>
    </row>
    <row r="313" spans="1:9" ht="24" x14ac:dyDescent="0.2">
      <c r="A313" s="158">
        <v>38</v>
      </c>
      <c r="B313" s="158" t="s">
        <v>229</v>
      </c>
      <c r="C313" s="109">
        <v>277</v>
      </c>
      <c r="D313" s="81" t="s">
        <v>162</v>
      </c>
      <c r="E313" s="81" t="s">
        <v>84</v>
      </c>
      <c r="F313" s="81" t="s">
        <v>409</v>
      </c>
      <c r="G313" s="81"/>
      <c r="H313" s="107">
        <v>730</v>
      </c>
      <c r="I313" s="106">
        <f t="shared" si="8"/>
        <v>202210</v>
      </c>
    </row>
    <row r="314" spans="1:9" ht="12.75" customHeight="1" outlineLevel="1" x14ac:dyDescent="0.2">
      <c r="A314" s="158">
        <v>39</v>
      </c>
      <c r="B314" s="158" t="s">
        <v>230</v>
      </c>
      <c r="C314" s="109">
        <v>36.9</v>
      </c>
      <c r="D314" s="81" t="s">
        <v>162</v>
      </c>
      <c r="E314" s="81" t="s">
        <v>84</v>
      </c>
      <c r="F314" s="81" t="s">
        <v>369</v>
      </c>
      <c r="G314" s="81"/>
      <c r="H314" s="107">
        <v>365</v>
      </c>
      <c r="I314" s="106">
        <f t="shared" si="8"/>
        <v>13468.5</v>
      </c>
    </row>
    <row r="315" spans="1:9" ht="12.75" customHeight="1" outlineLevel="1" x14ac:dyDescent="0.2">
      <c r="A315" s="158">
        <v>40</v>
      </c>
      <c r="B315" s="158" t="s">
        <v>166</v>
      </c>
      <c r="C315" s="109">
        <v>14</v>
      </c>
      <c r="D315" s="81" t="s">
        <v>171</v>
      </c>
      <c r="E315" s="81"/>
      <c r="F315" s="81" t="s">
        <v>148</v>
      </c>
      <c r="G315" s="81"/>
      <c r="H315" s="107">
        <v>51</v>
      </c>
      <c r="I315" s="106">
        <f t="shared" si="8"/>
        <v>714</v>
      </c>
    </row>
    <row r="316" spans="1:9" ht="12.75" customHeight="1" outlineLevel="1" x14ac:dyDescent="0.2">
      <c r="A316" s="158">
        <v>41</v>
      </c>
      <c r="B316" s="158" t="s">
        <v>166</v>
      </c>
      <c r="C316" s="109">
        <v>19</v>
      </c>
      <c r="D316" s="81" t="s">
        <v>167</v>
      </c>
      <c r="E316" s="81" t="s">
        <v>82</v>
      </c>
      <c r="F316" s="81" t="s">
        <v>369</v>
      </c>
      <c r="G316" s="81"/>
      <c r="H316" s="107">
        <v>365</v>
      </c>
      <c r="I316" s="106">
        <f t="shared" si="8"/>
        <v>6935</v>
      </c>
    </row>
    <row r="317" spans="1:9" ht="12.75" customHeight="1" outlineLevel="1" x14ac:dyDescent="0.2">
      <c r="A317" s="158">
        <v>42</v>
      </c>
      <c r="B317" s="158" t="s">
        <v>405</v>
      </c>
      <c r="C317" s="109">
        <v>36.1</v>
      </c>
      <c r="D317" s="81" t="s">
        <v>162</v>
      </c>
      <c r="E317" s="81" t="s">
        <v>84</v>
      </c>
      <c r="F317" s="81" t="s">
        <v>409</v>
      </c>
      <c r="G317" s="81"/>
      <c r="H317" s="107">
        <v>730</v>
      </c>
      <c r="I317" s="106">
        <f t="shared" si="8"/>
        <v>26353</v>
      </c>
    </row>
    <row r="318" spans="1:9" ht="24" outlineLevel="1" x14ac:dyDescent="0.2">
      <c r="A318" s="158">
        <v>43</v>
      </c>
      <c r="B318" s="158" t="s">
        <v>231</v>
      </c>
      <c r="C318" s="109">
        <v>21.2</v>
      </c>
      <c r="D318" s="81" t="s">
        <v>176</v>
      </c>
      <c r="E318" s="81" t="s">
        <v>85</v>
      </c>
      <c r="F318" s="81" t="s">
        <v>369</v>
      </c>
      <c r="G318" s="81"/>
      <c r="H318" s="107">
        <v>365</v>
      </c>
      <c r="I318" s="106">
        <f t="shared" si="8"/>
        <v>7738</v>
      </c>
    </row>
    <row r="319" spans="1:9" ht="24" outlineLevel="1" x14ac:dyDescent="0.2">
      <c r="A319" s="158">
        <v>44</v>
      </c>
      <c r="B319" s="158" t="s">
        <v>232</v>
      </c>
      <c r="C319" s="109">
        <v>32.799999999999997</v>
      </c>
      <c r="D319" s="81" t="s">
        <v>176</v>
      </c>
      <c r="E319" s="81" t="s">
        <v>85</v>
      </c>
      <c r="F319" s="81" t="s">
        <v>369</v>
      </c>
      <c r="G319" s="81"/>
      <c r="H319" s="107">
        <v>365</v>
      </c>
      <c r="I319" s="106">
        <f t="shared" si="8"/>
        <v>11971.999999999998</v>
      </c>
    </row>
    <row r="320" spans="1:9" ht="15" customHeight="1" outlineLevel="1" x14ac:dyDescent="0.2">
      <c r="A320" s="158">
        <v>45</v>
      </c>
      <c r="B320" s="158" t="s">
        <v>117</v>
      </c>
      <c r="C320" s="109">
        <v>18.5</v>
      </c>
      <c r="D320" s="81" t="s">
        <v>176</v>
      </c>
      <c r="E320" s="81" t="s">
        <v>84</v>
      </c>
      <c r="F320" s="81" t="s">
        <v>369</v>
      </c>
      <c r="G320" s="81"/>
      <c r="H320" s="107">
        <v>365</v>
      </c>
      <c r="I320" s="106">
        <f t="shared" si="8"/>
        <v>6752.5</v>
      </c>
    </row>
    <row r="321" spans="1:9" ht="24" outlineLevel="1" x14ac:dyDescent="0.2">
      <c r="A321" s="158">
        <v>46</v>
      </c>
      <c r="B321" s="158" t="s">
        <v>406</v>
      </c>
      <c r="C321" s="109">
        <v>24.4</v>
      </c>
      <c r="D321" s="81" t="s">
        <v>162</v>
      </c>
      <c r="E321" s="81" t="s">
        <v>84</v>
      </c>
      <c r="F321" s="81" t="s">
        <v>369</v>
      </c>
      <c r="G321" s="81"/>
      <c r="H321" s="107">
        <v>365</v>
      </c>
      <c r="I321" s="106">
        <f t="shared" si="8"/>
        <v>8906</v>
      </c>
    </row>
    <row r="322" spans="1:9" ht="24" outlineLevel="1" x14ac:dyDescent="0.2">
      <c r="A322" s="152"/>
      <c r="B322" s="171" t="s">
        <v>410</v>
      </c>
      <c r="C322" s="170">
        <v>1805.8000000000002</v>
      </c>
      <c r="D322" s="154"/>
      <c r="E322" s="154"/>
      <c r="F322" s="154"/>
      <c r="G322" s="152"/>
      <c r="H322" s="152">
        <v>15935</v>
      </c>
      <c r="I322" s="120">
        <f t="shared" si="8"/>
        <v>28775423.000000004</v>
      </c>
    </row>
    <row r="323" spans="1:9" ht="36" outlineLevel="1" x14ac:dyDescent="0.2">
      <c r="A323" s="152"/>
      <c r="B323" s="171" t="s">
        <v>411</v>
      </c>
      <c r="C323" s="170">
        <v>6322.33</v>
      </c>
      <c r="D323" s="154"/>
      <c r="E323" s="154"/>
      <c r="F323" s="154"/>
      <c r="G323" s="152"/>
      <c r="H323" s="152">
        <v>32926</v>
      </c>
      <c r="I323" s="120">
        <f t="shared" si="8"/>
        <v>208169037.57999998</v>
      </c>
    </row>
    <row r="324" spans="1:9" ht="27.75" customHeight="1" x14ac:dyDescent="0.2">
      <c r="A324" s="94"/>
      <c r="B324" s="95" t="s">
        <v>412</v>
      </c>
      <c r="C324" s="96">
        <v>9833.9</v>
      </c>
      <c r="D324" s="93"/>
      <c r="E324" s="93"/>
      <c r="F324" s="93"/>
      <c r="G324" s="94"/>
      <c r="H324" s="94">
        <v>78670</v>
      </c>
      <c r="I324" s="190">
        <f t="shared" si="8"/>
        <v>773632913</v>
      </c>
    </row>
    <row r="325" spans="1:9" x14ac:dyDescent="0.2">
      <c r="A325" s="210" t="s">
        <v>80</v>
      </c>
      <c r="B325" s="210"/>
      <c r="C325" s="210"/>
      <c r="D325" s="210"/>
      <c r="E325" s="210"/>
      <c r="F325" s="210"/>
      <c r="G325" s="210"/>
      <c r="H325" s="38"/>
      <c r="I325" s="39"/>
    </row>
    <row r="326" spans="1:9" ht="16.5" customHeight="1" x14ac:dyDescent="0.2">
      <c r="A326" s="4">
        <v>1</v>
      </c>
      <c r="B326" s="201" t="s">
        <v>252</v>
      </c>
      <c r="C326" s="201"/>
      <c r="D326" s="201"/>
      <c r="E326" s="201"/>
      <c r="F326" s="201"/>
      <c r="G326" s="201"/>
      <c r="H326" s="39"/>
      <c r="I326" s="19"/>
    </row>
    <row r="327" spans="1:9" ht="25.5" customHeight="1" x14ac:dyDescent="0.2">
      <c r="A327" s="4">
        <v>2</v>
      </c>
      <c r="B327" s="202" t="s">
        <v>253</v>
      </c>
      <c r="C327" s="202"/>
      <c r="D327" s="202"/>
      <c r="E327" s="202"/>
      <c r="F327" s="202"/>
      <c r="G327" s="202"/>
      <c r="H327" s="19"/>
      <c r="I327" s="19"/>
    </row>
    <row r="328" spans="1:9" ht="24.75" customHeight="1" x14ac:dyDescent="0.2">
      <c r="A328" s="4">
        <v>3</v>
      </c>
      <c r="B328" s="202" t="s">
        <v>254</v>
      </c>
      <c r="C328" s="202"/>
      <c r="D328" s="202"/>
      <c r="E328" s="202"/>
      <c r="F328" s="202"/>
      <c r="G328" s="202"/>
      <c r="H328" s="19"/>
      <c r="I328" s="39"/>
    </row>
    <row r="329" spans="1:9" ht="14.25" customHeight="1" x14ac:dyDescent="0.2">
      <c r="A329" s="4">
        <v>4</v>
      </c>
      <c r="B329" s="201" t="s">
        <v>255</v>
      </c>
      <c r="C329" s="201"/>
      <c r="D329" s="201"/>
      <c r="E329" s="201"/>
      <c r="F329" s="201"/>
      <c r="G329" s="201"/>
      <c r="H329" s="39"/>
      <c r="I329" s="39"/>
    </row>
    <row r="330" spans="1:9" ht="13.5" customHeight="1" x14ac:dyDescent="0.2">
      <c r="A330" s="4">
        <v>5</v>
      </c>
      <c r="B330" s="201" t="s">
        <v>256</v>
      </c>
      <c r="C330" s="201"/>
      <c r="D330" s="201"/>
      <c r="E330" s="201"/>
      <c r="F330" s="201"/>
      <c r="G330" s="201"/>
      <c r="H330" s="39"/>
      <c r="I330" s="19"/>
    </row>
    <row r="331" spans="1:9" ht="12" customHeight="1" thickBot="1" x14ac:dyDescent="0.25">
      <c r="A331" s="4" t="s">
        <v>141</v>
      </c>
      <c r="B331" s="202" t="s">
        <v>142</v>
      </c>
      <c r="C331" s="202"/>
      <c r="D331" s="202"/>
      <c r="E331" s="202"/>
      <c r="F331" s="202"/>
      <c r="G331" s="202"/>
      <c r="H331" s="19"/>
      <c r="I331" s="38"/>
    </row>
    <row r="332" spans="1:9" ht="27" customHeight="1" thickBot="1" x14ac:dyDescent="0.25">
      <c r="A332" s="59">
        <v>7</v>
      </c>
      <c r="B332" s="203" t="s">
        <v>257</v>
      </c>
      <c r="C332" s="204"/>
      <c r="D332" s="204"/>
      <c r="E332" s="204"/>
      <c r="F332" s="204"/>
      <c r="G332" s="205"/>
      <c r="H332" s="19"/>
      <c r="I332" s="38"/>
    </row>
    <row r="333" spans="1:9" x14ac:dyDescent="0.2">
      <c r="A333" s="198" t="s">
        <v>109</v>
      </c>
      <c r="B333" s="198"/>
      <c r="C333" s="198"/>
      <c r="D333" s="198"/>
      <c r="E333" s="198"/>
      <c r="F333" s="198"/>
      <c r="G333" s="198"/>
      <c r="H333" s="38"/>
      <c r="I333" s="40"/>
    </row>
    <row r="334" spans="1:9" x14ac:dyDescent="0.2">
      <c r="A334" s="4">
        <v>1</v>
      </c>
      <c r="B334" s="200" t="s">
        <v>115</v>
      </c>
      <c r="C334" s="200"/>
      <c r="D334" s="200"/>
      <c r="E334" s="200"/>
      <c r="F334" s="200"/>
      <c r="G334" s="200"/>
      <c r="H334" s="40"/>
      <c r="I334" s="40"/>
    </row>
    <row r="335" spans="1:9" x14ac:dyDescent="0.2">
      <c r="A335" s="4">
        <v>2</v>
      </c>
      <c r="B335" s="200" t="s">
        <v>116</v>
      </c>
      <c r="C335" s="200"/>
      <c r="D335" s="200"/>
      <c r="E335" s="200"/>
      <c r="F335" s="200"/>
      <c r="G335" s="200"/>
      <c r="H335" s="40"/>
      <c r="I335" s="40"/>
    </row>
    <row r="336" spans="1:9" x14ac:dyDescent="0.2">
      <c r="A336" s="4">
        <v>3</v>
      </c>
      <c r="B336" s="200" t="s">
        <v>108</v>
      </c>
      <c r="C336" s="200"/>
      <c r="D336" s="200"/>
      <c r="E336" s="200"/>
      <c r="F336" s="200"/>
      <c r="G336" s="200"/>
      <c r="H336" s="40"/>
      <c r="I336" s="40"/>
    </row>
    <row r="337" spans="1:9" ht="35.25" customHeight="1" x14ac:dyDescent="0.2">
      <c r="A337" s="4">
        <v>4</v>
      </c>
      <c r="B337" s="200" t="s">
        <v>150</v>
      </c>
      <c r="C337" s="200"/>
      <c r="D337" s="200"/>
      <c r="E337" s="200"/>
      <c r="F337" s="200"/>
      <c r="G337" s="200"/>
      <c r="H337" s="40"/>
      <c r="I337" s="40"/>
    </row>
    <row r="338" spans="1:9" x14ac:dyDescent="0.2">
      <c r="A338" s="4">
        <v>5</v>
      </c>
      <c r="B338" s="200" t="s">
        <v>77</v>
      </c>
      <c r="C338" s="200"/>
      <c r="D338" s="200"/>
      <c r="E338" s="200"/>
      <c r="F338" s="200"/>
      <c r="G338" s="200"/>
      <c r="H338" s="40"/>
    </row>
    <row r="339" spans="1:9" x14ac:dyDescent="0.2">
      <c r="I339" s="8"/>
    </row>
    <row r="340" spans="1:9" ht="15.75" x14ac:dyDescent="0.2">
      <c r="B340" s="8"/>
      <c r="C340" s="13"/>
      <c r="D340" s="17"/>
      <c r="E340" s="14"/>
      <c r="F340" s="13"/>
      <c r="G340" s="8"/>
      <c r="H340" s="8"/>
      <c r="I340" s="22"/>
    </row>
    <row r="341" spans="1:9" s="20" customFormat="1" ht="15.75" x14ac:dyDescent="0.25">
      <c r="A341" s="47"/>
      <c r="B341" s="50" t="s">
        <v>248</v>
      </c>
      <c r="C341" s="51"/>
      <c r="D341" s="52"/>
      <c r="E341" s="51" t="s">
        <v>247</v>
      </c>
      <c r="F341" s="53"/>
      <c r="G341" s="50"/>
      <c r="H341" s="48"/>
      <c r="I341" s="45"/>
    </row>
    <row r="342" spans="1:9" s="20" customFormat="1" ht="19.5" customHeight="1" x14ac:dyDescent="0.25">
      <c r="A342" s="47"/>
      <c r="B342" s="196" t="s">
        <v>246</v>
      </c>
      <c r="C342" s="196"/>
      <c r="D342" s="54"/>
      <c r="E342" s="196"/>
      <c r="F342" s="196"/>
      <c r="G342" s="196"/>
      <c r="H342" s="45"/>
      <c r="I342" s="46"/>
    </row>
    <row r="343" spans="1:9" s="20" customFormat="1" ht="39" customHeight="1" x14ac:dyDescent="0.25">
      <c r="A343" s="47"/>
      <c r="B343" s="196"/>
      <c r="C343" s="196"/>
      <c r="D343" s="49"/>
      <c r="E343" s="196"/>
      <c r="F343" s="196"/>
      <c r="G343" s="196"/>
      <c r="H343" s="46"/>
      <c r="I343" s="46"/>
    </row>
    <row r="344" spans="1:9" s="20" customFormat="1" ht="15.75" customHeight="1" x14ac:dyDescent="0.25">
      <c r="A344" s="47"/>
      <c r="B344" s="45" t="s">
        <v>249</v>
      </c>
      <c r="C344" s="45"/>
      <c r="D344" s="49"/>
      <c r="E344" s="195" t="s">
        <v>249</v>
      </c>
      <c r="F344" s="195"/>
      <c r="G344" s="60"/>
      <c r="H344" s="46"/>
      <c r="I344" s="28"/>
    </row>
    <row r="345" spans="1:9" s="20" customFormat="1" ht="21.75" customHeight="1" x14ac:dyDescent="0.25">
      <c r="A345" s="47"/>
      <c r="B345" s="195" t="s">
        <v>250</v>
      </c>
      <c r="C345" s="195"/>
      <c r="D345" s="42"/>
      <c r="E345" s="195"/>
      <c r="F345" s="195"/>
      <c r="G345" s="195"/>
      <c r="H345" s="28"/>
      <c r="I345" s="45"/>
    </row>
  </sheetData>
  <sheetProtection autoFilter="0"/>
  <autoFilter ref="A13:I263"/>
  <mergeCells count="36">
    <mergeCell ref="B326:G326"/>
    <mergeCell ref="B327:G327"/>
    <mergeCell ref="B328:G328"/>
    <mergeCell ref="B329:G329"/>
    <mergeCell ref="A325:G325"/>
    <mergeCell ref="A275:B275"/>
    <mergeCell ref="B9:B10"/>
    <mergeCell ref="A9:A10"/>
    <mergeCell ref="G9:G10"/>
    <mergeCell ref="F9:F10"/>
    <mergeCell ref="E9:E10"/>
    <mergeCell ref="D9:D10"/>
    <mergeCell ref="C9:C10"/>
    <mergeCell ref="F1:I1"/>
    <mergeCell ref="H9:H10"/>
    <mergeCell ref="I9:I10"/>
    <mergeCell ref="B337:G337"/>
    <mergeCell ref="B338:G338"/>
    <mergeCell ref="A333:G333"/>
    <mergeCell ref="B330:G330"/>
    <mergeCell ref="B334:G334"/>
    <mergeCell ref="B335:G335"/>
    <mergeCell ref="B336:G336"/>
    <mergeCell ref="B331:G331"/>
    <mergeCell ref="B332:G332"/>
    <mergeCell ref="G2:I2"/>
    <mergeCell ref="G3:I3"/>
    <mergeCell ref="A5:I5"/>
    <mergeCell ref="A251:B251"/>
    <mergeCell ref="B345:C345"/>
    <mergeCell ref="E345:G345"/>
    <mergeCell ref="E342:G342"/>
    <mergeCell ref="B342:C342"/>
    <mergeCell ref="B343:C343"/>
    <mergeCell ref="E343:G343"/>
    <mergeCell ref="E344:F3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topLeftCell="A22" zoomScaleNormal="100" zoomScaleSheetLayoutView="100" workbookViewId="0">
      <selection activeCell="C41" sqref="C41"/>
    </sheetView>
  </sheetViews>
  <sheetFormatPr defaultRowHeight="15" x14ac:dyDescent="0.25"/>
  <cols>
    <col min="1" max="1" width="3.85546875" customWidth="1"/>
    <col min="2" max="2" width="28.28515625" customWidth="1"/>
    <col min="3" max="3" width="39.28515625" customWidth="1"/>
    <col min="4" max="4" width="31.85546875" customWidth="1"/>
    <col min="5" max="5" width="58.5703125" customWidth="1"/>
  </cols>
  <sheetData>
    <row r="1" spans="1:5" x14ac:dyDescent="0.25">
      <c r="D1" s="211" t="s">
        <v>258</v>
      </c>
      <c r="E1" s="211"/>
    </row>
    <row r="2" spans="1:5" x14ac:dyDescent="0.25">
      <c r="E2" s="62" t="s">
        <v>259</v>
      </c>
    </row>
    <row r="4" spans="1:5" ht="16.5" thickBot="1" x14ac:dyDescent="0.3">
      <c r="A4" s="212" t="s">
        <v>260</v>
      </c>
      <c r="B4" s="212"/>
      <c r="C4" s="212"/>
      <c r="D4" s="212"/>
      <c r="E4" s="212"/>
    </row>
    <row r="5" spans="1:5" ht="35.25" customHeight="1" x14ac:dyDescent="0.25">
      <c r="A5" s="63" t="s">
        <v>0</v>
      </c>
      <c r="B5" s="213" t="s">
        <v>261</v>
      </c>
      <c r="C5" s="213" t="s">
        <v>262</v>
      </c>
      <c r="D5" s="213" t="s">
        <v>263</v>
      </c>
      <c r="E5" s="213" t="s">
        <v>264</v>
      </c>
    </row>
    <row r="6" spans="1:5" ht="15.75" thickBot="1" x14ac:dyDescent="0.3">
      <c r="A6" s="64" t="s">
        <v>265</v>
      </c>
      <c r="B6" s="214"/>
      <c r="C6" s="214"/>
      <c r="D6" s="214"/>
      <c r="E6" s="214"/>
    </row>
    <row r="7" spans="1:5" ht="36" customHeight="1" x14ac:dyDescent="0.25">
      <c r="A7" s="215">
        <v>1</v>
      </c>
      <c r="B7" s="215" t="s">
        <v>266</v>
      </c>
      <c r="C7" s="65" t="s">
        <v>267</v>
      </c>
      <c r="D7" s="65" t="s">
        <v>8</v>
      </c>
      <c r="E7" s="213" t="s">
        <v>268</v>
      </c>
    </row>
    <row r="8" spans="1:5" ht="34.5" customHeight="1" x14ac:dyDescent="0.25">
      <c r="A8" s="216"/>
      <c r="B8" s="216"/>
      <c r="C8" s="66" t="s">
        <v>269</v>
      </c>
      <c r="D8" s="66" t="s">
        <v>8</v>
      </c>
      <c r="E8" s="218"/>
    </row>
    <row r="9" spans="1:5" ht="66" customHeight="1" thickBot="1" x14ac:dyDescent="0.3">
      <c r="A9" s="217"/>
      <c r="B9" s="217"/>
      <c r="C9" s="67" t="s">
        <v>270</v>
      </c>
      <c r="D9" s="67" t="s">
        <v>8</v>
      </c>
      <c r="E9" s="214"/>
    </row>
    <row r="10" spans="1:5" ht="64.5" thickBot="1" x14ac:dyDescent="0.3">
      <c r="A10" s="68">
        <v>2</v>
      </c>
      <c r="B10" s="66" t="s">
        <v>271</v>
      </c>
      <c r="C10" s="66" t="s">
        <v>269</v>
      </c>
      <c r="D10" s="66" t="s">
        <v>148</v>
      </c>
      <c r="E10" s="66" t="s">
        <v>272</v>
      </c>
    </row>
    <row r="11" spans="1:5" ht="38.25" x14ac:dyDescent="0.25">
      <c r="A11" s="215">
        <v>3</v>
      </c>
      <c r="B11" s="215" t="s">
        <v>273</v>
      </c>
      <c r="C11" s="69" t="s">
        <v>274</v>
      </c>
      <c r="D11" s="70" t="s">
        <v>275</v>
      </c>
      <c r="E11" s="219" t="s">
        <v>272</v>
      </c>
    </row>
    <row r="12" spans="1:5" ht="38.25" x14ac:dyDescent="0.25">
      <c r="A12" s="216"/>
      <c r="B12" s="216"/>
      <c r="C12" s="71" t="s">
        <v>276</v>
      </c>
      <c r="D12" s="72" t="s">
        <v>275</v>
      </c>
      <c r="E12" s="220"/>
    </row>
    <row r="13" spans="1:5" ht="39" thickBot="1" x14ac:dyDescent="0.3">
      <c r="A13" s="217"/>
      <c r="B13" s="217"/>
      <c r="C13" s="67" t="s">
        <v>277</v>
      </c>
      <c r="D13" s="73" t="s">
        <v>275</v>
      </c>
      <c r="E13" s="217"/>
    </row>
    <row r="14" spans="1:5" ht="51.75" thickBot="1" x14ac:dyDescent="0.3">
      <c r="A14" s="68">
        <v>4</v>
      </c>
      <c r="B14" s="68" t="s">
        <v>278</v>
      </c>
      <c r="C14" s="66" t="s">
        <v>279</v>
      </c>
      <c r="D14" s="66" t="s">
        <v>280</v>
      </c>
      <c r="E14" s="68" t="s">
        <v>272</v>
      </c>
    </row>
    <row r="15" spans="1:5" ht="51.75" thickBot="1" x14ac:dyDescent="0.3">
      <c r="A15" s="74">
        <v>5</v>
      </c>
      <c r="B15" s="74" t="s">
        <v>281</v>
      </c>
      <c r="C15" s="74" t="s">
        <v>282</v>
      </c>
      <c r="D15" s="74" t="s">
        <v>283</v>
      </c>
      <c r="E15" s="74" t="s">
        <v>272</v>
      </c>
    </row>
    <row r="16" spans="1:5" ht="37.5" customHeight="1" x14ac:dyDescent="0.25">
      <c r="A16" s="215">
        <v>6</v>
      </c>
      <c r="B16" s="215" t="s">
        <v>284</v>
      </c>
      <c r="C16" s="65" t="s">
        <v>285</v>
      </c>
      <c r="D16" s="215" t="s">
        <v>8</v>
      </c>
      <c r="E16" s="213" t="s">
        <v>286</v>
      </c>
    </row>
    <row r="17" spans="1:5" ht="33.75" customHeight="1" x14ac:dyDescent="0.25">
      <c r="A17" s="216"/>
      <c r="B17" s="216"/>
      <c r="C17" s="66" t="s">
        <v>287</v>
      </c>
      <c r="D17" s="216"/>
      <c r="E17" s="218"/>
    </row>
    <row r="18" spans="1:5" ht="27" customHeight="1" thickBot="1" x14ac:dyDescent="0.3">
      <c r="A18" s="217"/>
      <c r="B18" s="217"/>
      <c r="C18" s="67" t="s">
        <v>288</v>
      </c>
      <c r="D18" s="217"/>
      <c r="E18" s="214"/>
    </row>
    <row r="19" spans="1:5" ht="25.5" x14ac:dyDescent="0.25">
      <c r="A19" s="215">
        <v>7</v>
      </c>
      <c r="B19" s="215" t="s">
        <v>289</v>
      </c>
      <c r="C19" s="65" t="s">
        <v>290</v>
      </c>
      <c r="D19" s="65" t="s">
        <v>291</v>
      </c>
      <c r="E19" s="215" t="s">
        <v>272</v>
      </c>
    </row>
    <row r="20" spans="1:5" ht="25.5" x14ac:dyDescent="0.25">
      <c r="A20" s="216"/>
      <c r="B20" s="216"/>
      <c r="C20" s="66" t="s">
        <v>292</v>
      </c>
      <c r="D20" s="66" t="s">
        <v>293</v>
      </c>
      <c r="E20" s="216"/>
    </row>
    <row r="21" spans="1:5" ht="15.75" thickBot="1" x14ac:dyDescent="0.3">
      <c r="A21" s="217"/>
      <c r="B21" s="217"/>
      <c r="C21" s="75"/>
      <c r="D21" s="67" t="s">
        <v>294</v>
      </c>
      <c r="E21" s="217"/>
    </row>
    <row r="22" spans="1:5" ht="25.5" x14ac:dyDescent="0.25">
      <c r="A22" s="215">
        <v>8</v>
      </c>
      <c r="B22" s="215" t="s">
        <v>295</v>
      </c>
      <c r="C22" s="65" t="s">
        <v>296</v>
      </c>
      <c r="D22" s="65" t="s">
        <v>8</v>
      </c>
      <c r="E22" s="215" t="s">
        <v>297</v>
      </c>
    </row>
    <row r="23" spans="1:5" ht="15.75" thickBot="1" x14ac:dyDescent="0.3">
      <c r="A23" s="217"/>
      <c r="B23" s="217"/>
      <c r="C23" s="67" t="s">
        <v>298</v>
      </c>
      <c r="D23" s="67" t="s">
        <v>299</v>
      </c>
      <c r="E23" s="217"/>
    </row>
    <row r="24" spans="1:5" ht="26.25" thickBot="1" x14ac:dyDescent="0.3">
      <c r="A24" s="76">
        <v>9</v>
      </c>
      <c r="B24" s="67" t="s">
        <v>300</v>
      </c>
      <c r="C24" s="67" t="s">
        <v>301</v>
      </c>
      <c r="D24" s="67" t="s">
        <v>148</v>
      </c>
      <c r="E24" s="67" t="s">
        <v>302</v>
      </c>
    </row>
    <row r="25" spans="1:5" ht="57.75" customHeight="1" thickBot="1" x14ac:dyDescent="0.3">
      <c r="A25" s="74">
        <v>10</v>
      </c>
      <c r="B25" s="74" t="s">
        <v>303</v>
      </c>
      <c r="C25" s="77" t="s">
        <v>304</v>
      </c>
      <c r="D25" s="77" t="s">
        <v>305</v>
      </c>
      <c r="E25" s="74" t="s">
        <v>306</v>
      </c>
    </row>
    <row r="26" spans="1:5" ht="36.75" customHeight="1" thickBot="1" x14ac:dyDescent="0.3">
      <c r="A26" s="76">
        <v>11</v>
      </c>
      <c r="B26" s="67" t="s">
        <v>307</v>
      </c>
      <c r="C26" s="67"/>
      <c r="D26" s="67" t="s">
        <v>8</v>
      </c>
      <c r="E26" s="67" t="s">
        <v>308</v>
      </c>
    </row>
    <row r="27" spans="1:5" ht="36" customHeight="1" thickBot="1" x14ac:dyDescent="0.3">
      <c r="A27" s="76">
        <v>13</v>
      </c>
      <c r="B27" s="67" t="s">
        <v>309</v>
      </c>
      <c r="C27" s="67" t="s">
        <v>310</v>
      </c>
      <c r="D27" s="67" t="s">
        <v>149</v>
      </c>
      <c r="E27" s="67" t="s">
        <v>311</v>
      </c>
    </row>
    <row r="28" spans="1:5" x14ac:dyDescent="0.25">
      <c r="A28" s="215">
        <v>14</v>
      </c>
      <c r="B28" s="215" t="s">
        <v>312</v>
      </c>
      <c r="C28" s="66" t="s">
        <v>313</v>
      </c>
      <c r="D28" s="66" t="s">
        <v>314</v>
      </c>
      <c r="E28" s="215" t="s">
        <v>315</v>
      </c>
    </row>
    <row r="29" spans="1:5" x14ac:dyDescent="0.25">
      <c r="A29" s="216"/>
      <c r="B29" s="216"/>
      <c r="C29" s="66" t="s">
        <v>316</v>
      </c>
      <c r="D29" s="66" t="s">
        <v>317</v>
      </c>
      <c r="E29" s="216"/>
    </row>
    <row r="30" spans="1:5" ht="15.75" thickBot="1" x14ac:dyDescent="0.3">
      <c r="A30" s="217"/>
      <c r="B30" s="217"/>
      <c r="C30" s="75"/>
      <c r="D30" s="67"/>
      <c r="E30" s="217"/>
    </row>
    <row r="31" spans="1:5" x14ac:dyDescent="0.25">
      <c r="A31" s="215">
        <v>16</v>
      </c>
      <c r="B31" s="215" t="s">
        <v>318</v>
      </c>
      <c r="C31" s="65" t="s">
        <v>319</v>
      </c>
      <c r="D31" s="65" t="s">
        <v>8</v>
      </c>
      <c r="E31" s="65" t="s">
        <v>320</v>
      </c>
    </row>
    <row r="32" spans="1:5" x14ac:dyDescent="0.25">
      <c r="A32" s="216"/>
      <c r="B32" s="216"/>
      <c r="C32" s="66" t="s">
        <v>313</v>
      </c>
      <c r="D32" s="66"/>
      <c r="E32" s="66"/>
    </row>
    <row r="33" spans="1:7" ht="15.75" thickBot="1" x14ac:dyDescent="0.3">
      <c r="A33" s="217"/>
      <c r="B33" s="217"/>
      <c r="C33" s="67" t="s">
        <v>321</v>
      </c>
      <c r="D33" s="67" t="s">
        <v>8</v>
      </c>
      <c r="E33" s="67" t="s">
        <v>322</v>
      </c>
    </row>
    <row r="34" spans="1:7" ht="46.5" customHeight="1" thickBot="1" x14ac:dyDescent="0.3">
      <c r="A34" s="76">
        <v>18</v>
      </c>
      <c r="B34" s="67" t="s">
        <v>323</v>
      </c>
      <c r="C34" s="67" t="s">
        <v>324</v>
      </c>
      <c r="D34" s="67" t="s">
        <v>325</v>
      </c>
      <c r="E34" s="67" t="s">
        <v>326</v>
      </c>
    </row>
    <row r="35" spans="1:7" ht="21" customHeight="1" thickBot="1" x14ac:dyDescent="0.3">
      <c r="A35" s="78">
        <v>20</v>
      </c>
      <c r="B35" s="79" t="s">
        <v>317</v>
      </c>
      <c r="C35" s="221" t="s">
        <v>327</v>
      </c>
      <c r="D35" s="222"/>
      <c r="E35" s="223"/>
    </row>
    <row r="36" spans="1:7" ht="18.75" customHeight="1" x14ac:dyDescent="0.25">
      <c r="A36" s="224" t="s">
        <v>328</v>
      </c>
      <c r="B36" s="224"/>
      <c r="C36" s="224"/>
      <c r="D36" s="224"/>
      <c r="E36" s="224"/>
    </row>
    <row r="38" spans="1:7" s="20" customFormat="1" ht="15.75" x14ac:dyDescent="0.25">
      <c r="B38" s="50" t="s">
        <v>248</v>
      </c>
      <c r="C38" s="51"/>
      <c r="D38" s="52"/>
      <c r="E38" s="51" t="s">
        <v>247</v>
      </c>
      <c r="F38" s="53"/>
      <c r="G38" s="50"/>
    </row>
    <row r="39" spans="1:7" s="20" customFormat="1" ht="15.75" x14ac:dyDescent="0.25">
      <c r="B39" s="196" t="s">
        <v>246</v>
      </c>
      <c r="C39" s="196"/>
      <c r="D39" s="54"/>
      <c r="E39" s="196"/>
      <c r="F39" s="196"/>
      <c r="G39" s="196"/>
    </row>
    <row r="40" spans="1:7" s="20" customFormat="1" ht="15.75" x14ac:dyDescent="0.25">
      <c r="B40" s="196"/>
      <c r="C40" s="196"/>
      <c r="D40" s="49"/>
      <c r="E40" s="196"/>
      <c r="F40" s="196"/>
      <c r="G40" s="196"/>
    </row>
    <row r="41" spans="1:7" s="20" customFormat="1" ht="15.75" x14ac:dyDescent="0.25">
      <c r="B41" s="61" t="s">
        <v>249</v>
      </c>
      <c r="C41" s="61"/>
      <c r="D41" s="49"/>
      <c r="E41" s="195"/>
      <c r="F41" s="195"/>
      <c r="G41" s="61"/>
    </row>
    <row r="42" spans="1:7" s="20" customFormat="1" ht="15.75" x14ac:dyDescent="0.25">
      <c r="B42" s="195" t="s">
        <v>250</v>
      </c>
      <c r="C42" s="195"/>
      <c r="D42" s="42"/>
      <c r="E42" s="195"/>
      <c r="F42" s="195"/>
      <c r="G42" s="195"/>
    </row>
    <row r="43" spans="1:7" s="20" customFormat="1" ht="15.75" x14ac:dyDescent="0.25"/>
  </sheetData>
  <mergeCells count="36">
    <mergeCell ref="B40:C40"/>
    <mergeCell ref="E40:G40"/>
    <mergeCell ref="E41:F41"/>
    <mergeCell ref="B42:C42"/>
    <mergeCell ref="E42:G42"/>
    <mergeCell ref="A31:A33"/>
    <mergeCell ref="B31:B33"/>
    <mergeCell ref="C35:E35"/>
    <mergeCell ref="A36:E36"/>
    <mergeCell ref="B39:C39"/>
    <mergeCell ref="E39:G39"/>
    <mergeCell ref="A22:A23"/>
    <mergeCell ref="B22:B23"/>
    <mergeCell ref="E22:E23"/>
    <mergeCell ref="A28:A30"/>
    <mergeCell ref="B28:B30"/>
    <mergeCell ref="E28:E30"/>
    <mergeCell ref="A16:A18"/>
    <mergeCell ref="B16:B18"/>
    <mergeCell ref="D16:D18"/>
    <mergeCell ref="E16:E18"/>
    <mergeCell ref="A19:A21"/>
    <mergeCell ref="B19:B21"/>
    <mergeCell ref="E19:E21"/>
    <mergeCell ref="A7:A9"/>
    <mergeCell ref="B7:B9"/>
    <mergeCell ref="E7:E9"/>
    <mergeCell ref="A11:A13"/>
    <mergeCell ref="B11:B13"/>
    <mergeCell ref="E11:E13"/>
    <mergeCell ref="D1:E1"/>
    <mergeCell ref="A4:E4"/>
    <mergeCell ref="B5:B6"/>
    <mergeCell ref="C5:C6"/>
    <mergeCell ref="D5:D6"/>
    <mergeCell ref="E5:E6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№1 к ТЗ </vt:lpstr>
      <vt:lpstr>Приложение №2 к ТЗ</vt:lpstr>
      <vt:lpstr>'Прил №1 к ТЗ '!Заголовки_для_печати</vt:lpstr>
      <vt:lpstr>'Прил №1 к ТЗ '!Область_печати</vt:lpstr>
      <vt:lpstr>'Приложение №2 к ТЗ'!Область_печати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2022-07-01T00:25:44Z</dcterms:modified>
</cp:coreProperties>
</file>