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der01\Desktop\Светлана\Закупки ГО\Юрюзань\Гагарина\На площадку\"/>
    </mc:Choice>
  </mc:AlternateContent>
  <xr:revisionPtr revIDLastSave="0" documentId="13_ncr:1_{C042F3DA-B57E-410F-BA8C-C88D0F507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льбом" sheetId="1" r:id="rId1"/>
  </sheets>
  <definedNames>
    <definedName name="_xlnm.Print_Titles" localSheetId="0">Альбом!$17:$17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D25" i="1"/>
  <c r="H31" i="1"/>
  <c r="H29" i="1"/>
  <c r="H27" i="1"/>
  <c r="H25" i="1"/>
  <c r="H23" i="1"/>
  <c r="D23" i="1"/>
  <c r="E23" i="1"/>
  <c r="E25" i="1" s="1"/>
  <c r="E27" i="1" s="1"/>
  <c r="E29" i="1" s="1"/>
  <c r="H22" i="1"/>
</calcChain>
</file>

<file path=xl/sharedStrings.xml><?xml version="1.0" encoding="utf-8"?>
<sst xmlns="http://schemas.openxmlformats.org/spreadsheetml/2006/main" count="68" uniqueCount="52">
  <si>
    <t>Приложение № 6</t>
  </si>
  <si>
    <t>Утверждено приказом № 421 от 4 августа 2020 г. Минстроя РФ</t>
  </si>
  <si>
    <t>Заказчик</t>
  </si>
  <si>
    <t xml:space="preserve">Администрация Юрюзанского городского поселения </t>
  </si>
  <si>
    <t>(наименование организации)</t>
  </si>
  <si>
    <t>СВОДНЫЙ СМЕТНЫЙ РАСЧЕТ СТОИМОСТИ СТРОИТЕЛЬСТВА № ССРСС-2</t>
  </si>
  <si>
    <t>Строительство котельной по адресу: г. Юрюзань, ул.Гагарина, 15А с подводящими сетями и сетями теплоснабжения от котельной до потребителей, в т.ч. ПИР.</t>
  </si>
  <si>
    <t>(наименование стройки)</t>
  </si>
  <si>
    <t>Составлен(а) в базисном (текущем) уровне цен  2 кв.2022 г.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</si>
  <si>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</si>
  <si>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</si>
  <si>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</si>
  <si>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</si>
  <si>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</si>
  <si>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</si>
  <si>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</si>
  <si>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</si>
  <si>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</si>
  <si>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2. Основные объекты строительства</t>
  </si>
  <si>
    <t>06-01-01</t>
  </si>
  <si>
    <t>Демонтажные работы  по наружным сетям теплоснабжения.</t>
  </si>
  <si>
    <t>06-01-02</t>
  </si>
  <si>
    <t>Демонтаж и восстановление асфальтобетонного покрытия на сетях теплоснабжения.</t>
  </si>
  <si>
    <t>06-01-03</t>
  </si>
  <si>
    <t>Общестроительные работы по наружным сетям теплоснабжения.</t>
  </si>
  <si>
    <t>06-01-04</t>
  </si>
  <si>
    <t>Наружные сети теплоснабжения .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</si>
  <si>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</si>
  <si>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</si>
  <si>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</si>
  <si>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</si>
  <si>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</si>
  <si>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</si>
  <si>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</si>
  <si>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проектные и изыскательские работы</t>
  </si>
  <si>
    <t>Итого по Главам 1-12</t>
  </si>
  <si>
    <t>Непредвиденные затраты</t>
  </si>
  <si>
    <t>Итого с учетом "Непредвиденные затраты"</t>
  </si>
  <si>
    <t>Налоги и обязательные платежи</t>
  </si>
  <si>
    <t>№ 303-ФЗ от 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</si>
  <si>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</si>
  <si>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</si>
  <si>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</si>
  <si>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</si>
  <si>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</si>
  <si>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</si>
  <si>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Итого по сводному расчету</t>
  </si>
  <si>
    <t>[должность, подпись (инициалы, фамилия)]</t>
  </si>
  <si>
    <t>ООО "Генерационное оборудование ", г.Челябинск.</t>
  </si>
  <si>
    <t>Заказчик:</t>
  </si>
  <si>
    <t>Генеральный директор  ООО "Генерационное оборудование"</t>
  </si>
  <si>
    <t>И.Т.Сироткин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</si>
</sst>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i/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  <font>
      <sz val="8"/>
      <color rgb="FFFF0000"/>
      <name val="Arial"/>
      <charset val="204"/>
    </font>
    <font>
      <b/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4" fontId="1" fillId="0" borderId="9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/>
    <xf numFmtId="4" fontId="3" fillId="0" borderId="9" xfId="0" applyNumberFormat="1" applyFont="1" applyFill="1" applyBorder="1" applyAlignment="1" applyProtection="1">
      <alignment horizontal="right" vertical="top" wrapText="1"/>
    </xf>
    <xf numFmtId="4" fontId="3" fillId="0" borderId="9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wrapText="1"/>
    </xf>
    <xf numFmtId="4" fontId="1" fillId="0" borderId="9" xfId="0" applyNumberFormat="1" applyFont="1" applyFill="1" applyBorder="1" applyAlignment="1" applyProtection="1">
      <alignment horizontal="right" vertical="top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/>
    </xf>
    <xf numFmtId="0" fontId="1" fillId="0" borderId="11" xfId="0" applyFont="1" applyBorder="1"/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2" fillId="0" borderId="2" xfId="0" applyFont="1" applyBorder="1"/>
    <xf numFmtId="0" fontId="3" fillId="2" borderId="9" xfId="0" applyNumberFormat="1" applyFont="1" applyFill="1" applyBorder="1" applyAlignment="1" applyProtection="1"/>
    <xf numFmtId="4" fontId="3" fillId="2" borderId="9" xfId="0" applyNumberFormat="1" applyFont="1" applyFill="1" applyBorder="1" applyAlignment="1" applyProtection="1">
      <alignment horizontal="right" vertical="top" wrapText="1"/>
    </xf>
    <xf numFmtId="4" fontId="3" fillId="2" borderId="9" xfId="0" applyNumberFormat="1" applyFont="1" applyFill="1" applyBorder="1" applyAlignment="1" applyProtection="1">
      <alignment horizontal="right" vertical="top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3" fillId="2" borderId="4" xfId="0" applyNumberFormat="1" applyFont="1" applyFill="1" applyBorder="1" applyAlignment="1" applyProtection="1">
      <alignment horizontal="right" vertical="top" wrapText="1"/>
    </xf>
    <xf numFmtId="0" fontId="3" fillId="2" borderId="6" xfId="0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6" xfId="0" applyNumberFormat="1" applyFont="1" applyFill="1" applyBorder="1" applyAlignment="1" applyProtection="1">
      <alignment horizontal="right" vertical="top" wrapText="1"/>
    </xf>
    <xf numFmtId="0" fontId="1" fillId="0" borderId="11" xfId="0" applyFont="1" applyBorder="1" applyAlignment="1">
      <alignment horizontal="right" vertical="top"/>
    </xf>
    <xf numFmtId="0" fontId="1" fillId="0" borderId="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115" zoomScaleNormal="115" workbookViewId="0">
      <selection activeCell="A30" sqref="A30:H30"/>
    </sheetView>
  </sheetViews>
  <sheetFormatPr defaultColWidth="9.140625" defaultRowHeight="10.5" customHeight="1" x14ac:dyDescent="0.2"/>
  <cols>
    <col min="1" max="1" width="6.7109375" style="2" customWidth="1"/>
    <col min="2" max="2" width="20.140625" style="2" customWidth="1"/>
    <col min="3" max="3" width="39" style="2" customWidth="1"/>
    <col min="4" max="8" width="14" style="2" customWidth="1"/>
    <col min="9" max="9" width="12.85546875" style="2" customWidth="1"/>
    <col min="10" max="10" width="88.7109375" style="3" hidden="1" customWidth="1"/>
    <col min="11" max="11" width="108.85546875" style="3" hidden="1" customWidth="1"/>
    <col min="12" max="12" width="129.5703125" style="3" hidden="1" customWidth="1"/>
    <col min="13" max="15" width="52.85546875" style="3" hidden="1" customWidth="1"/>
    <col min="16" max="16" width="1.140625" style="3" customWidth="1"/>
    <col min="17" max="16384" width="9.140625" style="1"/>
  </cols>
  <sheetData>
    <row r="1" spans="1:16" ht="11.25" x14ac:dyDescent="0.2">
      <c r="A1" s="1"/>
      <c r="B1" s="1"/>
      <c r="C1" s="1"/>
      <c r="D1" s="1"/>
      <c r="E1" s="1"/>
      <c r="F1" s="1"/>
      <c r="G1" s="1"/>
      <c r="H1" s="4" t="s">
        <v>0</v>
      </c>
      <c r="I1" s="1"/>
      <c r="J1" s="1"/>
      <c r="K1" s="1"/>
      <c r="L1" s="1"/>
      <c r="M1" s="1"/>
      <c r="N1" s="1"/>
      <c r="O1" s="1"/>
      <c r="P1" s="1"/>
    </row>
    <row r="2" spans="1:16" ht="11.25" x14ac:dyDescent="0.2">
      <c r="A2" s="1"/>
      <c r="B2" s="1"/>
      <c r="C2" s="1"/>
      <c r="D2" s="1"/>
      <c r="E2" s="1"/>
      <c r="F2" s="1"/>
      <c r="G2" s="1"/>
      <c r="H2" s="4" t="s">
        <v>1</v>
      </c>
      <c r="I2" s="1"/>
      <c r="J2" s="1"/>
      <c r="K2" s="1"/>
      <c r="L2" s="1"/>
      <c r="M2" s="1"/>
      <c r="N2" s="1"/>
      <c r="O2" s="1"/>
      <c r="P2" s="1"/>
    </row>
    <row r="3" spans="1:16" ht="11.25" x14ac:dyDescent="0.2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</row>
    <row r="4" spans="1:16" ht="11.25" customHeight="1" x14ac:dyDescent="0.2">
      <c r="A4" s="1"/>
      <c r="B4" s="25" t="s">
        <v>2</v>
      </c>
      <c r="C4" s="46" t="s">
        <v>48</v>
      </c>
      <c r="D4" s="46"/>
      <c r="E4" s="46"/>
      <c r="F4" s="46"/>
      <c r="G4" s="46"/>
      <c r="H4" s="1"/>
      <c r="I4" s="1"/>
      <c r="J4" s="3" t="s">
        <v>3</v>
      </c>
      <c r="K4" s="1"/>
      <c r="L4" s="1"/>
      <c r="M4" s="1"/>
      <c r="N4" s="1"/>
      <c r="O4" s="1"/>
      <c r="P4" s="1"/>
    </row>
    <row r="5" spans="1:16" ht="10.5" customHeight="1" x14ac:dyDescent="0.2">
      <c r="A5" s="1"/>
      <c r="B5" s="25"/>
      <c r="C5" s="42" t="s">
        <v>4</v>
      </c>
      <c r="D5" s="42"/>
      <c r="E5" s="42"/>
      <c r="F5" s="42"/>
      <c r="G5" s="42"/>
      <c r="H5" s="1"/>
      <c r="I5" s="1"/>
      <c r="J5" s="1"/>
      <c r="K5" s="1"/>
      <c r="L5" s="1"/>
      <c r="M5" s="1"/>
      <c r="N5" s="1"/>
      <c r="O5" s="1"/>
      <c r="P5" s="1"/>
    </row>
    <row r="6" spans="1:16" ht="11.25" customHeight="1" x14ac:dyDescent="0.25">
      <c r="A6" s="6"/>
      <c r="B6" s="26"/>
      <c r="C6" s="27"/>
      <c r="D6" s="27"/>
      <c r="E6" s="27"/>
      <c r="F6" s="27"/>
      <c r="G6" s="27"/>
      <c r="H6" s="6"/>
      <c r="I6" s="1"/>
      <c r="J6" s="1"/>
      <c r="K6" s="1"/>
      <c r="L6" s="1"/>
      <c r="M6" s="1"/>
      <c r="N6" s="1"/>
      <c r="O6" s="1"/>
      <c r="P6" s="1"/>
    </row>
    <row r="7" spans="1:16" ht="18" x14ac:dyDescent="0.25">
      <c r="A7" s="6"/>
      <c r="B7" s="48" t="s">
        <v>5</v>
      </c>
      <c r="C7" s="48"/>
      <c r="D7" s="48"/>
      <c r="E7" s="48"/>
      <c r="F7" s="48"/>
      <c r="G7" s="48"/>
      <c r="H7" s="6"/>
      <c r="I7" s="1"/>
      <c r="J7" s="1"/>
      <c r="K7" s="1"/>
      <c r="L7" s="1"/>
      <c r="M7" s="1"/>
      <c r="N7" s="1"/>
      <c r="O7" s="1"/>
      <c r="P7" s="1"/>
    </row>
    <row r="8" spans="1:16" ht="11.25" customHeight="1" x14ac:dyDescent="0.25">
      <c r="A8" s="6"/>
      <c r="B8" s="26"/>
      <c r="C8" s="27"/>
      <c r="D8" s="27"/>
      <c r="E8" s="27"/>
      <c r="F8" s="27"/>
      <c r="G8" s="27"/>
      <c r="H8" s="6"/>
      <c r="I8" s="1"/>
      <c r="J8" s="1"/>
      <c r="K8" s="1"/>
      <c r="L8" s="1"/>
      <c r="M8" s="1"/>
      <c r="N8" s="1"/>
      <c r="O8" s="1"/>
      <c r="P8" s="1"/>
    </row>
    <row r="9" spans="1:16" ht="11.25" customHeight="1" x14ac:dyDescent="0.25">
      <c r="A9" s="6"/>
      <c r="B9" s="26"/>
      <c r="C9" s="27"/>
      <c r="D9" s="27"/>
      <c r="E9" s="27"/>
      <c r="F9" s="27"/>
      <c r="G9" s="27"/>
      <c r="H9" s="6"/>
      <c r="I9" s="1"/>
      <c r="J9" s="1"/>
      <c r="K9" s="1"/>
      <c r="L9" s="1"/>
      <c r="M9" s="1"/>
      <c r="N9" s="1"/>
      <c r="O9" s="1"/>
      <c r="P9" s="1"/>
    </row>
    <row r="10" spans="1:16" ht="22.5" customHeight="1" x14ac:dyDescent="0.2">
      <c r="A10" s="3"/>
      <c r="B10" s="47" t="s">
        <v>6</v>
      </c>
      <c r="C10" s="47"/>
      <c r="D10" s="47"/>
      <c r="E10" s="47"/>
      <c r="F10" s="47"/>
      <c r="G10" s="47"/>
      <c r="H10" s="3"/>
      <c r="I10" s="1"/>
      <c r="J10" s="1"/>
      <c r="K10" s="3" t="s">
        <v>6</v>
      </c>
      <c r="L10" s="1"/>
      <c r="M10" s="1"/>
      <c r="N10" s="1"/>
      <c r="O10" s="1"/>
      <c r="P10" s="1"/>
    </row>
    <row r="11" spans="1:16" ht="13.5" customHeight="1" x14ac:dyDescent="0.2">
      <c r="A11" s="7"/>
      <c r="B11" s="49" t="s">
        <v>7</v>
      </c>
      <c r="C11" s="49"/>
      <c r="D11" s="49"/>
      <c r="E11" s="49"/>
      <c r="F11" s="49"/>
      <c r="G11" s="49"/>
      <c r="H11" s="7"/>
      <c r="I11" s="1"/>
      <c r="J11" s="1"/>
      <c r="K11" s="1"/>
      <c r="L11" s="1"/>
      <c r="M11" s="1"/>
      <c r="N11" s="1"/>
      <c r="O11" s="1"/>
      <c r="P11" s="1"/>
    </row>
    <row r="12" spans="1:16" ht="9.75" customHeight="1" x14ac:dyDescent="0.2">
      <c r="A12" s="1"/>
      <c r="B12" s="1"/>
      <c r="C12" s="1"/>
      <c r="D12" s="8"/>
      <c r="E12" s="8"/>
      <c r="F12" s="8"/>
      <c r="G12" s="9"/>
      <c r="H12" s="9"/>
      <c r="I12" s="1"/>
      <c r="J12" s="1"/>
      <c r="K12" s="1"/>
      <c r="L12" s="1"/>
      <c r="M12" s="1"/>
      <c r="N12" s="1"/>
      <c r="O12" s="1"/>
      <c r="P12" s="1"/>
    </row>
    <row r="13" spans="1:16" ht="11.25" x14ac:dyDescent="0.2">
      <c r="A13" s="10"/>
      <c r="B13" s="50" t="s">
        <v>8</v>
      </c>
      <c r="C13" s="50"/>
      <c r="D13" s="50"/>
      <c r="E13" s="50"/>
      <c r="F13" s="50"/>
      <c r="G13" s="50"/>
      <c r="H13" s="5"/>
      <c r="I13" s="1"/>
      <c r="J13" s="1"/>
      <c r="K13" s="1"/>
      <c r="L13" s="1"/>
      <c r="M13" s="1"/>
      <c r="N13" s="1"/>
      <c r="O13" s="1"/>
      <c r="P13" s="1"/>
    </row>
    <row r="14" spans="1:16" ht="16.5" customHeight="1" x14ac:dyDescent="0.2">
      <c r="A14" s="33" t="s">
        <v>9</v>
      </c>
      <c r="B14" s="33" t="s">
        <v>10</v>
      </c>
      <c r="C14" s="33" t="s">
        <v>11</v>
      </c>
      <c r="D14" s="52" t="s">
        <v>12</v>
      </c>
      <c r="E14" s="53"/>
      <c r="F14" s="53"/>
      <c r="G14" s="53"/>
      <c r="H14" s="54"/>
      <c r="I14" s="1"/>
      <c r="J14" s="1"/>
      <c r="K14" s="1"/>
      <c r="L14" s="1"/>
      <c r="M14" s="1"/>
      <c r="N14" s="1"/>
      <c r="O14" s="1"/>
      <c r="P14" s="1"/>
    </row>
    <row r="15" spans="1:16" ht="50.25" customHeight="1" x14ac:dyDescent="0.2">
      <c r="A15" s="51"/>
      <c r="B15" s="51"/>
      <c r="C15" s="51"/>
      <c r="D15" s="33" t="s">
        <v>13</v>
      </c>
      <c r="E15" s="33" t="s">
        <v>14</v>
      </c>
      <c r="F15" s="33" t="s">
        <v>15</v>
      </c>
      <c r="G15" s="33" t="s">
        <v>16</v>
      </c>
      <c r="H15" s="33" t="s">
        <v>17</v>
      </c>
      <c r="I15" s="1"/>
      <c r="J15" s="1"/>
      <c r="K15" s="1"/>
      <c r="L15" s="1"/>
      <c r="M15" s="1"/>
      <c r="N15" s="1"/>
      <c r="O15" s="1"/>
      <c r="P15" s="1"/>
    </row>
    <row r="16" spans="1:16" ht="3.75" customHeight="1" x14ac:dyDescent="0.2">
      <c r="A16" s="34"/>
      <c r="B16" s="34"/>
      <c r="C16" s="34"/>
      <c r="D16" s="34"/>
      <c r="E16" s="34"/>
      <c r="F16" s="34"/>
      <c r="G16" s="34"/>
      <c r="H16" s="34"/>
      <c r="I16" s="1"/>
      <c r="J16" s="1"/>
      <c r="K16" s="1"/>
      <c r="L16" s="1"/>
      <c r="M16" s="1"/>
      <c r="N16" s="1"/>
      <c r="O16" s="1"/>
      <c r="P16" s="1"/>
    </row>
    <row r="17" spans="1:16" ht="11.25" x14ac:dyDescent="0.2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"/>
      <c r="J17" s="1"/>
      <c r="K17" s="1"/>
      <c r="L17" s="1"/>
      <c r="M17" s="1"/>
      <c r="N17" s="1"/>
      <c r="O17" s="1"/>
      <c r="P17" s="1"/>
    </row>
    <row r="18" spans="1:16" s="2" customFormat="1" ht="12" x14ac:dyDescent="0.2">
      <c r="A18" s="35" t="s">
        <v>18</v>
      </c>
      <c r="B18" s="36"/>
      <c r="C18" s="36"/>
      <c r="D18" s="36"/>
      <c r="E18" s="36"/>
      <c r="F18" s="36"/>
      <c r="G18" s="36"/>
      <c r="H18" s="37"/>
      <c r="I18" s="1"/>
      <c r="J18" s="3"/>
      <c r="K18" s="3"/>
      <c r="L18" s="12" t="s">
        <v>18</v>
      </c>
      <c r="M18" s="3"/>
      <c r="N18" s="3"/>
      <c r="O18" s="3"/>
      <c r="P18" s="3"/>
    </row>
    <row r="19" spans="1:16" s="2" customFormat="1" ht="22.5" x14ac:dyDescent="0.2">
      <c r="A19" s="13">
        <v>1</v>
      </c>
      <c r="B19" s="14" t="s">
        <v>19</v>
      </c>
      <c r="C19" s="14" t="s">
        <v>20</v>
      </c>
      <c r="D19" s="15">
        <v>1068797.6499999999</v>
      </c>
      <c r="E19" s="15"/>
      <c r="F19" s="15"/>
      <c r="G19" s="15"/>
      <c r="H19" s="15">
        <v>1257409</v>
      </c>
      <c r="I19" s="55"/>
      <c r="J19" s="3"/>
      <c r="K19" s="3"/>
      <c r="L19" s="12"/>
      <c r="M19" s="3"/>
      <c r="N19" s="3"/>
      <c r="O19" s="3"/>
      <c r="P19" s="3"/>
    </row>
    <row r="20" spans="1:16" s="2" customFormat="1" ht="22.5" customHeight="1" x14ac:dyDescent="0.2">
      <c r="A20" s="13">
        <v>2</v>
      </c>
      <c r="B20" s="14" t="s">
        <v>21</v>
      </c>
      <c r="C20" s="14" t="s">
        <v>22</v>
      </c>
      <c r="D20" s="15">
        <v>3906961.25</v>
      </c>
      <c r="E20" s="15"/>
      <c r="F20" s="15"/>
      <c r="G20" s="15"/>
      <c r="H20" s="15">
        <v>4596425</v>
      </c>
      <c r="I20" s="55"/>
      <c r="J20" s="3"/>
      <c r="K20" s="3"/>
      <c r="L20" s="12"/>
      <c r="M20" s="3"/>
      <c r="N20" s="3"/>
      <c r="O20" s="3"/>
      <c r="P20" s="3"/>
    </row>
    <row r="21" spans="1:16" s="2" customFormat="1" ht="22.5" x14ac:dyDescent="0.2">
      <c r="A21" s="13">
        <v>3</v>
      </c>
      <c r="B21" s="14" t="s">
        <v>23</v>
      </c>
      <c r="C21" s="14" t="s">
        <v>24</v>
      </c>
      <c r="D21" s="15">
        <v>14841501.5</v>
      </c>
      <c r="E21" s="15"/>
      <c r="F21" s="15"/>
      <c r="G21" s="15"/>
      <c r="H21" s="15">
        <v>17460590</v>
      </c>
      <c r="I21" s="55"/>
      <c r="J21" s="3"/>
      <c r="K21" s="3"/>
      <c r="L21" s="12"/>
      <c r="M21" s="3"/>
      <c r="N21" s="3"/>
      <c r="O21" s="3"/>
      <c r="P21" s="3"/>
    </row>
    <row r="22" spans="1:16" s="2" customFormat="1" ht="12" x14ac:dyDescent="0.2">
      <c r="A22" s="13">
        <v>4</v>
      </c>
      <c r="B22" s="14" t="s">
        <v>25</v>
      </c>
      <c r="C22" s="14" t="s">
        <v>26</v>
      </c>
      <c r="D22" s="15">
        <v>10521818.5</v>
      </c>
      <c r="E22" s="15">
        <v>2498383.75</v>
      </c>
      <c r="F22" s="15"/>
      <c r="G22" s="15"/>
      <c r="H22" s="15">
        <f>D22+E22</f>
        <v>13020202.25</v>
      </c>
      <c r="I22" s="55"/>
      <c r="J22" s="3"/>
      <c r="K22" s="3"/>
      <c r="L22" s="12"/>
      <c r="M22" s="3"/>
      <c r="N22" s="3"/>
      <c r="O22" s="3"/>
      <c r="P22" s="3"/>
    </row>
    <row r="23" spans="1:16" s="2" customFormat="1" ht="12" x14ac:dyDescent="0.2">
      <c r="A23" s="16"/>
      <c r="B23" s="38" t="s">
        <v>27</v>
      </c>
      <c r="C23" s="39"/>
      <c r="D23" s="17">
        <f>SUM(D19:D22)</f>
        <v>30339078.899999999</v>
      </c>
      <c r="E23" s="17">
        <f>E22</f>
        <v>2498383.75</v>
      </c>
      <c r="F23" s="18"/>
      <c r="G23" s="18"/>
      <c r="H23" s="18">
        <f>E23+D23</f>
        <v>32837462.649999999</v>
      </c>
      <c r="I23" s="1"/>
      <c r="J23" s="3"/>
      <c r="K23" s="3"/>
      <c r="L23" s="12"/>
      <c r="M23" s="19" t="s">
        <v>27</v>
      </c>
      <c r="N23" s="3"/>
      <c r="O23" s="3"/>
      <c r="P23" s="3"/>
    </row>
    <row r="24" spans="1:16" s="2" customFormat="1" ht="12" x14ac:dyDescent="0.2">
      <c r="A24" s="35" t="s">
        <v>28</v>
      </c>
      <c r="B24" s="36"/>
      <c r="C24" s="36"/>
      <c r="D24" s="36"/>
      <c r="E24" s="36"/>
      <c r="F24" s="36"/>
      <c r="G24" s="36"/>
      <c r="H24" s="37"/>
      <c r="I24" s="1"/>
      <c r="J24" s="3"/>
      <c r="K24" s="3"/>
      <c r="L24" s="12" t="s">
        <v>28</v>
      </c>
      <c r="M24" s="19"/>
      <c r="N24" s="3"/>
      <c r="O24" s="3"/>
      <c r="P24" s="3"/>
    </row>
    <row r="25" spans="1:16" s="2" customFormat="1" ht="12" x14ac:dyDescent="0.2">
      <c r="A25" s="16"/>
      <c r="B25" s="38" t="s">
        <v>29</v>
      </c>
      <c r="C25" s="39"/>
      <c r="D25" s="17">
        <f>D23</f>
        <v>30339078.899999999</v>
      </c>
      <c r="E25" s="17">
        <f>E23</f>
        <v>2498383.75</v>
      </c>
      <c r="F25" s="18"/>
      <c r="G25" s="18"/>
      <c r="H25" s="18">
        <f>H23</f>
        <v>32837462.649999999</v>
      </c>
      <c r="I25" s="1"/>
      <c r="J25" s="3"/>
      <c r="K25" s="3"/>
      <c r="L25" s="12"/>
      <c r="M25" s="19"/>
      <c r="N25" s="19" t="s">
        <v>29</v>
      </c>
      <c r="O25" s="3"/>
      <c r="P25" s="3"/>
    </row>
    <row r="26" spans="1:16" s="2" customFormat="1" ht="12" x14ac:dyDescent="0.2">
      <c r="A26" s="35" t="s">
        <v>30</v>
      </c>
      <c r="B26" s="36"/>
      <c r="C26" s="36"/>
      <c r="D26" s="36"/>
      <c r="E26" s="36"/>
      <c r="F26" s="36"/>
      <c r="G26" s="36"/>
      <c r="H26" s="37"/>
      <c r="I26" s="1"/>
      <c r="J26" s="3"/>
      <c r="K26" s="3"/>
      <c r="L26" s="12" t="s">
        <v>30</v>
      </c>
      <c r="M26" s="19"/>
      <c r="N26" s="19"/>
      <c r="O26" s="3"/>
      <c r="P26" s="3"/>
    </row>
    <row r="27" spans="1:16" s="2" customFormat="1" ht="12" x14ac:dyDescent="0.2">
      <c r="A27" s="16"/>
      <c r="B27" s="38" t="s">
        <v>31</v>
      </c>
      <c r="C27" s="39"/>
      <c r="D27" s="17">
        <f>D25</f>
        <v>30339078.899999999</v>
      </c>
      <c r="E27" s="17">
        <f>E25</f>
        <v>2498383.75</v>
      </c>
      <c r="F27" s="18"/>
      <c r="G27" s="18"/>
      <c r="H27" s="18">
        <f>H25</f>
        <v>32837462.649999999</v>
      </c>
      <c r="I27" s="1"/>
      <c r="J27" s="3"/>
      <c r="K27" s="3"/>
      <c r="L27" s="12"/>
      <c r="M27" s="19"/>
      <c r="N27" s="19" t="s">
        <v>31</v>
      </c>
      <c r="O27" s="3"/>
      <c r="P27" s="3"/>
    </row>
    <row r="28" spans="1:16" s="2" customFormat="1" ht="12" x14ac:dyDescent="0.2">
      <c r="A28" s="35" t="s">
        <v>32</v>
      </c>
      <c r="B28" s="36"/>
      <c r="C28" s="36"/>
      <c r="D28" s="36"/>
      <c r="E28" s="36"/>
      <c r="F28" s="36"/>
      <c r="G28" s="36"/>
      <c r="H28" s="37"/>
      <c r="I28" s="1"/>
      <c r="J28" s="3"/>
      <c r="K28" s="3"/>
      <c r="L28" s="12" t="s">
        <v>32</v>
      </c>
      <c r="M28" s="19"/>
      <c r="N28" s="19"/>
      <c r="O28" s="3"/>
      <c r="P28" s="3"/>
    </row>
    <row r="29" spans="1:16" s="2" customFormat="1" ht="12" x14ac:dyDescent="0.2">
      <c r="A29" s="16"/>
      <c r="B29" s="38" t="s">
        <v>33</v>
      </c>
      <c r="C29" s="39"/>
      <c r="D29" s="17">
        <f>D27</f>
        <v>30339078.899999999</v>
      </c>
      <c r="E29" s="17">
        <f>E27</f>
        <v>2498383.75</v>
      </c>
      <c r="F29" s="18"/>
      <c r="G29" s="18"/>
      <c r="H29" s="18">
        <f>H27</f>
        <v>32837462.649999999</v>
      </c>
      <c r="I29" s="1"/>
      <c r="J29" s="3"/>
      <c r="K29" s="3"/>
      <c r="L29" s="12"/>
      <c r="M29" s="19"/>
      <c r="N29" s="19" t="s">
        <v>33</v>
      </c>
      <c r="O29" s="3"/>
      <c r="P29" s="3"/>
    </row>
    <row r="30" spans="1:16" s="2" customFormat="1" ht="12" x14ac:dyDescent="0.2">
      <c r="A30" s="35" t="s">
        <v>34</v>
      </c>
      <c r="B30" s="36"/>
      <c r="C30" s="36"/>
      <c r="D30" s="36"/>
      <c r="E30" s="36"/>
      <c r="F30" s="36"/>
      <c r="G30" s="36"/>
      <c r="H30" s="37"/>
      <c r="I30" s="1"/>
      <c r="J30" s="3"/>
      <c r="K30" s="3"/>
      <c r="L30" s="12" t="s">
        <v>34</v>
      </c>
      <c r="M30" s="19"/>
      <c r="N30" s="19"/>
      <c r="O30" s="3"/>
      <c r="P30" s="3"/>
    </row>
    <row r="31" spans="1:16" s="2" customFormat="1" ht="12" x14ac:dyDescent="0.2">
      <c r="A31" s="16"/>
      <c r="B31" s="43" t="s">
        <v>35</v>
      </c>
      <c r="C31" s="44"/>
      <c r="D31" s="15"/>
      <c r="E31" s="15"/>
      <c r="F31" s="20"/>
      <c r="G31" s="20"/>
      <c r="H31" s="20">
        <f>H29</f>
        <v>32837462.649999999</v>
      </c>
      <c r="I31" s="1"/>
      <c r="J31" s="3"/>
      <c r="K31" s="3"/>
      <c r="L31" s="12"/>
      <c r="M31" s="19"/>
      <c r="N31" s="19"/>
      <c r="O31" s="3" t="s">
        <v>35</v>
      </c>
      <c r="P31" s="3"/>
    </row>
    <row r="32" spans="1:16" s="2" customFormat="1" ht="12" x14ac:dyDescent="0.2">
      <c r="A32" s="35" t="s">
        <v>36</v>
      </c>
      <c r="B32" s="36"/>
      <c r="C32" s="36"/>
      <c r="D32" s="36"/>
      <c r="E32" s="36"/>
      <c r="F32" s="36"/>
      <c r="G32" s="36"/>
      <c r="H32" s="37"/>
      <c r="I32" s="1"/>
      <c r="J32" s="3"/>
      <c r="K32" s="3"/>
      <c r="L32" s="12" t="s">
        <v>36</v>
      </c>
      <c r="M32" s="19"/>
      <c r="N32" s="19"/>
      <c r="O32" s="3"/>
      <c r="P32" s="19"/>
    </row>
    <row r="33" spans="1:16" s="2" customFormat="1" ht="12" x14ac:dyDescent="0.2">
      <c r="A33" s="16"/>
      <c r="B33" s="38" t="s">
        <v>37</v>
      </c>
      <c r="C33" s="39"/>
      <c r="D33" s="17">
        <v>30339078.899999999</v>
      </c>
      <c r="E33" s="17">
        <v>2498383.75</v>
      </c>
      <c r="F33" s="18"/>
      <c r="G33" s="18"/>
      <c r="H33" s="18">
        <v>32837462.649999999</v>
      </c>
      <c r="I33" s="1"/>
      <c r="J33" s="3"/>
      <c r="K33" s="3"/>
      <c r="L33" s="12"/>
      <c r="M33" s="19"/>
      <c r="N33" s="19" t="s">
        <v>37</v>
      </c>
      <c r="O33" s="3"/>
      <c r="P33" s="19"/>
    </row>
    <row r="34" spans="1:16" s="2" customFormat="1" ht="12" x14ac:dyDescent="0.2">
      <c r="A34" s="35" t="s">
        <v>38</v>
      </c>
      <c r="B34" s="36"/>
      <c r="C34" s="36"/>
      <c r="D34" s="36"/>
      <c r="E34" s="36"/>
      <c r="F34" s="36"/>
      <c r="G34" s="36"/>
      <c r="H34" s="37"/>
      <c r="I34" s="1"/>
      <c r="J34" s="3"/>
      <c r="K34" s="3"/>
      <c r="L34" s="12" t="s">
        <v>38</v>
      </c>
      <c r="M34" s="19"/>
      <c r="N34" s="19"/>
      <c r="O34" s="3"/>
      <c r="P34" s="19"/>
    </row>
    <row r="35" spans="1:16" s="2" customFormat="1" ht="12" x14ac:dyDescent="0.2">
      <c r="A35" s="13">
        <v>5</v>
      </c>
      <c r="B35" s="14" t="s">
        <v>39</v>
      </c>
      <c r="C35" s="14" t="s">
        <v>40</v>
      </c>
      <c r="D35" s="15">
        <v>6067815.7800000003</v>
      </c>
      <c r="E35" s="15">
        <v>499676.75</v>
      </c>
      <c r="F35" s="15"/>
      <c r="G35" s="15"/>
      <c r="H35" s="15">
        <v>6567492.5300000003</v>
      </c>
      <c r="I35" s="1"/>
      <c r="J35" s="3"/>
      <c r="K35" s="3"/>
      <c r="L35" s="12"/>
      <c r="M35" s="19"/>
      <c r="N35" s="19"/>
      <c r="O35" s="3"/>
      <c r="P35" s="19"/>
    </row>
    <row r="36" spans="1:16" s="2" customFormat="1" ht="16.5" customHeight="1" x14ac:dyDescent="0.2">
      <c r="A36" s="11"/>
      <c r="B36" s="14"/>
      <c r="C36" s="14"/>
      <c r="D36" s="21" t="s">
        <v>41</v>
      </c>
      <c r="E36" s="21" t="s">
        <v>42</v>
      </c>
      <c r="F36" s="21" t="s">
        <v>43</v>
      </c>
      <c r="G36" s="21" t="s">
        <v>44</v>
      </c>
      <c r="H36" s="15"/>
      <c r="I36" s="1"/>
      <c r="J36" s="3"/>
      <c r="K36" s="3"/>
      <c r="L36" s="12"/>
      <c r="M36" s="19"/>
      <c r="N36" s="19"/>
      <c r="O36" s="3"/>
      <c r="P36" s="19"/>
    </row>
    <row r="37" spans="1:16" s="2" customFormat="1" ht="18.75" customHeight="1" x14ac:dyDescent="0.2">
      <c r="A37" s="16"/>
      <c r="B37" s="38" t="s">
        <v>45</v>
      </c>
      <c r="C37" s="39"/>
      <c r="D37" s="17">
        <v>6067815.7800000003</v>
      </c>
      <c r="E37" s="17">
        <v>499676.75</v>
      </c>
      <c r="F37" s="18"/>
      <c r="G37" s="18"/>
      <c r="H37" s="18">
        <v>6567492.5300000003</v>
      </c>
      <c r="I37" s="1"/>
      <c r="J37" s="3"/>
      <c r="K37" s="3"/>
      <c r="L37" s="12"/>
      <c r="M37" s="19" t="s">
        <v>45</v>
      </c>
      <c r="N37" s="19"/>
      <c r="O37" s="3"/>
      <c r="P37" s="19"/>
    </row>
    <row r="38" spans="1:16" s="2" customFormat="1" ht="16.5" customHeight="1" x14ac:dyDescent="0.2">
      <c r="A38" s="30"/>
      <c r="B38" s="40" t="s">
        <v>46</v>
      </c>
      <c r="C38" s="41"/>
      <c r="D38" s="31">
        <v>36406894.68</v>
      </c>
      <c r="E38" s="31">
        <v>2998060.5</v>
      </c>
      <c r="F38" s="32"/>
      <c r="G38" s="32"/>
      <c r="H38" s="32">
        <v>39404955.18</v>
      </c>
      <c r="I38" s="1"/>
      <c r="J38" s="3"/>
      <c r="K38" s="3"/>
      <c r="L38" s="12"/>
      <c r="M38" s="19"/>
      <c r="N38" s="19" t="s">
        <v>46</v>
      </c>
      <c r="O38" s="3"/>
      <c r="P38" s="19"/>
    </row>
    <row r="39" spans="1:16" ht="11.25" x14ac:dyDescent="0.2">
      <c r="A39" s="1"/>
      <c r="B39" s="1"/>
      <c r="C39" s="1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0.5" customHeight="1" x14ac:dyDescent="0.2">
      <c r="C40" s="23"/>
      <c r="D40" s="23"/>
      <c r="E40" s="23"/>
      <c r="F40" s="23"/>
      <c r="G40" s="23"/>
      <c r="H40" s="23"/>
    </row>
    <row r="41" spans="1:16" ht="11.25" x14ac:dyDescent="0.2">
      <c r="A41" s="45" t="s">
        <v>49</v>
      </c>
      <c r="B41" s="45"/>
      <c r="C41" s="28" t="s">
        <v>50</v>
      </c>
      <c r="D41" s="28"/>
      <c r="E41" s="28"/>
      <c r="F41" s="28" t="s">
        <v>51</v>
      </c>
      <c r="G41" s="28"/>
      <c r="H41" s="28"/>
      <c r="I41" s="1"/>
      <c r="J41" s="1"/>
      <c r="K41" s="1"/>
      <c r="L41" s="1"/>
      <c r="M41" s="1"/>
      <c r="N41" s="1"/>
      <c r="O41" s="1"/>
      <c r="P41" s="1"/>
    </row>
    <row r="42" spans="1:16" ht="11.25" x14ac:dyDescent="0.2">
      <c r="A42" s="25"/>
      <c r="B42" s="25"/>
      <c r="C42" s="42" t="s">
        <v>47</v>
      </c>
      <c r="D42" s="42"/>
      <c r="E42" s="42"/>
      <c r="F42" s="42"/>
      <c r="G42" s="29"/>
      <c r="H42" s="29"/>
      <c r="I42" s="1"/>
      <c r="J42" s="1"/>
      <c r="K42" s="1"/>
      <c r="L42" s="1"/>
      <c r="M42" s="1"/>
      <c r="N42" s="1"/>
      <c r="O42" s="1"/>
      <c r="P42" s="1"/>
    </row>
    <row r="44" spans="1:16" ht="11.25" x14ac:dyDescent="0.2">
      <c r="A44" s="1"/>
      <c r="B44" s="1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32">
    <mergeCell ref="C4:G4"/>
    <mergeCell ref="B10:G10"/>
    <mergeCell ref="A18:H18"/>
    <mergeCell ref="B23:C23"/>
    <mergeCell ref="A24:H24"/>
    <mergeCell ref="H15:H16"/>
    <mergeCell ref="C5:G5"/>
    <mergeCell ref="B7:G7"/>
    <mergeCell ref="B11:G11"/>
    <mergeCell ref="B13:G13"/>
    <mergeCell ref="A14:A16"/>
    <mergeCell ref="B14:B16"/>
    <mergeCell ref="C14:C16"/>
    <mergeCell ref="D14:H14"/>
    <mergeCell ref="D15:D16"/>
    <mergeCell ref="E15:E16"/>
    <mergeCell ref="C42:F42"/>
    <mergeCell ref="B25:C25"/>
    <mergeCell ref="A26:H26"/>
    <mergeCell ref="B27:C27"/>
    <mergeCell ref="A28:H28"/>
    <mergeCell ref="B29:C29"/>
    <mergeCell ref="A30:H30"/>
    <mergeCell ref="B31:C31"/>
    <mergeCell ref="A41:B41"/>
    <mergeCell ref="A32:H32"/>
    <mergeCell ref="B33:C33"/>
    <mergeCell ref="F15:F16"/>
    <mergeCell ref="G15:G16"/>
    <mergeCell ref="A34:H34"/>
    <mergeCell ref="B37:C37"/>
    <mergeCell ref="B38:C38"/>
  </mergeCells>
  <printOptions horizontalCentered="1"/>
  <pageMargins left="0.70866141732283472" right="0.31496062992125984" top="0.15748031496062992" bottom="0.35433070866141736" header="0.19685039370078741" footer="0.11811023622047245"/>
  <pageSetup paperSize="9" scale="9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Альбом</vt:lpstr>
      <vt:lpstr>Альбом!Заголовки_для_печати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Фасхутдинова Валентина Васильевна</dc:creator>
  <cp:lastModifiedBy>Жернакова Елена Сергеевна</cp:lastModifiedBy>
  <cp:lastPrinted>2022-07-05T04:07:46Z</cp:lastPrinted>
  <dcterms:created xsi:type="dcterms:W3CDTF">2020-09-30T08:50:27Z</dcterms:created>
  <dcterms:modified xsi:type="dcterms:W3CDTF">2022-07-06T05:06:51Z</dcterms:modified>
</cp:coreProperties>
</file>