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faskhutdinova\Documents\Строительство2022г\Юрюзань строит\Тендер ТС Юрюзань\"/>
    </mc:Choice>
  </mc:AlternateContent>
  <xr:revisionPtr revIDLastSave="0" documentId="13_ncr:1_{9F1FA526-C6B6-4E79-ACAB-60EE3B126C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ка " sheetId="6" r:id="rId1"/>
    <sheet name="06-01-01-Демонтаж.ТС - ЛСР по М" sheetId="1" r:id="rId2"/>
    <sheet name="ЛС06-01-02 Асфальт" sheetId="5" r:id="rId3"/>
    <sheet name="06-01-03-ТС Общестр.работ. уч. " sheetId="3" r:id="rId4"/>
    <sheet name="06-01-04 -ТС монтаж - ЛСР по Ме" sheetId="4" r:id="rId5"/>
  </sheets>
  <definedNames>
    <definedName name="_xlnm.Print_Titles" localSheetId="1">'06-01-01-Демонтаж.ТС - ЛСР по М'!$38:$38</definedName>
    <definedName name="_xlnm.Print_Titles" localSheetId="3">'06-01-03-ТС Общестр.работ. уч. '!$38:$38</definedName>
    <definedName name="_xlnm.Print_Titles" localSheetId="4">'06-01-04 -ТС монтаж - ЛСР по Ме'!$38:$38</definedName>
    <definedName name="_xlnm.Print_Titles" localSheetId="2">'ЛС06-01-02 Асфальт'!$38:$38</definedName>
    <definedName name="_xlnm.Print_Titles" localSheetId="0">'Сводка 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6" l="1"/>
  <c r="H20" i="6"/>
  <c r="H21" i="6"/>
  <c r="H22" i="6"/>
  <c r="D23" i="6"/>
  <c r="E23" i="6"/>
  <c r="H23" i="6"/>
  <c r="D25" i="6"/>
  <c r="D27" i="6" s="1"/>
  <c r="D29" i="6" s="1"/>
  <c r="E25" i="6"/>
  <c r="H25" i="6"/>
  <c r="H27" i="6" s="1"/>
  <c r="H29" i="6" s="1"/>
  <c r="H31" i="6" s="1"/>
  <c r="E27" i="6"/>
  <c r="E29" i="6" s="1"/>
  <c r="D35" i="6"/>
  <c r="E35" i="6"/>
  <c r="H35" i="6"/>
  <c r="N1080" i="4"/>
  <c r="N2078" i="3"/>
  <c r="N940" i="5"/>
  <c r="N245" i="1"/>
</calcChain>
</file>

<file path=xl/sharedStrings.xml><?xml version="1.0" encoding="utf-8"?>
<sst xmlns="http://schemas.openxmlformats.org/spreadsheetml/2006/main" count="11794" uniqueCount="1503">
  <si>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</si>
  <si>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</si>
  <si>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</si>
  <si>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</si>
  <si>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/>
  </si>
  <si>
    <t>"____" ________________ 202_  года</t>
  </si>
  <si>
    <t xml:space="preserve">Наименование редакции сметных нормативов  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</si>
  <si>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</si>
  <si>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>Наименование программного продукта</t>
  </si>
  <si>
    <t>ГРАНД-Смета, версия 2022.1</t>
  </si>
  <si>
    <t>Строительство котельной по адресу: г. Юрюзань, ул.Гагарина, 15А с подводящими сетями и сетями теплоснабжения от котельной до потребителей, в т.ч. ПИР.</t>
  </si>
  <si>
    <t>(наименование стройки)</t>
  </si>
  <si>
    <t>Наружные сети и сооружения водоснабжения, водоотведения, теплоснабжения и газоснабжения</t>
  </si>
  <si>
    <t>(наименование объекта капитального строительства)</t>
  </si>
  <si>
    <t>ЛОКАЛЬНЫЙ СМЕТНЫЙ РАСЧЕТ (СМЕТА) № 06-01-01</t>
  </si>
  <si>
    <t>Демонтажные работы  по наружным сетям теплоснабжения.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</si>
  <si>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</si>
  <si>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</si>
  <si>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</si>
  <si>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</si>
  <si>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</si>
  <si>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0111.30.2020-ИОС4.1 ТС</t>
  </si>
  <si>
    <t>(проектная и (или) иная техническая документация)</t>
  </si>
  <si>
    <t xml:space="preserve">Составлен(а) в текущем (базисном) уровне цен </t>
  </si>
  <si>
    <t>"1 кв.2022 г.(01.01.2000)"</t>
  </si>
  <si>
    <t xml:space="preserve">Сметная стоимость </t>
  </si>
  <si>
    <t>(65,44)</t>
  </si>
  <si>
    <t>тыс.руб.</t>
  </si>
  <si>
    <t>в том числе:</t>
  </si>
  <si>
    <t>строительных работ</t>
  </si>
  <si>
    <t>Средства на оплату труда рабочих</t>
  </si>
  <si>
    <t>(12,8)</t>
  </si>
  <si>
    <t>монтажных работ</t>
  </si>
  <si>
    <t>(0)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</si>
  <si>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</si>
  <si>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</si>
  <si>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</si>
  <si>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</si>
  <si>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</si>
  <si>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</si>
  <si>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</si>
  <si>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</si>
  <si>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</si>
  <si>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</si>
  <si>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</si>
  <si>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</si>
  <si>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</si>
  <si>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</si>
  <si>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</si>
  <si>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</si>
  <si>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</si>
  <si>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</si>
  <si>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 xml:space="preserve">Раздел 1. </t>
  </si>
  <si>
    <t>Земляные работы под каналы и камеры КЛ 120х90-460м участок</t>
  </si>
  <si>
    <t>1</t>
  </si>
  <si>
    <t>ФЕР01-01-009-09</t>
  </si>
  <si>
    <t>Разработка грунта в траншеях экскаватором «обратная лопата» с ковшом вместимостью 0,65 (0,5-1) м3, группа грунтов: 3</t>
  </si>
  <si>
    <t>1000 м3</t>
  </si>
  <si>
    <t>Объем=((2,5*1,6*460)-35-54) / 1000</t>
  </si>
  <si>
    <t>ЭМ</t>
  </si>
  <si>
    <t>в т.ч. ОТм</t>
  </si>
  <si>
    <t>ЗТм</t>
  </si>
  <si>
    <t>чел.-ч</t>
  </si>
  <si>
    <t>Итого по расценке</t>
  </si>
  <si>
    <t>ФОТ</t>
  </si>
  <si>
    <t>Приказ № 812/пр от 21.12.2020 Прил. п.1.1</t>
  </si>
  <si>
    <t>НР Земляные работы, выполняемые механизированным способом</t>
  </si>
  <si>
    <t>%</t>
  </si>
  <si>
    <t>Приказ № 774/пр от 11.12.2020 Прил. п.1.1</t>
  </si>
  <si>
    <t>СП Земляные работы, выполняемые механизированным способом</t>
  </si>
  <si>
    <t>Всего по позиции</t>
  </si>
  <si>
    <t>2</t>
  </si>
  <si>
    <t>ФЕР01-02-057-03</t>
  </si>
  <si>
    <t>Разработка грунта вручную в траншеях глубиной до 2 м без креплений с откосами, группа грунтов: 3</t>
  </si>
  <si>
    <t>100 м3</t>
  </si>
  <si>
    <t>Объем=35 / 100</t>
  </si>
  <si>
    <t>ОТ</t>
  </si>
  <si>
    <t>ЗТ</t>
  </si>
  <si>
    <t>Приказ № 812/пр от 21.12.2020 Прил. п.1.2</t>
  </si>
  <si>
    <t>НР Земляные работы, выполняемые ручным способом</t>
  </si>
  <si>
    <t>Приказ № 774/пр от 11.12.2020 Прил. п.1.2</t>
  </si>
  <si>
    <t>СП Земляные работы, выполняемые ручным способом</t>
  </si>
  <si>
    <t>3</t>
  </si>
  <si>
    <t>Объем=((1840-35)*0,03) / 100</t>
  </si>
  <si>
    <t>Прил.1.12 п.3.187</t>
  </si>
  <si>
    <t>Доработка вручную, зачистка дна и стенок с выкидкой грунта в котлованах и траншеях, разработанных механизированным способом ОЗП=1,2; ТЗ=1,2</t>
  </si>
  <si>
    <t>Демонтаж канала  КЛ 150х90 Участок от УТ1 до УТ15- (,Ду325-210м канала)</t>
  </si>
  <si>
    <t>4</t>
  </si>
  <si>
    <t>ФЕР07-06-001-01</t>
  </si>
  <si>
    <t>Демонтаж Устройство непроходных каналов: одноячейковых, перекрываемых или опирающихся на плиты</t>
  </si>
  <si>
    <t>Объем=((145+14)*0,8) / 100</t>
  </si>
  <si>
    <t>Приказ от 04.09.2019 № 519/пр табл.2 п.1</t>
  </si>
  <si>
    <t>Демонтаж (разборка) сборных бетонных и железобетонных строительных конструкций ОЗП=0,8; ЭМ=0,8 к расх.; ЗПМ=0,8; МАТ=0 к расх.; ТЗ=0,8; ТЗМ=0,8</t>
  </si>
  <si>
    <t>М</t>
  </si>
  <si>
    <t>Приказ № 812/пр от 21.12.2020 Прил. п.7</t>
  </si>
  <si>
    <t>НР Бетонные и железобетонные сборные конструкции и работы в строительстве</t>
  </si>
  <si>
    <t>Приказ № 774/пр от 11.12.2020 Прил. п.7</t>
  </si>
  <si>
    <t>СП Бетонные и железобетонные сборные конструкции и работы в строительстве</t>
  </si>
  <si>
    <t>Демонтаж камер тепловых камер-6 шт  из ФБС-30% изношенность</t>
  </si>
  <si>
    <t>5</t>
  </si>
  <si>
    <t>ФЕР07-06-002-07</t>
  </si>
  <si>
    <t>Демонтаж  плит перекрытий площадью: до 5 м2-</t>
  </si>
  <si>
    <t>100 шт</t>
  </si>
  <si>
    <t>Объем=(2*6*0,7) / 100</t>
  </si>
  <si>
    <t>6</t>
  </si>
  <si>
    <t>ФЕР07-05-001-03</t>
  </si>
  <si>
    <t>Демонтаж  блоков стен подвалов массой: до 1,5 т(ФБС 24.4.6)</t>
  </si>
  <si>
    <t>Объем=(4*6*0,7) / 100</t>
  </si>
  <si>
    <t>Приказ № 812/пр от 21.12.2020 Прил. п.7.1</t>
  </si>
  <si>
    <t>НР Бетонные и железобетонные сборные конструкции жилых, общественных и административно-бытовых зданий промышленных предприятий</t>
  </si>
  <si>
    <t>Приказ № 774/пр от 11.12.2020 Прил. п.7.1</t>
  </si>
  <si>
    <t>СП Бетонные и железобетонные сборные конструкции жилых, общественных и административно-бытовых зданий промышленных предприятий</t>
  </si>
  <si>
    <t>7</t>
  </si>
  <si>
    <t>ФЕР07-05-001-01</t>
  </si>
  <si>
    <t>Демонтаж  блоков стен подвалов массой: до 0,5 т</t>
  </si>
  <si>
    <t>Объем=(32*6*0,7) / 100</t>
  </si>
  <si>
    <t>8</t>
  </si>
  <si>
    <t>ФССЦпг-01-01-01-045</t>
  </si>
  <si>
    <t>Погрузо-разгрузочные работы при автомобильных перевозках: Погрузка прочих материалов, деталей (с использованием погрузчика)</t>
  </si>
  <si>
    <t>1 т груза</t>
  </si>
  <si>
    <t>(Погрузо-разгрузочные работы)</t>
  </si>
  <si>
    <t>9</t>
  </si>
  <si>
    <t>ФССЦпг-03-21-01-001</t>
  </si>
  <si>
    <t>Перевозка грузов автомобилями-самосвалами грузоподъемностью 10 т работающих вне карьера на расстояние: I класс груза до 1 км</t>
  </si>
  <si>
    <t>Демонтаж трубопровода -длиной 920м Ду 325 мм</t>
  </si>
  <si>
    <t>10</t>
  </si>
  <si>
    <t>ФЕРр66-24-2</t>
  </si>
  <si>
    <t>Разборка тепловой изоляции: из ваты минеральной( 40% изношенность)</t>
  </si>
  <si>
    <t>100 м2</t>
  </si>
  <si>
    <t>Объем=768 / 100</t>
  </si>
  <si>
    <t>Приказ № 812/пр от 21.12.2020 Прил. п.100.1</t>
  </si>
  <si>
    <t>НР Наружные инженерные сети: демонтаж, разборка, очистка (ремонтно-строительные)</t>
  </si>
  <si>
    <t>Приказ № 774/пр от 11.12.2020 Прил. п.100.1</t>
  </si>
  <si>
    <t>СП Наружные инженерные сети: демонтаж, разборка, очистка (ремонтно-строительные)</t>
  </si>
  <si>
    <t>11</t>
  </si>
  <si>
    <t>ФССЦпг-01-01-01-041</t>
  </si>
  <si>
    <t>Погрузо-разгрузочные работы при автомобильных перевозках: Погрузка мусора строительного с погрузкой вручную</t>
  </si>
  <si>
    <t>Объем=30,83*0,2</t>
  </si>
  <si>
    <t>12</t>
  </si>
  <si>
    <t>13</t>
  </si>
  <si>
    <t>ФЕРр66-26-2</t>
  </si>
  <si>
    <t>Демонтаж задвижек диаметром: до 100 мм</t>
  </si>
  <si>
    <t>шт</t>
  </si>
  <si>
    <t>14</t>
  </si>
  <si>
    <t>ФЕРр66-26-3</t>
  </si>
  <si>
    <t>Демонтаж задвижек диаметром: до 150 мм</t>
  </si>
  <si>
    <t>15</t>
  </si>
  <si>
    <t>ФЕРр66-26-5</t>
  </si>
  <si>
    <t>Демонтаж задвижек диаметром: до 300 мм</t>
  </si>
  <si>
    <t>16</t>
  </si>
  <si>
    <t>ФЕРр66-8-1</t>
  </si>
  <si>
    <t>Демонтаж чугунных люков</t>
  </si>
  <si>
    <t>17</t>
  </si>
  <si>
    <t>ФЕРр66-16-7</t>
  </si>
  <si>
    <t>Демонтаж трубопроводов в непроходных каналах диаметром труб: до 300 мм</t>
  </si>
  <si>
    <t>100 м</t>
  </si>
  <si>
    <t>Объем=920 / 100</t>
  </si>
  <si>
    <t>18</t>
  </si>
  <si>
    <t>ФЕРр66-16-3</t>
  </si>
  <si>
    <t>Демонтаж трубопроводов в непроходных каналах краном диаметром труб: до 100 мм</t>
  </si>
  <si>
    <t>Объем=100 / 100</t>
  </si>
  <si>
    <t>19</t>
  </si>
  <si>
    <t>Объем=(57,53+1,7)*0,8</t>
  </si>
  <si>
    <t>20</t>
  </si>
  <si>
    <t>ФССЦпг-03-21-01-003</t>
  </si>
  <si>
    <t>Перевозка грузов автомобилями-самосвалами грузоподъемностью 10 т работающих вне карьера на расстояние: I класс груза до 3 км (пункт приема металлолома)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</si>
  <si>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</si>
  <si>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</si>
  <si>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</si>
  <si>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</si>
  <si>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</si>
  <si>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</si>
  <si>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</si>
  <si>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</si>
  <si>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</si>
  <si>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</si>
  <si>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</si>
  <si>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>2 кв.2022 г(СМР) Минстрой России от 10.06.2022г,№26784-ИФ/09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</si>
  <si>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</si>
  <si>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</si>
  <si>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</si>
  <si>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</si>
  <si>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</si>
  <si>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>2 кв.2022 г.Минстрой России от 10.06.2022г,№26784-</t>
  </si>
  <si>
    <t xml:space="preserve">          Транспортные расходы (перевозка), относимые на стоимость строительных работ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</si>
  <si>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</si>
  <si>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</si>
  <si>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</si>
  <si>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ВСЕГО по смете</t>
  </si>
  <si>
    <t>Составил:</t>
  </si>
  <si>
    <t xml:space="preserve">                                                      (Фасхутдинова В.В.)</t>
  </si>
  <si>
    <t>[должность, подпись (инициалы, фамилия)]</t>
  </si>
  <si>
    <t>Проверил:</t>
  </si>
  <si>
    <t xml:space="preserve">                                                      (Козырева К.Н.)</t>
  </si>
  <si>
    <t>ЛОКАЛЬНЫЙ СМЕТНЫЙ РАСЧЕТ (СМЕТА) № 06-01-02</t>
  </si>
  <si>
    <t>Демонтаж и восстановление асфальтобетонного покрытия на сетях теплоснабжения.</t>
  </si>
  <si>
    <t>Раздел 1. Демонтажные работы по разборка асфальтобетонного покрытия ( Проект ИОС4.1 ГЧ лист 6,лист 7,8)</t>
  </si>
  <si>
    <t>Участок теплосети от УТ1 до т4. от УТ1 до т.1  Проект ИОС4.1 ГЧ лист 6,8</t>
  </si>
  <si>
    <t>ФЕР27-03-008-04</t>
  </si>
  <si>
    <t>Разборка покрытий и оснований: асфальтобетонных (тип2)</t>
  </si>
  <si>
    <t>Приказ № 812/пр от 21.12.2020 Прил. п.21 (в ред. пр. № 636/пр от 02.09.2021)</t>
  </si>
  <si>
    <t>НР Автомобильные дороги</t>
  </si>
  <si>
    <t>Приказ № 774/пр от 11.12.2020 Прил. п.21</t>
  </si>
  <si>
    <t>СП Автомобильные дороги</t>
  </si>
  <si>
    <t>ФССЦпг-01-01-01-043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</si>
  <si>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</t>
  </si>
  <si>
    <t>Участок от УТ10 до т.3 , от УТ11 до т.2  (Проект ИОС4.1 ГЧ.лист 7,лист 8/</t>
  </si>
  <si>
    <t>ФССЦпг-03-21-01-002</t>
  </si>
  <si>
    <t>Перевозка грузов автомобилями-самосвалами грузоподъемностью 10 т работающих вне карьера на расстояние: I класс груза до 2 км</t>
  </si>
  <si>
    <t>Итого по разделу 1 Демонтажные работы по разборка асфальтобетонного покрытия ( Проект ИОС4.1 ГЧ лист 6,лист 7,8)</t>
  </si>
  <si>
    <t>Раздел 2. Восстановление асфальтобетонного покрытия на наружных сетях теплоснабжения Участок от УТ1 до т.4- (Проект ИОс4.1 ГЧ лист 6,7,8</t>
  </si>
  <si>
    <t>ФЕР27-04-001-04</t>
  </si>
  <si>
    <t>Устройство подстилающих и выравнивающих слоев оснований: из щебня</t>
  </si>
  <si>
    <t>ФССЦ-02.2.04.04-0006</t>
  </si>
  <si>
    <t>Смеси готовые щебеночно-песчаные (ГОСТ 25607-2009) номер: С6, размер зерен 0-20 мм</t>
  </si>
  <si>
    <t>м3</t>
  </si>
  <si>
    <t>(Материалы для строительных работ)</t>
  </si>
  <si>
    <t>1000 м2</t>
  </si>
  <si>
    <t>т</t>
  </si>
  <si>
    <t>ФЕР27-06-031-01</t>
  </si>
  <si>
    <t>Устройство покрытия из горячих асфальтобетонных смесей асфальтоукладчиками: третьего типоразмера, ширина укладки до 6 м, толщина слоя 4 см</t>
  </si>
  <si>
    <t>ФЕР27-06-032-01</t>
  </si>
  <si>
    <t>При изменении толщины покрытия на 0,5 см добавлять или исключать: к расценке 27-06-031-01 (+4 см)</t>
  </si>
  <si>
    <t>тощ.слоя ОЗП=8; ЭМ=8 к расх.; ЗПМ=8; МАТ=8 к расх.; ТЗ=8; ТЗМ=8</t>
  </si>
  <si>
    <t>ФССЦ-04.2.01.01-0048</t>
  </si>
  <si>
    <t>Смеси асфальтобетонные плотные мелкозернистые тип Б марка I</t>
  </si>
  <si>
    <t>При изменении толщины покрытия на 0,5 см добавлять или исключать: к расценке 27-06-031-01 (+3 см)</t>
  </si>
  <si>
    <t>тощ.слоя ОЗП=6; ЭМ=6 к расх.; ЗПМ=6; МАТ=6 к расх.; ТЗ=6; ТЗМ=6</t>
  </si>
  <si>
    <t>При изменении толщины покрытия на 0,5 см добавлять или исключать: к расценке 27-06-031-01 (+1 см)</t>
  </si>
  <si>
    <t>тощ.слоя ОЗП=2; ЭМ=2 к расх.; ЗПМ=2; МАТ=2 к расх.; ТЗ=2; ТЗМ=2</t>
  </si>
  <si>
    <t>ФССЦ-04.2.01.01-0046</t>
  </si>
  <si>
    <t>Смеси асфальтобетонные плотные мелкозернистые тип А марка I</t>
  </si>
  <si>
    <t>21</t>
  </si>
  <si>
    <t>22</t>
  </si>
  <si>
    <t>23</t>
  </si>
  <si>
    <t>24</t>
  </si>
  <si>
    <t>ФЕР47-01-046-03</t>
  </si>
  <si>
    <t>Подготовка почвы для устройства партерного и обыкновенного газона с внесением растительной земли слоем 15 см: механизированным способом</t>
  </si>
  <si>
    <t>Приказ № 812/пр от 21.12.2020 Прил. п.41</t>
  </si>
  <si>
    <t>НР Озеленение. Защитные лесонасаждения</t>
  </si>
  <si>
    <t>Приказ № 774/пр от 11.12.2020 Прил. п.41</t>
  </si>
  <si>
    <t>СП Озеленение. Защитные лесонасаждения</t>
  </si>
  <si>
    <t>25</t>
  </si>
  <si>
    <t>ФЕР47-01-046-06</t>
  </si>
  <si>
    <t>Посев газонов партерных, мавританских и обыкновенных вручную</t>
  </si>
  <si>
    <t>26</t>
  </si>
  <si>
    <t>ФССЦ-16.2.02.01-0024</t>
  </si>
  <si>
    <t>Травосмесь "Стандарт"</t>
  </si>
  <si>
    <t>кг</t>
  </si>
  <si>
    <t>Итого по разделу 2 Восстановление асфальтобетонного покрытия на наружных сетях теплоснабжения Участок от УТ1 до т.4- (Проект ИОс4.1 ГЧ лист 6,7,8</t>
  </si>
  <si>
    <t>Раздел 3. Восстановление асфальтобетонного покрытия на наружных сетях теплоснабжения Участок от УТ1 до т.1- (Проект ИОс4.1 ГЧ лист 6,7,8</t>
  </si>
  <si>
    <t>27</t>
  </si>
  <si>
    <t>28</t>
  </si>
  <si>
    <t>ФССЦ-02.2.04.04-0011</t>
  </si>
  <si>
    <t>Смеси готовые щебеночно-песчаные (ГОСТ 25607-2009) номер: С11, размер зерен 0-20 мм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</si>
  <si>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</si>
  <si>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</si>
  <si>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</si>
  <si>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</si>
  <si>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</si>
  <si>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</si>
  <si>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</si>
  <si>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</si>
  <si>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</si>
  <si>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</si>
  <si>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</si>
  <si>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</si>
  <si>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</si>
  <si>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</si>
  <si>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</si>
  <si>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</si>
  <si>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</si>
  <si>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ФССЦ-02.2.05.04-1772</t>
  </si>
  <si>
    <t>Щебень М 600, фракция 20-40 мм, группа 2</t>
  </si>
  <si>
    <t>46</t>
  </si>
  <si>
    <t>47</t>
  </si>
  <si>
    <t>48</t>
  </si>
  <si>
    <t>Итого по разделу 3 Восстановление асфальтобетонного покрытия на наружных сетях теплоснабжения Участок от УТ1 до т.1- (Проект ИОс4.1 ГЧ лист 6,7,8</t>
  </si>
  <si>
    <t>Раздел 4. Восстановление асфальтобетонного покрытия на наружных сетях теплоснабжения Участок от УТ10 до т.3- (Проект ИОС4.1 ГЧ лист 7,8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</si>
  <si>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</si>
  <si>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</si>
  <si>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</si>
  <si>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</si>
  <si>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</si>
  <si>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</si>
  <si>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</si>
  <si>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</si>
  <si>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</si>
  <si>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</si>
  <si>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</si>
  <si>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</si>
  <si>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</si>
  <si>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</si>
  <si>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</si>
  <si>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</si>
  <si>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</si>
  <si>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</si>
  <si>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</si>
  <si>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</si>
  <si>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ФЕР27-06-024-04</t>
  </si>
  <si>
    <t>Укладка и пропитка с применением битума щебеночных покрытий толщиной 8 см</t>
  </si>
  <si>
    <t>69</t>
  </si>
  <si>
    <t>ФЕР27-06-024-05</t>
  </si>
  <si>
    <t>На каждый 1 см изменения толщины щебеночных покрытий добавлять или исключать к расценке 27-06-004-04 (+2 см)</t>
  </si>
  <si>
    <t>толщина слоя МАТ=2 к расх.</t>
  </si>
  <si>
    <t>70</t>
  </si>
  <si>
    <t>ФССЦ-01.2.01.01-0001</t>
  </si>
  <si>
    <t>Битумы нефтяные дорожные жидкие</t>
  </si>
  <si>
    <t>71</t>
  </si>
  <si>
    <t>72</t>
  </si>
  <si>
    <t>73</t>
  </si>
  <si>
    <t>74</t>
  </si>
  <si>
    <t>75</t>
  </si>
  <si>
    <t>76</t>
  </si>
  <si>
    <t>Установка бордюра</t>
  </si>
  <si>
    <t>77</t>
  </si>
  <si>
    <t>ФЕР27-02-010-02</t>
  </si>
  <si>
    <t>Установка бортовых камней бетонных: при других видах покрытий</t>
  </si>
  <si>
    <t>78</t>
  </si>
  <si>
    <t>ФССЦ-05.2.03.03-0031</t>
  </si>
  <si>
    <t>Камни бортовые БР 100.20.8, бетон В22,5 (М300), объем 0,016 м3</t>
  </si>
  <si>
    <t>Итого по разделу 4 Восстановление асфальтобетонного покрытия на наружных сетях теплоснабжения Участок от УТ10 до т.3- (Проект ИОС4.1 ГЧ лист 7,8</t>
  </si>
  <si>
    <t>Раздел 5. Восстановление асфальтобетонного покрытия на наружных сетях теплоснабжения Участок от УТ11 до т.2- (Проект ИОС4.1 ГЧ лист 7,8/</t>
  </si>
  <si>
    <t>Восстановление асфальтового дорожного покрытия проезжей части улиц /проезжая часть улицы -Тип1-26,74 м2)</t>
  </si>
  <si>
    <t>79</t>
  </si>
  <si>
    <t>Объем=(26,74*0,15) / 100</t>
  </si>
  <si>
    <t>80</t>
  </si>
  <si>
    <t>Объем=0,04*1,2*100</t>
  </si>
  <si>
    <t>81</t>
  </si>
  <si>
    <t>Объем=26,74 / 1000</t>
  </si>
  <si>
    <t>82</t>
  </si>
  <si>
    <t>83</t>
  </si>
  <si>
    <t>84</t>
  </si>
  <si>
    <t>85</t>
  </si>
  <si>
    <t>86</t>
  </si>
  <si>
    <t>Объем=0,02674*(95,8+12*8)</t>
  </si>
  <si>
    <t>87</t>
  </si>
  <si>
    <t>88</t>
  </si>
  <si>
    <t>89</t>
  </si>
  <si>
    <t>Объем=0,02674*(95,8+12*6)</t>
  </si>
  <si>
    <t>90</t>
  </si>
  <si>
    <t>91</t>
  </si>
  <si>
    <t>92</t>
  </si>
  <si>
    <t>Объем=0,02674*(95,8+12*2)</t>
  </si>
  <si>
    <t>93</t>
  </si>
  <si>
    <t>94</t>
  </si>
  <si>
    <t>95</t>
  </si>
  <si>
    <t>96</t>
  </si>
  <si>
    <t>97</t>
  </si>
  <si>
    <t>98</t>
  </si>
  <si>
    <t>Итого по разделу 5 Восстановление асфальтобетонного покрытия на наружных сетях теплоснабжения Участок от УТ11 до т.2- (Проект ИОС4.1 ГЧ лист 7,8/</t>
  </si>
  <si>
    <t>2 кв.2022 г(СМР) Минстрой России от 10.06.2022г,№26784-ИФ/09ИФ/09</t>
  </si>
  <si>
    <t>2 кв.2022 г.           Минстрой России  от 10.06.2022г,№26784-</t>
  </si>
  <si>
    <t>ЛОКАЛЬНЫЙ СМЕТНЫЙ РАСЧЕТ (СМЕТА) № 06-01-03</t>
  </si>
  <si>
    <t>Общестроительные работы по наружным сетям теплоснабжения.</t>
  </si>
  <si>
    <t>(1533,56)</t>
  </si>
  <si>
    <t>(59,13)</t>
  </si>
  <si>
    <t>Раздел 1. Земляные работы под каналы и камеры</t>
  </si>
  <si>
    <t>Земляные работы под канал и камеры на участке от УТ1(включительно до УТ-9.. т.1)</t>
  </si>
  <si>
    <t>Объем=(1781,7+579,0) / 1000</t>
  </si>
  <si>
    <t>Разработка грунта вручную в траншеях глубиной до 2 м без креплений с откосами, группа грунтов: 3 (пересечения 8 шт)</t>
  </si>
  <si>
    <t>Объем=79 / 100</t>
  </si>
  <si>
    <t>Прил.1.12 п.3.189</t>
  </si>
  <si>
    <t>Разработка грунта в местах, находящихся на расстоянии до 1 м от кабелей, проложенных в трубопроводах или коробах, а также от водопроводных и канализационных труб ОЗП=1,15; ТЗ=1,15</t>
  </si>
  <si>
    <t>Разработка грунта вручную в траншеях глубиной до 2 м без креплений с откосами, группа грунтов: 3 (доработка)</t>
  </si>
  <si>
    <t>Объем=(55+18) / 100</t>
  </si>
  <si>
    <t>ФЕР01-02-094-01</t>
  </si>
  <si>
    <t>Рыхление гидромолотом на базе экскаватора скального грунта 6 группы</t>
  </si>
  <si>
    <t>Объем=(254+336,5) / 100</t>
  </si>
  <si>
    <t>Приказ № 812/пр от 21.12.2020 Прил. п.1.4</t>
  </si>
  <si>
    <t>НР Земляные работы, выполняемые по другим видам работ (подготовительным, сопутствующим, укрепительным)</t>
  </si>
  <si>
    <t>Приказ № 774/пр от 11.12.2020 Прил. п.1.4</t>
  </si>
  <si>
    <t>СП Земляные работы, выполняемые по другим видам работ (подготовительным, сопутствующим, укрепительным)</t>
  </si>
  <si>
    <t>ФЕР01-01-009-12</t>
  </si>
  <si>
    <t>Разработка грунта в траншеях экскаватором «обратная лопата» с ковшом вместимостью 0,65 (0,5-1) м3, группа грунтов: 6</t>
  </si>
  <si>
    <t>Объем=590,5 / 1000</t>
  </si>
  <si>
    <t>ФЕР01-02-061-02</t>
  </si>
  <si>
    <t>Засыпка вручную траншей, пазух котлованов и ям, группа грунтов: 2 (10%)</t>
  </si>
  <si>
    <t>Объем=296,5 / 100</t>
  </si>
  <si>
    <t>ФЕР01-01-033-05</t>
  </si>
  <si>
    <t>Засыпка траншей и котлованов с перемещением грунта до 5 м бульдозерами мощностью: 79 кВт (108 л.с.), группа грунтов 2</t>
  </si>
  <si>
    <t>Объем=2668 / 1000</t>
  </si>
  <si>
    <t>ФЕР01-01-033-11</t>
  </si>
  <si>
    <t>При перемещении грунта на каждые последующие 5 м добавлять: к расценке 01-01-033-05</t>
  </si>
  <si>
    <t>ФЕР01-02-005-01</t>
  </si>
  <si>
    <t>Уплотнение грунта пневматическими трамбовками, группа грунтов: 1-2</t>
  </si>
  <si>
    <t>Объем=2668 / 100</t>
  </si>
  <si>
    <t>ФЕР01-01-013-08</t>
  </si>
  <si>
    <t>Разработка грунта с погрузкой на автомобили-самосвалы экскаваторами с ковшом вместимостью: 0,65 (0,5-1) м3, группа грунтов 2</t>
  </si>
  <si>
    <t>Объем=(66,4+97,2) / 1000</t>
  </si>
  <si>
    <t>Объем=163,6*1,8</t>
  </si>
  <si>
    <t>Земляные работы на участке от УТ1 до УТ-13 ..т.4(2Ду377)</t>
  </si>
  <si>
    <t>Объем=(604,34+98,5) / 1000</t>
  </si>
  <si>
    <t>Разработка грунта вручную в траншеях глубиной до 2 м без креплений с откосами, группа грунтов: 3 (пересечения 4 шт)</t>
  </si>
  <si>
    <t>Объем=71 / 100</t>
  </si>
  <si>
    <t>Объем=(18,7+3) / 100</t>
  </si>
  <si>
    <t>Объем=(33,74+41,3) / 100</t>
  </si>
  <si>
    <t>Объем=75,04 / 1000</t>
  </si>
  <si>
    <t>Объем=70 / 100</t>
  </si>
  <si>
    <t>Объем=629 / 1000</t>
  </si>
  <si>
    <t>Объем=629 / 100</t>
  </si>
  <si>
    <t>Объем=(141,5+30) / 1000</t>
  </si>
  <si>
    <t>Объем=171,5*1,8</t>
  </si>
  <si>
    <t>Земляные работы на участке от камеры УТ10,УТ11,УТ12, до т.3 (2Ду108мм)</t>
  </si>
  <si>
    <t>Объем=(1905,6+182,32) / 1000</t>
  </si>
  <si>
    <t>Разработка грунта вручную в траншеях глубиной до 2 м без креплений с откосами, группа грунтов: 3 (пересечения 2 шт)</t>
  </si>
  <si>
    <t>Объем=18,6 / 100</t>
  </si>
  <si>
    <t>Объем=(58,9+5,6) / 100</t>
  </si>
  <si>
    <t>Объем=(35,85+50,56) / 100</t>
  </si>
  <si>
    <t>Объем=86,41 / 1000</t>
  </si>
  <si>
    <t>Объем=220 / 100</t>
  </si>
  <si>
    <t>Объем=1983 / 1000</t>
  </si>
  <si>
    <t>Объем=1983 / 100</t>
  </si>
  <si>
    <t>Участок от УТ10 до т.3 (2Ду57 мм)</t>
  </si>
  <si>
    <t>Объем=236 / 1000</t>
  </si>
  <si>
    <t>Объем=7,3 / 100</t>
  </si>
  <si>
    <t>Объем=5,4 / 100</t>
  </si>
  <si>
    <t>Объем=5,4 / 1000</t>
  </si>
  <si>
    <t>Объем=22 / 100</t>
  </si>
  <si>
    <t>Объем=206,4 / 1000</t>
  </si>
  <si>
    <t>Объем=206,4 / 100</t>
  </si>
  <si>
    <t>Объем=28,3 / 1000</t>
  </si>
  <si>
    <t>Объем=28,3*1,8</t>
  </si>
  <si>
    <t>Итого по разделу 1 Земляные работы под каналы и камеры</t>
  </si>
  <si>
    <t>Раздел 2. Тепловая сеть Участок №1 (Проект 0136.30.2022-КР2.ГЧ лист 2,4, ТЧ лист 8)</t>
  </si>
  <si>
    <t>ФЕР08-01-002-01</t>
  </si>
  <si>
    <t>Устройство основания под фундаменты: песчаного под канал</t>
  </si>
  <si>
    <t>Приказ № 812/пр от 21.12.2020 Прил. п.8</t>
  </si>
  <si>
    <t>НР Конструкции из кирпича и блоков</t>
  </si>
  <si>
    <t>Приказ № 774/пр от 11.12.2020 Прил. п.8</t>
  </si>
  <si>
    <t>СП Конструкции из кирпича и блоков</t>
  </si>
  <si>
    <t>ФССЦ-02.3.01.05-0038</t>
  </si>
  <si>
    <t>Песок из отсевов дробления II класс, М 400, средний, круглые сита</t>
  </si>
  <si>
    <t>Объем=179*1,1</t>
  </si>
  <si>
    <t>Канал от УТ1 -УТ13,Н23  КЛ 150х90</t>
  </si>
  <si>
    <t>Устройство непроходных каналов: одноячейковых, перекрываемых или опирающихся на плиту</t>
  </si>
  <si>
    <t>Объем=(25,2+2,24+20*0,66+7*0,16+18*0,04) / 100</t>
  </si>
  <si>
    <t>ФССЦ-04.3.01.09-0015</t>
  </si>
  <si>
    <t>Раствор готовый кладочный, цементный, М150</t>
  </si>
  <si>
    <t>Объем=42,6*2,3/100</t>
  </si>
  <si>
    <t>ФССЦ-05.1.01.10-0131</t>
  </si>
  <si>
    <t>Лотки каналов ж/ бетонные  Л16-8/2 -</t>
  </si>
  <si>
    <t>Объем=20*1,26</t>
  </si>
  <si>
    <t>Лотки каналов ж/ бетонные  Л16д-8 -</t>
  </si>
  <si>
    <t>Объем=7*0,32</t>
  </si>
  <si>
    <t>ФССЦ-05.1.06.09-0063</t>
  </si>
  <si>
    <t>Плиты перекрытия П15-8, бетон B25, объем 0,66 м3, расход арматуры 54,3 кг</t>
  </si>
  <si>
    <t>ФССЦ-05.1.06.09-0065</t>
  </si>
  <si>
    <t>Плиты перекрытия П15д-8, бетон B25, объем 0,16 м3, расход арматуры 12,8 кг</t>
  </si>
  <si>
    <t>Проект ИОС.4.1 спецификация лист 5</t>
  </si>
  <si>
    <t>ФССЦ-05.1.08.09-0004</t>
  </si>
  <si>
    <t>Опорные подушки ОП 4 (бетон B15, объем 0,04 м3, расход арматуры 3,4 кг)</t>
  </si>
  <si>
    <t>Канал КЛ120х90  Участок от УТ1,УТ2,УТ3,УТ4,УТ5 , УТ6</t>
  </si>
  <si>
    <t>Объем=(82,56+5,76+86*0,44+24*0,11+100*0,015) / 100</t>
  </si>
  <si>
    <t>(Бетонные и железобетонные сборные конструкции и работы в строительстве)</t>
  </si>
  <si>
    <t>Объем=130*2,3/100</t>
  </si>
  <si>
    <t>Лотки каналов ж/ бетонные  Л12-8/2 -</t>
  </si>
  <si>
    <t>Объем=86*0,96</t>
  </si>
  <si>
    <t>Лотки каналов ж/ бетонные  Л12д-8 -</t>
  </si>
  <si>
    <t>Объем=24*0,24</t>
  </si>
  <si>
    <t>ФССЦ-05.1.06.09-0049</t>
  </si>
  <si>
    <t>Плиты перекрытия П11-8, бетон B25, объем 0,44 м3, расход арматуры 31,3 кг</t>
  </si>
  <si>
    <t>ФССЦ-05.1.06.09-0051</t>
  </si>
  <si>
    <t>Плиты перекрытия П11д-8, бетон B25, объем 0,11 м3, расход арматуры 7,4 кг</t>
  </si>
  <si>
    <t>ФССЦ-05.1.08.09-0003</t>
  </si>
  <si>
    <t>Опорные подушки ОП 3 (бетон B15, объем 0,015 м3, расход арматуры 2,1 кг)</t>
  </si>
  <si>
    <t>Монтаж канала КЛ90х60 Участок от УТ6 до УТ10</t>
  </si>
  <si>
    <t>Объем=(24,3+0,98+45*0,35+7*0,09+30*0,005) / 100</t>
  </si>
  <si>
    <t>Объем=41,9*2,3/100</t>
  </si>
  <si>
    <t>Лотки каналов ж/ бетонные  Л7-8/2 -</t>
  </si>
  <si>
    <t>Объем=45*0,54</t>
  </si>
  <si>
    <t>Лотки каналов ж/ бетонные  Л7д-8 -</t>
  </si>
  <si>
    <t>Объем=7*0,14</t>
  </si>
  <si>
    <t>ФССЦ-05.1.06.09-0041</t>
  </si>
  <si>
    <t>Плиты перекрытия П8-11, бетон B25, объем 0,35 м3, расход арматуры 24,90 кг</t>
  </si>
  <si>
    <t>ФССЦ-05.1.06.09-0043</t>
  </si>
  <si>
    <t>Плиты перекрытия П8д-11, бетон B25, объем 0,09 м3, расход арматуры 6,7 кг</t>
  </si>
  <si>
    <t>ФССЦ-05.1.08.09-0002</t>
  </si>
  <si>
    <t>Опорные подушки ОП 2 (бетон B15, объем 0,005 м3, расход арматуры 0,7 кг)</t>
  </si>
  <si>
    <t>Гидроизоляция каналов наружная плит перекрытия</t>
  </si>
  <si>
    <t>ФЕР08-01-008-03</t>
  </si>
  <si>
    <t>Устройство горизонтальной изоляции: методом наплавления</t>
  </si>
  <si>
    <t>Объем=998,7 / 100</t>
  </si>
  <si>
    <t>ФССЦ-12.1.02.03-0179</t>
  </si>
  <si>
    <t>Техноэласт: ЭПП</t>
  </si>
  <si>
    <t>м2</t>
  </si>
  <si>
    <t>Объем=998,7*1,15</t>
  </si>
  <si>
    <t>Итого по разделу 2 Тепловая сеть Участок №1 (Проект 0136.30.2022-КР2.ГЧ лист 2,4, ТЧ лист 8)</t>
  </si>
  <si>
    <t>Раздел 3. Участок №2   (Проект 0136.30.2022-КР2.ГЧ лист 3,4, ТЧ лист 8)</t>
  </si>
  <si>
    <t>Объем=170*1,1</t>
  </si>
  <si>
    <t>Монтаж канала КЛ90х45 Участок от У10 до УТ12</t>
  </si>
  <si>
    <t>Объем=(168*0,45+0,896+168*0,35+8*0,09+268*0,005) / 100</t>
  </si>
  <si>
    <t>Объем=137,3*2,3/100</t>
  </si>
  <si>
    <t>ФССЦ-05.1.01.10-0073</t>
  </si>
  <si>
    <t>Лоток Л6-8/2, бетон B22,5 (М300), объем 0,45 м3, расход арматуры 33,72 кг</t>
  </si>
  <si>
    <t>Лотки каналов ж/ бетонные  Л6д-8 -</t>
  </si>
  <si>
    <t>Объем=8*0,112</t>
  </si>
  <si>
    <t>ФССЦ-05.1.06.09-0040</t>
  </si>
  <si>
    <t>Плиты перекрытия П8-8, бетон B15, объем 0,35 м3, расход арматуры 16,6 кг</t>
  </si>
  <si>
    <t>ФССЦ-05.1.06.09-0042</t>
  </si>
  <si>
    <t>Плиты перекрытия П8д-8, бетон B15, объем 0,09 м3, расход арматуры 3,9 кг</t>
  </si>
  <si>
    <t>Монтаж канала КЛ60х45 Участок от У11 до выхода из земли</t>
  </si>
  <si>
    <t>Объем=(20*0,36+20*0,28+14*0,007) / 100</t>
  </si>
  <si>
    <t>Объем=13,1*2,3/100</t>
  </si>
  <si>
    <t>ФССЦ-05.1.01.10-0067</t>
  </si>
  <si>
    <t>Лоток Л4-8/2, бетон B15 (М200), объем 0,36 м3, расход арматуры 17,5 кг</t>
  </si>
  <si>
    <t>ФССЦ-05.1.06.09-0035</t>
  </si>
  <si>
    <t>Плиты перекрытия П6-15, бетон B25, объем 0,28 м3, расход арматуры 6,9 кг</t>
  </si>
  <si>
    <t>ФССЦ-05.1.08.09-0001</t>
  </si>
  <si>
    <t>Опорные подушки ОП 1 (бетон B15, объем 0,004 м3, расход арматуры 0,7 кг)</t>
  </si>
  <si>
    <t>Объем=936 / 100</t>
  </si>
  <si>
    <t>Объем=936*1,15</t>
  </si>
  <si>
    <t>Устройство горизонтальной изоляции: методом наплавления (2 слоя) по плитам</t>
  </si>
  <si>
    <t>Объем=126 / 100</t>
  </si>
  <si>
    <t>Кол-во слоев ПЗ=2 (ОЗП=2; ЭМ=2 к расх.; ЗПМ=2; МАТ=2 к расх.; ТЗ=2; ТЗМ=2)</t>
  </si>
  <si>
    <t>Объем=126*2,3</t>
  </si>
  <si>
    <t>Монтаж неподвижных опор  НО-23 шт</t>
  </si>
  <si>
    <t>ФЕР07-06-002-03</t>
  </si>
  <si>
    <t>Устройство неподвижных щитовых опор: из монолитного железобетона</t>
  </si>
  <si>
    <t>Объем=(23*1,3) / 100</t>
  </si>
  <si>
    <t>ФССЦ-04.1.02.05-0006</t>
  </si>
  <si>
    <t>Смеси бетонные тяжелого бетона (БСТ), класс В15 (М200)</t>
  </si>
  <si>
    <t>Объем=23*1,3</t>
  </si>
  <si>
    <t>ФССЦ-08.4.03.03-0031</t>
  </si>
  <si>
    <t>Сталь арматурная, горячекатаная, периодического профиля, класс А-III, диаметр 10 мм</t>
  </si>
  <si>
    <t>Объем=23*0,047</t>
  </si>
  <si>
    <t>ФССЦ-08.4.03.03-0032</t>
  </si>
  <si>
    <t>Сталь арматурная, горячекатаная, периодического профиля, класс А-III, диаметр 12 мм</t>
  </si>
  <si>
    <t>Объем=23*0,0574</t>
  </si>
  <si>
    <t>ФССЦ-08.4.03.03-0029</t>
  </si>
  <si>
    <t>Сталь арматурная, горячекатаная, периодического профиля, класс А-III, диаметр 6 мм</t>
  </si>
  <si>
    <t>Объем=23*0,0063</t>
  </si>
  <si>
    <t>Итого по разделу 3 Участок №2   (Проект 0136.30.2022-КР2.ГЧ лист 3,4, ТЧ лист 8)</t>
  </si>
  <si>
    <t>Раздел 4. Тепловые камеры (Проект 0136.30.2022 -КР2.ГЧ л)</t>
  </si>
  <si>
    <t>Камеры тепловые УТ1  -6000х3600х2700(h) ( ГЧ.КР2. лист 5)</t>
  </si>
  <si>
    <t>Устройство основания под фундаменты: песчаного</t>
  </si>
  <si>
    <t>Объем=3,5*1,1</t>
  </si>
  <si>
    <t>ФЕР07-06-002-01</t>
  </si>
  <si>
    <t>Устройство камер со стенками: из бетонных блоков</t>
  </si>
  <si>
    <t>Объем=(52*0,265+16*0,127+1,204+0,942+5,92+0,5+1,2+6,7) / 100</t>
  </si>
  <si>
    <t>ФССЦ-05.2.02.01-0042</t>
  </si>
  <si>
    <t>Блоки бетонные для стен подвалов полнотелые ФБС12-4-6-Т, бетон B7,5 (М100, объем 0,265 м3, расход арматуры 1,46 кг</t>
  </si>
  <si>
    <t>ФССЦ-05.2.02.01-0040</t>
  </si>
  <si>
    <t>Блоки бетонные для стен подвалов полнотелые ФБС12-4-3-Т, бетон B7,5 (М100, объем 0,127 м3, расход арматуры 0,74 кг</t>
  </si>
  <si>
    <t>ФССЦ-05.2.02.01-0010</t>
  </si>
  <si>
    <t>Блоки бетонные для стен подвалов на цементном вяжущем сплошные М100, объем менее 0,3 м3 (ФБС8-4-6  -7 шт)</t>
  </si>
  <si>
    <t>Объем=7*0,172</t>
  </si>
  <si>
    <t>Блоки бетонные для стен подвалов на цементном вяжущем сплошные М100, объем менее 0,3 м3 (ФБС6-4-6  -4 шт,ФБС8-4-3-5 шт)</t>
  </si>
  <si>
    <t>Объем=4*0,128+5*0,086</t>
  </si>
  <si>
    <t>99</t>
  </si>
  <si>
    <t>ФССЦ-05.1.06.14-0022</t>
  </si>
  <si>
    <t>Плиты перекрытия (ПОТ9и-2 шт,ПТ6и-3 шт)</t>
  </si>
  <si>
    <t>Объем=2*1,1+3*1,24</t>
  </si>
  <si>
    <t>100</t>
  </si>
  <si>
    <t>ФССЦ-04.1.02.05-0003</t>
  </si>
  <si>
    <t>Смеси бетонные тяжелого бетона (БСТ), класс В7,5 (М100)</t>
  </si>
  <si>
    <t>101</t>
  </si>
  <si>
    <t>102</t>
  </si>
  <si>
    <t>ФССЦ-04.1.02.05-0009</t>
  </si>
  <si>
    <t>Смеси бетонные тяжелого бетона (БСТ), класс В25 (М350) W4 F150</t>
  </si>
  <si>
    <t>103</t>
  </si>
  <si>
    <t>ФССЦ-08.1.02.06-0034</t>
  </si>
  <si>
    <t>Люк чугунный тяжелый (ГОСТ 3634-99) марка Т(C250)-ТС-1-60</t>
  </si>
  <si>
    <t>104</t>
  </si>
  <si>
    <t>ФЕР09-03-015-01</t>
  </si>
  <si>
    <t>Монтаж прогонов при шаге ферм до 12 м при (перемычки из м/к)</t>
  </si>
  <si>
    <t>Объем=(80,7+2*58,9)/1000</t>
  </si>
  <si>
    <t>Приказ № 812/пр от 21.12.2020 Прил. п.9</t>
  </si>
  <si>
    <t>НР Строительные металлические конструкции</t>
  </si>
  <si>
    <t>Приказ № 774/пр от 11.12.2020 Прил. п.9</t>
  </si>
  <si>
    <t>СП Строительные металлические конструкции</t>
  </si>
  <si>
    <t>105</t>
  </si>
  <si>
    <t>ФССЦ-07.2.07.04-0011</t>
  </si>
  <si>
    <t>Конструкции сварные индивидуальные прочие, масса сборочной единицы до 0,1 т</t>
  </si>
  <si>
    <t>106</t>
  </si>
  <si>
    <t>ФЕР07-02-002-01</t>
  </si>
  <si>
    <t>Установка опор из плит и колец диаметром: до 1000 мм</t>
  </si>
  <si>
    <t>Объем=((4*0,05+4*0,02)) / 100</t>
  </si>
  <si>
    <t>НР Материалы для строительных работ</t>
  </si>
  <si>
    <t>СП Материалы для строительных работ</t>
  </si>
  <si>
    <t>107</t>
  </si>
  <si>
    <t>ФССЦ-05.1.01.09-0051</t>
  </si>
  <si>
    <t>Кольцо стеновое смотровых колодцев КС7.3, бетон В15 (М200), объем 0,05 м3, расход арматуры 1,64 кг</t>
  </si>
  <si>
    <t>108</t>
  </si>
  <si>
    <t>ФССЦ-05.1.01.09-0042</t>
  </si>
  <si>
    <t>Кольцо опорное КО-6 /бетон B15 (М200), объем 0,02 м3, расход арматуры 1,10 кг</t>
  </si>
  <si>
    <t>109</t>
  </si>
  <si>
    <t>ФЕР09-03-029-01</t>
  </si>
  <si>
    <t>Монтаж лестниц прямолинейных и криволинейных, пожарных с ограждением</t>
  </si>
  <si>
    <t>Объем=2*0,043</t>
  </si>
  <si>
    <t>110</t>
  </si>
  <si>
    <t>ФССЦ-07.2.05.01-0032</t>
  </si>
  <si>
    <t>Ограждения лестничных проемов, лестничные марши, пожарные лестницы</t>
  </si>
  <si>
    <t>Камера УТ2, 2,2х1,9х2,1(h)- (КР2  лист 6)</t>
  </si>
  <si>
    <t>111</t>
  </si>
  <si>
    <t>112</t>
  </si>
  <si>
    <t>Объем=1,5*1,1</t>
  </si>
  <si>
    <t>113</t>
  </si>
  <si>
    <t>Объем=(22*0,195+5*0,265+2*0,127+0,752+0,944+0,3+0,9+2) / 100</t>
  </si>
  <si>
    <t>114</t>
  </si>
  <si>
    <t>ФССЦ-05.2.02.01-0036</t>
  </si>
  <si>
    <t>Блоки бетонные для стен подвалов полнотелые ФБС9-4-6-Т, бетон В7,5 (М100, объем 0,195 м3, расход арматуры 0,76 кг</t>
  </si>
  <si>
    <t>115</t>
  </si>
  <si>
    <t>116</t>
  </si>
  <si>
    <t>117</t>
  </si>
  <si>
    <t>Блоки бетонные для стен подвалов на цементном вяжущем сплошные М100, объем менее 0,3 м3 (ФБС9-4-3-8 шт)</t>
  </si>
  <si>
    <t>Объем=0,094*8</t>
  </si>
  <si>
    <t>118</t>
  </si>
  <si>
    <t>Плиты перекрытия (ПО-4и-2 шт )</t>
  </si>
  <si>
    <t>Объем=2*0,472</t>
  </si>
  <si>
    <t>119</t>
  </si>
  <si>
    <t>120</t>
  </si>
  <si>
    <t>121</t>
  </si>
  <si>
    <t>122</t>
  </si>
  <si>
    <t>123</t>
  </si>
  <si>
    <t>Объем=2*0,0618</t>
  </si>
  <si>
    <t>124</t>
  </si>
  <si>
    <t>125</t>
  </si>
  <si>
    <t>Объем=(2*0,05+4*0,02) / 100</t>
  </si>
  <si>
    <t>126</t>
  </si>
  <si>
    <t>127</t>
  </si>
  <si>
    <t>128</t>
  </si>
  <si>
    <t>129</t>
  </si>
  <si>
    <t>Камера УТ3,УТ5,УТ6  -3 шт 2,2х1,9х2,1(h)- (  ГЧ.КР2 - лист 6,9,10) 2,2х1,9х2,1(h)- ( ГЧ.КР2 лист 6,9,10)</t>
  </si>
  <si>
    <t>130</t>
  </si>
  <si>
    <t>Объем=3*1,5</t>
  </si>
  <si>
    <t>131</t>
  </si>
  <si>
    <t>Объем=4,5*1,1</t>
  </si>
  <si>
    <t>132</t>
  </si>
  <si>
    <t>Объем=((18*0,265+55*0,195+2*0,127+3,526+2,832+0,9+2,4+6)) / 100</t>
  </si>
  <si>
    <t>133</t>
  </si>
  <si>
    <t>Объем=3*6</t>
  </si>
  <si>
    <t>134</t>
  </si>
  <si>
    <t>Объем=18+18+19</t>
  </si>
  <si>
    <t>135</t>
  </si>
  <si>
    <t>136</t>
  </si>
  <si>
    <t>Блоки бетонные для стен подвалов на цементном вяжущем сплошные М100, объем менее 0,3 м3 (ФБС9-4-3-8 шт, ФБС6-4-6-4 шт)</t>
  </si>
  <si>
    <t>Объем=0,094*8*3+10*0,127</t>
  </si>
  <si>
    <t>137</t>
  </si>
  <si>
    <t>Объем=3*2*0,472</t>
  </si>
  <si>
    <t>138</t>
  </si>
  <si>
    <t>Объем=3*0,3</t>
  </si>
  <si>
    <t>139</t>
  </si>
  <si>
    <t>Объем=3*0,8</t>
  </si>
  <si>
    <t>140</t>
  </si>
  <si>
    <t>Объем=3*2</t>
  </si>
  <si>
    <t>141</t>
  </si>
  <si>
    <t>142</t>
  </si>
  <si>
    <t>Объем=3*3*0,0618</t>
  </si>
  <si>
    <t>143</t>
  </si>
  <si>
    <t>144</t>
  </si>
  <si>
    <t>Объем=(6*0,05+6*0,02) / 100</t>
  </si>
  <si>
    <t>145</t>
  </si>
  <si>
    <t>146</t>
  </si>
  <si>
    <t>Объем=2+4</t>
  </si>
  <si>
    <t>147</t>
  </si>
  <si>
    <t>Объем=0,043*3</t>
  </si>
  <si>
    <t>148</t>
  </si>
  <si>
    <t>Камера УТ4- 3х3,6х2,1   ( ГЧ. КР лист 8)</t>
  </si>
  <si>
    <t>149</t>
  </si>
  <si>
    <t>150</t>
  </si>
  <si>
    <t>151</t>
  </si>
  <si>
    <t>Объем=(21*0,265+4*0,195+6*0,127+1,006+2,91+2,5+0,3+3,9) / 100</t>
  </si>
  <si>
    <t>152</t>
  </si>
  <si>
    <t>153</t>
  </si>
  <si>
    <t>154</t>
  </si>
  <si>
    <t>155</t>
  </si>
  <si>
    <t>Блоки бетонные для стен подвалов на цементном вяжущем сплошные М100, объем менее 0,3 м3 (ФБС9-4-3-8 шт, ФБС6-4-6-2 шт)</t>
  </si>
  <si>
    <t>Объем=0,094*8+2*0,127</t>
  </si>
  <si>
    <t>156</t>
  </si>
  <si>
    <t>Плиты перекрытия (ПОТ8и-2 шт,ПТ5и1-1 шт)</t>
  </si>
  <si>
    <t>Объем=2*0,85+1,21*1</t>
  </si>
  <si>
    <t>157</t>
  </si>
  <si>
    <t>Объем=0,5+2</t>
  </si>
  <si>
    <t>158</t>
  </si>
  <si>
    <t>Смеси бетонные тяжелого бетона (БСТ), класс В15</t>
  </si>
  <si>
    <t>159</t>
  </si>
  <si>
    <t>160</t>
  </si>
  <si>
    <t>161</t>
  </si>
  <si>
    <t>Объем=4*0,0618</t>
  </si>
  <si>
    <t>162</t>
  </si>
  <si>
    <t>163</t>
  </si>
  <si>
    <t>Объем=(2*2*0,05) / 100</t>
  </si>
  <si>
    <t>164</t>
  </si>
  <si>
    <t>165</t>
  </si>
  <si>
    <t>166</t>
  </si>
  <si>
    <t>167</t>
  </si>
  <si>
    <t>Камера УТ7,УТ13  ( 2,4х3,0х2,1 м)    ( ГЧ. КР 2-Лист 11,17)</t>
  </si>
  <si>
    <t>168</t>
  </si>
  <si>
    <t>Объем=2*1,9</t>
  </si>
  <si>
    <t>169</t>
  </si>
  <si>
    <t>Объем=3,8*1,1</t>
  </si>
  <si>
    <t>170</t>
  </si>
  <si>
    <t>Объем=(30*0,265+21*0,195+20*0,127+0,889+3,4+0,8+0,2+5,8) / 100</t>
  </si>
  <si>
    <t>171</t>
  </si>
  <si>
    <t>Объем=12+18</t>
  </si>
  <si>
    <t>172</t>
  </si>
  <si>
    <t>Объем=17+4</t>
  </si>
  <si>
    <t>173</t>
  </si>
  <si>
    <t>Объем=10+10</t>
  </si>
  <si>
    <t>174</t>
  </si>
  <si>
    <t>Блоки бетонные для стен подвалов на цементном вяжущем сплошные М100, объем менее 0,3 м3 т, ФБС6-4-6-)</t>
  </si>
  <si>
    <t>Объем=(3+4)*0,127</t>
  </si>
  <si>
    <t>175</t>
  </si>
  <si>
    <t>Плиты перекрытия (ПОТ8и-2 шт,)</t>
  </si>
  <si>
    <t>Объем=2*2*0,85</t>
  </si>
  <si>
    <t>176</t>
  </si>
  <si>
    <t>Объем=2*0,4</t>
  </si>
  <si>
    <t>177</t>
  </si>
  <si>
    <t>Объем=2*0,1</t>
  </si>
  <si>
    <t>178</t>
  </si>
  <si>
    <t>Объем=2*2,9</t>
  </si>
  <si>
    <t>179</t>
  </si>
  <si>
    <t>Объем=2*2</t>
  </si>
  <si>
    <t>180</t>
  </si>
  <si>
    <t>Объем=5*0,0618</t>
  </si>
  <si>
    <t>181</t>
  </si>
  <si>
    <t>182</t>
  </si>
  <si>
    <t>Объем=(4*0,05+12*0,02) / 100</t>
  </si>
  <si>
    <t>183</t>
  </si>
  <si>
    <t>Объем=2+2</t>
  </si>
  <si>
    <t>184</t>
  </si>
  <si>
    <t>Объем=4+8</t>
  </si>
  <si>
    <t>185</t>
  </si>
  <si>
    <t>186</t>
  </si>
  <si>
    <t>Камера УТ8,УТ10,УТ11,УТ12-   2,2х1,9х2,1(h)- ( ГЧ.КР2, лист 12,14,15,16)</t>
  </si>
  <si>
    <t>187</t>
  </si>
  <si>
    <t>Объем=4*1,5</t>
  </si>
  <si>
    <t>188</t>
  </si>
  <si>
    <t>Объем=6*1,1</t>
  </si>
  <si>
    <t>189</t>
  </si>
  <si>
    <t>Объем=(32*0,265+52*0,195+14*0,127+5,111+3,776+1,2+1,4+8) / 100</t>
  </si>
  <si>
    <t>190</t>
  </si>
  <si>
    <t>Объем=6+7+9+10</t>
  </si>
  <si>
    <t>191</t>
  </si>
  <si>
    <t>Объем=18+17+9+8</t>
  </si>
  <si>
    <t>192</t>
  </si>
  <si>
    <t>Объем=3*2+8</t>
  </si>
  <si>
    <t>193</t>
  </si>
  <si>
    <t>Объем=0,094*(8*3+2)+21*0,127</t>
  </si>
  <si>
    <t>194</t>
  </si>
  <si>
    <t>Объем=4*2*0,472</t>
  </si>
  <si>
    <t>195</t>
  </si>
  <si>
    <t>Объем=4*0,3</t>
  </si>
  <si>
    <t>196</t>
  </si>
  <si>
    <t>Объем=0,8+0,2+0,2+0,2</t>
  </si>
  <si>
    <t>197</t>
  </si>
  <si>
    <t>Объем=4*2</t>
  </si>
  <si>
    <t>198</t>
  </si>
  <si>
    <t>199</t>
  </si>
  <si>
    <t>Объем=3*3*0,0618+2*0,0618</t>
  </si>
  <si>
    <t>200</t>
  </si>
  <si>
    <t>201</t>
  </si>
  <si>
    <t>Объем=(6*0,05+2*0,15+8*0,02) / 100</t>
  </si>
  <si>
    <t>202</t>
  </si>
  <si>
    <t>203</t>
  </si>
  <si>
    <t>ФССЦ-05.1.01.09-0052</t>
  </si>
  <si>
    <t>Кольцо стеновое смотровых колодцев КС7.6, бетон B15 (М200), объем 0,15 м3, расход арматуры 4,80 кг</t>
  </si>
  <si>
    <t>204</t>
  </si>
  <si>
    <t>Объем=4+4</t>
  </si>
  <si>
    <t>205</t>
  </si>
  <si>
    <t>Объем=4*0,043</t>
  </si>
  <si>
    <t>206</t>
  </si>
  <si>
    <t>Камера УТ9(3,0х2,4х2,1 м)   (ГЧ.КР2-Лист 13)</t>
  </si>
  <si>
    <t>207</t>
  </si>
  <si>
    <t>208</t>
  </si>
  <si>
    <t>Объем=1,9*1,1</t>
  </si>
  <si>
    <t>209</t>
  </si>
  <si>
    <t>Объем=(17*0,265+13*0,195+10*0,127+1,27+1,7+0,4+0,1+2,9) / 100</t>
  </si>
  <si>
    <t>210</t>
  </si>
  <si>
    <t>211</t>
  </si>
  <si>
    <t>212</t>
  </si>
  <si>
    <t>213</t>
  </si>
  <si>
    <t>Объем=10*0,127</t>
  </si>
  <si>
    <t>214</t>
  </si>
  <si>
    <t>Объем=2*0,85</t>
  </si>
  <si>
    <t>215</t>
  </si>
  <si>
    <t>216</t>
  </si>
  <si>
    <t>217</t>
  </si>
  <si>
    <t>218</t>
  </si>
  <si>
    <t>219</t>
  </si>
  <si>
    <t>Объем=3*0,0618</t>
  </si>
  <si>
    <t>220</t>
  </si>
  <si>
    <t>221</t>
  </si>
  <si>
    <t>Объем=(2*0,05+2*0,02) / 100</t>
  </si>
  <si>
    <t>222</t>
  </si>
  <si>
    <t>223</t>
  </si>
  <si>
    <t>224</t>
  </si>
  <si>
    <t>225</t>
  </si>
  <si>
    <t>Приямок Пр1,  ПР2 ( ГЧ. КР2- лист 19,20)</t>
  </si>
  <si>
    <t>226</t>
  </si>
  <si>
    <t>ФЕР06-01-001-01</t>
  </si>
  <si>
    <t>Устройство бетонной подготовки .</t>
  </si>
  <si>
    <t>Объем=(2*0,1) / 100</t>
  </si>
  <si>
    <t>Приказ № 812/пр от 21.12.2020 Прил. п.6</t>
  </si>
  <si>
    <t>НР Бетонные и железобетонные монолитные конструкции и работы в строительстве</t>
  </si>
  <si>
    <t>Приказ № 774/пр от 11.12.2020 Прил. п.6</t>
  </si>
  <si>
    <t>СП Бетонные и железобетонные монолитные конструкции и работы в строительстве</t>
  </si>
  <si>
    <t>227</t>
  </si>
  <si>
    <t>Объем=0,2*1,02</t>
  </si>
  <si>
    <t>228</t>
  </si>
  <si>
    <t>ФЕР06-13-001-04</t>
  </si>
  <si>
    <t>Устройство стен и плоских днищ при толщине: более 150 мм прямоугольных сооружений</t>
  </si>
  <si>
    <t>Объем=(4,1+2,6) / 100</t>
  </si>
  <si>
    <t>229</t>
  </si>
  <si>
    <t>Смеси бетонные тяжелого бетона (БСТ), класс В15 (М200)W4 F150</t>
  </si>
  <si>
    <t>Объем=6,7*1,015</t>
  </si>
  <si>
    <t>230</t>
  </si>
  <si>
    <t>Тех.часть прил 15, табл. 1,2</t>
  </si>
  <si>
    <t>Надбавка по водонепроницаемости 2% , .W4  (515,43*0,02=10,31 )</t>
  </si>
  <si>
    <t>231</t>
  </si>
  <si>
    <t>Объем=1,06*(25*2,5+7*0,8+4*2,7+12*4,4+6*1,9+11*1,2+14*2,5+7*0,8+15*3,2+12*0,9)/1000</t>
  </si>
  <si>
    <t>232</t>
  </si>
  <si>
    <t>ФЕР06-03-004-09</t>
  </si>
  <si>
    <t>Установка закладных деталей весом: до 4 кг</t>
  </si>
  <si>
    <t>Объем=10*4,2/1000</t>
  </si>
  <si>
    <t>233</t>
  </si>
  <si>
    <t>ФССЦ-08.4.01.02-0014</t>
  </si>
  <si>
    <t>Детали закладные и накладные изготовленные: с применением сварки, гнутья, сверления (пробивки) отверстий (при наличии одной из этих операций или всего перечня в любых сочетаниях) поставляемые приваренными к стержням каркасов и сеток</t>
  </si>
  <si>
    <t>234</t>
  </si>
  <si>
    <t>ФЕР09-06-001-01</t>
  </si>
  <si>
    <t>Монтаж: конструкций дверей, люков, лазов для автокоптилок и пароварочных камер</t>
  </si>
  <si>
    <t>Объем=0,0804+0,0483</t>
  </si>
  <si>
    <t>235</t>
  </si>
  <si>
    <t>Неподвижные опоры Н1,4-2 шт (ГЧ.КР2. лист 24)</t>
  </si>
  <si>
    <t>236</t>
  </si>
  <si>
    <t>ФЕР01-02-061-01</t>
  </si>
  <si>
    <t>Засыпка вручную траншей, пазух котлованов и ям, группа грунтов: 1</t>
  </si>
  <si>
    <t>Объем=(2*21) / 100</t>
  </si>
  <si>
    <t>237</t>
  </si>
  <si>
    <t>Объем=42*1,1</t>
  </si>
  <si>
    <t>238</t>
  </si>
  <si>
    <t>Объем=(2*0,2) / 100</t>
  </si>
  <si>
    <t>239</t>
  </si>
  <si>
    <t>Объем=0,4*1,02</t>
  </si>
  <si>
    <t>240</t>
  </si>
  <si>
    <t>Объем=2,4 / 100</t>
  </si>
  <si>
    <t>241</t>
  </si>
  <si>
    <t>Объем=2*1,2</t>
  </si>
  <si>
    <t>242</t>
  </si>
  <si>
    <t>243</t>
  </si>
  <si>
    <t>Объем=2*1,06*(14*1,8+16*1,3+1,6+1,6+2)/1000</t>
  </si>
  <si>
    <t>244</t>
  </si>
  <si>
    <t>ФССЦ-08.4.03.02-0002</t>
  </si>
  <si>
    <t>Сталь арматурная, горячекатаная, гладкая, класс А-I, диаметр 8 мм</t>
  </si>
  <si>
    <t>Объем=2*30*0,3/1000</t>
  </si>
  <si>
    <t>Неподвижные опоры Н2,3,5-3 шт  (ГЧ.КР2 лист 25)</t>
  </si>
  <si>
    <t>245</t>
  </si>
  <si>
    <t>Объем=(3*24) / 100</t>
  </si>
  <si>
    <t>246</t>
  </si>
  <si>
    <t>Объем=72*1,1</t>
  </si>
  <si>
    <t>247</t>
  </si>
  <si>
    <t>Объем=(3*0,5) / 100</t>
  </si>
  <si>
    <t>248</t>
  </si>
  <si>
    <t>Объем=1,5*1,02</t>
  </si>
  <si>
    <t>249</t>
  </si>
  <si>
    <t>Объем=15,9 / 100</t>
  </si>
  <si>
    <t>250</t>
  </si>
  <si>
    <t>Объем=3*5,3</t>
  </si>
  <si>
    <t>251</t>
  </si>
  <si>
    <t>252</t>
  </si>
  <si>
    <t>Объем=3*1,06*(13*1,8+26*2,1+24*1,9+16*0,7+16*0,6)/1000</t>
  </si>
  <si>
    <t>253</t>
  </si>
  <si>
    <t>Объем=3*40*0,6/1000</t>
  </si>
  <si>
    <t>Неподвижные опоры Н7,8,10,11,12,17- 6 шт   (ГЧ.КР2 лист 26)</t>
  </si>
  <si>
    <t>254</t>
  </si>
  <si>
    <t>Объем=(6*24,8) / 100</t>
  </si>
  <si>
    <t>255</t>
  </si>
  <si>
    <t>Объем=148,8*1,1</t>
  </si>
  <si>
    <t>256</t>
  </si>
  <si>
    <t>Объем=(6*0,5) / 100</t>
  </si>
  <si>
    <t>257</t>
  </si>
  <si>
    <t>Объем=3*1,02</t>
  </si>
  <si>
    <t>258</t>
  </si>
  <si>
    <t>Объем=(6*3,5) / 100</t>
  </si>
  <si>
    <t>259</t>
  </si>
  <si>
    <t>260</t>
  </si>
  <si>
    <t>261</t>
  </si>
  <si>
    <t>Объем=6*1,06*(34*1,8+18*1,5+4+8*0,8+4)/1000</t>
  </si>
  <si>
    <t>262</t>
  </si>
  <si>
    <t>Объем=6*30*0,3/1000</t>
  </si>
  <si>
    <t>Неподвижные опоры Н18,19-2 шт  ( ГЧ.КР2 лист 27)</t>
  </si>
  <si>
    <t>263</t>
  </si>
  <si>
    <t>Объем=(2*18,7) / 100</t>
  </si>
  <si>
    <t>264</t>
  </si>
  <si>
    <t>Объем=37,4*1,1</t>
  </si>
  <si>
    <t>265</t>
  </si>
  <si>
    <t>266</t>
  </si>
  <si>
    <t>267</t>
  </si>
  <si>
    <t>Объем=(2*1,3) / 100</t>
  </si>
  <si>
    <t>268</t>
  </si>
  <si>
    <t>269</t>
  </si>
  <si>
    <t>270</t>
  </si>
  <si>
    <t>Объем=2*1,06*(24*1,3+16*1,9+8*0,7+2,4+8*0,6)/1000</t>
  </si>
  <si>
    <t>271</t>
  </si>
  <si>
    <t>Объем=2*40*0,5/1000</t>
  </si>
  <si>
    <t>Неподвижные опоры Н6,9,13,14,15,16,20-7 шт (ГЧ.КР2 лист 28)</t>
  </si>
  <si>
    <t>272</t>
  </si>
  <si>
    <t>Объем=(7*15,9) / 100</t>
  </si>
  <si>
    <t>273</t>
  </si>
  <si>
    <t>Объем=111,3*1,1</t>
  </si>
  <si>
    <t>274</t>
  </si>
  <si>
    <t>Объем=(7*0,1) / 100</t>
  </si>
  <si>
    <t>275</t>
  </si>
  <si>
    <t>Объем=0,7*1,02</t>
  </si>
  <si>
    <t>276</t>
  </si>
  <si>
    <t>Объем=(7*0,6) / 100</t>
  </si>
  <si>
    <t>277</t>
  </si>
  <si>
    <t>278</t>
  </si>
  <si>
    <t>279</t>
  </si>
  <si>
    <t>Объем=7*1,06*(16*1,1+14*1,3+8*0,4+1,6+1,6)/1000</t>
  </si>
  <si>
    <t>280</t>
  </si>
  <si>
    <t>Объем=7*25*0,4/1000</t>
  </si>
  <si>
    <t>Неподвижные опоры Н21,Н22,23-3 шт (ГЧ.КР2 лист 29,30)</t>
  </si>
  <si>
    <t>281</t>
  </si>
  <si>
    <t>Объем=(3*17,7) / 100</t>
  </si>
  <si>
    <t>282</t>
  </si>
  <si>
    <t>Объем=53,1*1,1</t>
  </si>
  <si>
    <t>283</t>
  </si>
  <si>
    <t>Объем=(0,2+2*0,6) / 100</t>
  </si>
  <si>
    <t>284</t>
  </si>
  <si>
    <t>Объем=1,4*1,02</t>
  </si>
  <si>
    <t>285</t>
  </si>
  <si>
    <t>Объем=(1,8+2*6,3) / 100</t>
  </si>
  <si>
    <t>286</t>
  </si>
  <si>
    <t>287</t>
  </si>
  <si>
    <t>288</t>
  </si>
  <si>
    <t>Объем=1,06*(20*1,6+24*2,2+24*0,6+52*2,7+30*1,8+64*1,9+16*0,9+16*0,7+16*0,5)/1000</t>
  </si>
  <si>
    <t>289</t>
  </si>
  <si>
    <t>Объем=(48*0,2+2*48*0,3)/1000</t>
  </si>
  <si>
    <t>Колодец обслуживания воздушниковм -1000мм13шт (ГЧ.КР2 лист 18)</t>
  </si>
  <si>
    <t>290</t>
  </si>
  <si>
    <t>ФЕР23-03-001-04</t>
  </si>
  <si>
    <t>Устройство круглых сборных железобетонных канализационных колодцев диаметром: 1 м в мокрых грунтах</t>
  </si>
  <si>
    <t>10 м3</t>
  </si>
  <si>
    <t>Объем=(13*0,1+13*0,16+13*0,02) / 10</t>
  </si>
  <si>
    <t>Приказ № 812/пр от 21.12.2020 Прил. п.18</t>
  </si>
  <si>
    <t>НР Наружные сети водопровода, канализации, теплоснабжения, газопровода</t>
  </si>
  <si>
    <t>Приказ № 774/пр от 11.12.2020 Прил. п.18</t>
  </si>
  <si>
    <t>СП Наружные сети водопровода, канализации, теплоснабжения, газопровода</t>
  </si>
  <si>
    <t>291</t>
  </si>
  <si>
    <t>ФССЦ-05.1.06.09-0087</t>
  </si>
  <si>
    <t>Плиты перекрытия ПП10-1, бетон B15, объем 0,10 м3, расход арматуры 8,38 кг</t>
  </si>
  <si>
    <t>292</t>
  </si>
  <si>
    <t>ФССЦ-05.1.01.09-0055</t>
  </si>
  <si>
    <t>Кольцо стеновое смотровых колодцев КС10.6, бетон B15 (М200), объем 0,16 м3, расход арматуры 3,95 кг</t>
  </si>
  <si>
    <t>293</t>
  </si>
  <si>
    <t>294</t>
  </si>
  <si>
    <t>ФССЦ-08.1.02.06-0032</t>
  </si>
  <si>
    <t>Люк чугунный тяжелый (ГОСТ 3634-99) марка Т(С250)-Д-1-60</t>
  </si>
  <si>
    <t>Сбросные колодцы к тепловым камерам СК1,СК13 Ду1000 мм-13 шт (Проект 0136.30.2022-КР2.ГЧ лист 32 )</t>
  </si>
  <si>
    <t>295</t>
  </si>
  <si>
    <t>ФЕР23-03-001-03</t>
  </si>
  <si>
    <t>Устройство круглых сборных железобетонных канализационных колодцев диаметром: 1 м в сухих грунтах</t>
  </si>
  <si>
    <t>Объем=(13*0,18+13*0,1+43*0,24+9*0,08+11*0,1+2*0,05+9*0,02) / 10</t>
  </si>
  <si>
    <t>296</t>
  </si>
  <si>
    <t>ФССЦ-05.1.01.11-0044</t>
  </si>
  <si>
    <t>Плита днища ПН10, бетон В15 (М200), объем 0,18 м3, расход арматуры 15,14 кг</t>
  </si>
  <si>
    <t>297</t>
  </si>
  <si>
    <t>298</t>
  </si>
  <si>
    <t>ФССЦ-05.1.01.09-0056</t>
  </si>
  <si>
    <t>Кольцо стеновое смотровых колодцев КС10.9, бетон В15 (М200), объем 0,24 м3, расход арматуры 5,66 кг</t>
  </si>
  <si>
    <t>Объем=4*4+9*3</t>
  </si>
  <si>
    <t>299</t>
  </si>
  <si>
    <t>ФССЦ-05.1.01.09-0054</t>
  </si>
  <si>
    <t>Кольцо стеновое смотровых колодцев КС10.3, бетон B15 (М200), объем 0,08 м3, расход арматуры 1,96 кг</t>
  </si>
  <si>
    <t>Объем=9*1</t>
  </si>
  <si>
    <t>300</t>
  </si>
  <si>
    <t>ФССЦ-05.1.01.09-0001</t>
  </si>
  <si>
    <t>Кольцо для колодцев сборное железобетонное, диаметр 700 мм (КС7.6- 11 шт , объем -0,1 м3)</t>
  </si>
  <si>
    <t>м</t>
  </si>
  <si>
    <t>Объем=11*0,59</t>
  </si>
  <si>
    <t>301</t>
  </si>
  <si>
    <t>Кольцо стеновое смотровых колодцев КС7.3, бетон B15 (М200), объем 0,05 м3, расход арматуры 1,64 кг</t>
  </si>
  <si>
    <t>Объем=2*1</t>
  </si>
  <si>
    <t>302</t>
  </si>
  <si>
    <t>Объем=2*2+5*1</t>
  </si>
  <si>
    <t>303</t>
  </si>
  <si>
    <t>ФССЦ-08.1.02.06-0043</t>
  </si>
  <si>
    <t>Люк чугунный тяжелый</t>
  </si>
  <si>
    <t>304</t>
  </si>
  <si>
    <t>Ограждения лестничных проемов, лестничные марши, пожарные лестницы (С-12 -4 шт , С10-9 шт)</t>
  </si>
  <si>
    <t>Объем=(4*51,8+9*45,3)/1000</t>
  </si>
  <si>
    <t>Итого по разделу 4 Тепловые камеры (Проект 0136.30.2022 -КР2.ГЧ л)</t>
  </si>
  <si>
    <t>ЛОКАЛЬНЫЙ СМЕТНЫЙ РАСЧЕТ (СМЕТА) № 06-01-04</t>
  </si>
  <si>
    <t>Наружные сети теплоснабжения .</t>
  </si>
  <si>
    <t>0099.30.2020- ИОС4.1 (ТС,</t>
  </si>
  <si>
    <t>(1445,64)</t>
  </si>
  <si>
    <t>(1123,7)</t>
  </si>
  <si>
    <t>(42,31)</t>
  </si>
  <si>
    <t>(321,94)</t>
  </si>
  <si>
    <t>Раздел 1. Наружные сети теплоснабжения (сеть)</t>
  </si>
  <si>
    <t>Участок от котельной до тепловой камеры  УТ1 (Проект ИОС4.1 ГЧ, лист1-4, спецификация лист 2,3,4)</t>
  </si>
  <si>
    <t>ФЕР24-01-004-13</t>
  </si>
  <si>
    <t>Надземная прокладка стальных трубопроводов при номинальном давлении 1,6 МПа, температуре 150°С, диаметр труб: 500 мм</t>
  </si>
  <si>
    <t>км</t>
  </si>
  <si>
    <t>Объем=0,01375+(5*1,524+2*0,3)/1000</t>
  </si>
  <si>
    <t>ФССЦ-23.5.01.11-0001</t>
  </si>
  <si>
    <t>Трубы стальные электросварные прямошовные и спиральношовные, наружный диаметр 530 мм, толщина стенки 8 мм</t>
  </si>
  <si>
    <t>10 м</t>
  </si>
  <si>
    <t>Объем=13,75 / 10</t>
  </si>
  <si>
    <t>ТЦ_23.8.04.06_74_7447152863_29.06.2022_01</t>
  </si>
  <si>
    <t>Отводы стальные 90 гр. диаметром 530х10 мм ст.20  ГОСТ 30753-2001</t>
  </si>
  <si>
    <t>(Материалы для монтажных работ)</t>
  </si>
  <si>
    <t>Объем=3+2</t>
  </si>
  <si>
    <t>Приказ от 04.08.2020 № 421/пр п.92б</t>
  </si>
  <si>
    <t>Заготовительно-складские расходы для металлических конструкций - 0,75% ПЗ=0,75% (ОЗП=0,75%; ЭМ=0,75%; МАТ=0,75%)</t>
  </si>
  <si>
    <t>ФССЦ-23.8.04.08-0144</t>
  </si>
  <si>
    <t>Переходы концентрические, номинальное давление 16 МПа, наружный диаметр и толщина стенки 530х12-377х12 мм</t>
  </si>
  <si>
    <t>ФССЦ-23.8.04.01-0042</t>
  </si>
  <si>
    <t>Заглушки эллиптические из стали марки 20, номинальное давление 10 МПа, номинальный диаметр 500 мм, наружный диаметр 530 мм, толщина стенки 10,0 мм</t>
  </si>
  <si>
    <t>Арматура в камере УТ1</t>
  </si>
  <si>
    <t>ФССЦ-18.1.09.07-0231</t>
  </si>
  <si>
    <t>Краны шаровые под приварку "LD" для воды, нефтепродуктов, горюче-смазочных материалов, стандартнопроходные, из стали 20 типа: КШ.Ц.П.150/125.025.02, давлением 2,5 МПа (40 кгс/см2), длиной 350 мм, условным диаметром 150 мм (спускник)</t>
  </si>
  <si>
    <t>Участо подземный  в канале от сущ.камеры до УТ13,УТ1 Ду 377х8 мм  (Проект ИОС4.1 ГЧ, лист1-4, спецификация лист 2,3,4)</t>
  </si>
  <si>
    <t>ФЕР24-01-002-10</t>
  </si>
  <si>
    <t>Прокладка стальных трубопроводов в непроходном канале при номинальном давлении 1,6 МПа, температуре 150°С, диаметр труб: 350 мм</t>
  </si>
  <si>
    <t>Объем=0,14097+(2*1,066+2*0,3)/1000</t>
  </si>
  <si>
    <t>ФССЦ-07.2.07.11-0002</t>
  </si>
  <si>
    <t>Опоры неподвижные из горячекатаных профилей для трубопроводов</t>
  </si>
  <si>
    <t>Объем=4*0,1296-0,0373625</t>
  </si>
  <si>
    <t>ФССЦ-23.5.02.02-0109</t>
  </si>
  <si>
    <t>Трубы стальные электросварные прямошовные со снятой фаской из стали марок БСт2кп-БСт4кп и БСт2пс-БСт4пс, наружный диаметр 377 мм, толщина стенки 8 мм</t>
  </si>
  <si>
    <t>ФССЦ-23.8.04.08-0133</t>
  </si>
  <si>
    <t>Переходы концентрические, номинальное давление 16 МПа, наружный диаметр и толщина стенки 377х10-325х8 мм</t>
  </si>
  <si>
    <t>ФССЦ-23.8.04.06-0113</t>
  </si>
  <si>
    <t>Отвод крутоизогнутый, радиус кривизны 1,5 мм, номинальное давление до 16 МПа, номинальный диаметр 350 мм, наружный диаметр 377 мм, толщина стенки 9 мм</t>
  </si>
  <si>
    <t>Проект ИОС4.1 ГЧ.лист 4,5 спец. лист 2)</t>
  </si>
  <si>
    <t>ФЕР24-01-029-09</t>
  </si>
  <si>
    <t>Установка сильфонных компенсаторов с несъемным кожухом на стальных трубопроводах диаметром: 350 мм (СКУ13)</t>
  </si>
  <si>
    <t>ТЦ_23.1.01.06_66_6679019940_21.06.2022_01</t>
  </si>
  <si>
    <t>Компенсаторы сильфонные осевые односекционные в защитном кожухе ОПКР-16-350-190-1.2</t>
  </si>
  <si>
    <t>ТЦ_18.1.09.07_74_7453241014_22.06.2022_01</t>
  </si>
  <si>
    <t>Кран шаровый  полнопроходной приварной с редуктором   КШ.Ц.П.350.025 П/П.02.</t>
  </si>
  <si>
    <t>Приказ от 04.08.2020 № 421/пр п.92а</t>
  </si>
  <si>
    <t>Заготовительно-складские расходы для материальных ресурсов (за исключением металлических конструкций) - 2% ПЗ=2% (ОЗП=2%; ЭМ=2%; МАТ=2%)</t>
  </si>
  <si>
    <t>ФССЦ-18.1.09.07-0229</t>
  </si>
  <si>
    <t>Краны шаровые под приварку "LD" для воды, нефтепродуктов, горюче-смазочных материалов, стандартнопроходные, из стали 20 типа: КШ.Ц.П.100/080.025.02, давлением 2,5 МПа (40 кгс/см2), длиной 300 мм, условным диаметром 100 мм (спускник)</t>
  </si>
  <si>
    <t>Арматура в камере  УТ13 ( к сущ.Ду76 мм)</t>
  </si>
  <si>
    <t>ТЦ_18.1.09.07_74_77449066923_21.06.2022_01</t>
  </si>
  <si>
    <t>Кран шаровый  полнопроходной приварной    КШ.Ц.П.65.025 П/П.02</t>
  </si>
  <si>
    <t>ФССЦ-18.1.09.07-0223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</si>
  <si>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</t>
  </si>
  <si>
    <t>Участок теплосети подземный в канале от камеры УТ1 до тепловой камеры УТ4 Ду 325х8 мм  (Проект ИОС4.1 ГЧ, лист1-4, спецификация лист 2,3,4)</t>
  </si>
  <si>
    <t>ФЕР24-01-002-09</t>
  </si>
  <si>
    <t>Прокладка стальных трубопроводов в непроходном канале при номинальном давлении 1,6 МПа, температуре 150°С, диаметр труб: 300 мм</t>
  </si>
  <si>
    <t>Объем=0,36268+8*0,914/1000</t>
  </si>
  <si>
    <t>Объем=4*0,0886-0,0850982</t>
  </si>
  <si>
    <t>ФССЦ-23.5.02.02-0102</t>
  </si>
  <si>
    <t>Трубы стальные электросварные прямошовные со снятой фаской из стали марок БСт2кп-БСт4кп и БСт2пс-БСт4пс, наружный диаметр 325 мм, толщина стенки 8 мм</t>
  </si>
  <si>
    <t>ФССЦ-23.8.04.06-0108</t>
  </si>
  <si>
    <t>Отвод крутоизогнутый, радиус кривизны 1,5 мм, номинальное давление до 16 МПа, номинальный диаметр 300 мм, наружный диаметр 325 мм, толщина стенки 9 мм</t>
  </si>
  <si>
    <t>ФССЦ-23.8.04.08-0122</t>
  </si>
  <si>
    <t>Переходы концентрические, номинальное давление 16 МПа, наружный диаметр и толщина стенки 325х8-273х7 мм</t>
  </si>
  <si>
    <t>Объем=1+1</t>
  </si>
  <si>
    <t>ФССЦ-23.8.04.12-0139</t>
  </si>
  <si>
    <t>Тройники равнопроходные, номинальное давление до 16 МПа, номинальный диаметр 300 мм, наружный диаметр и толщина стенки 325х8,0 мм</t>
  </si>
  <si>
    <t>Футляр Ф1 (сети связи)  ГЧ. КР2 лист 31)</t>
  </si>
  <si>
    <t>ФЕР22-01-015-04</t>
  </si>
  <si>
    <t>Укладка стальных неразрезных кожухов (футляров) в открытых траншеях диаметром: 600 мм</t>
  </si>
  <si>
    <t>Объем=(2*2) / 100</t>
  </si>
  <si>
    <t>ФССЦ-23.5.01.08-0033</t>
  </si>
  <si>
    <t>Трубы стальные электросварные прямошовные и спиральношовные, , наружный диаметр 630 мм, толщина стенки 8 мм</t>
  </si>
  <si>
    <t>(Наружные сети водопровода, канализации, теплоснабжения, газопровода)</t>
  </si>
  <si>
    <t>ФЕР22-02-010-12</t>
  </si>
  <si>
    <t>Нанесение весьма усиленной антикоррозионной изоляции из полимерных липких лент на стальные трубопроводы диаметром: 600 мм</t>
  </si>
  <si>
    <t>ФССЦ-12.2.01.04-0013</t>
  </si>
  <si>
    <t>Изоляция ленточно-полиэтиленовая весьма усиленного типа для труб диаметром: 630 мм</t>
  </si>
  <si>
    <t>Объем=4 / 10</t>
  </si>
  <si>
    <t>ФЕР22-05-003-05</t>
  </si>
  <si>
    <t>Протаскивание в футляр стальных труб диаметром: 300 мм</t>
  </si>
  <si>
    <t>Объем=4 / 100</t>
  </si>
  <si>
    <t>ФЕР22-05-004-03</t>
  </si>
  <si>
    <t>Заделка битумом и прядью концов футляра диаметром: 600 мм</t>
  </si>
  <si>
    <t>футляр</t>
  </si>
  <si>
    <t>Установка сильфонных компенсаторов с несъемным кожухом на стальных трубопроводах диаметром: 300 мм (СКУ1)</t>
  </si>
  <si>
    <t>Компенсаторы ссильфонные осевые односекционные в защитном кожухе -.ОПКР.-16-300-190-2.2</t>
  </si>
  <si>
    <t>Арматура в камере УТ1 (на проектируемой сети)</t>
  </si>
  <si>
    <t>Кран шаровый  полнопроходной приварной с редуктором   КШ.Ц.П.300.025 П/П.02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</si>
  <si>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(воздушник )</t>
  </si>
  <si>
    <t>Арматура в камере УТ2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</si>
  <si>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КШ.Ц.П.100/080.025.02, давлением 2,5 МПа (40 кгс/см2), длиной 300 мм, условным диаметром 100 мм/ спускник/</t>
  </si>
  <si>
    <t>Арматура в камере УТ3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</si>
  <si>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(воздушник Ду25)</t>
  </si>
  <si>
    <t>Арматура в камере УТ3 (на сущ.сети)</t>
  </si>
  <si>
    <t>ТЦ_18.1.09.07_74_77449066923_21.06.2022_02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</si>
  <si>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9спускник,воздушник/</t>
  </si>
  <si>
    <t>Объем=2+1</t>
  </si>
  <si>
    <t>Арматура в камере УТ4 (на сущ.сети)</t>
  </si>
  <si>
    <t>Кран шаровый  полнопроходной приварной    КШ.Ц.П.100/080.025 П/П.02</t>
  </si>
  <si>
    <t>ФССЦ-18.1.09.07-0225</t>
  </si>
  <si>
    <t>Краны шаровые под приварку "LD" для воды, нефтепродуктов, горюче-смазочных материалов, стандартнопроходные, из стали 20 типа: КШ.Ц.П.040.040.02, давлением 4 МПа (40 кгс/см2), длиной 250 мм, условным диаметром 40 мм (спускник)</t>
  </si>
  <si>
    <t>Кран шаровый  полнопроходной приварной с редуктором   КШ.Ц.П.200.025 П/П.02</t>
  </si>
  <si>
    <t>ФССЦ-18.1.09.07-0228</t>
  </si>
  <si>
    <t>Краны шаровые под приварку "LD" для воды, нефтепродуктов, горюче-смазочных материалов, стандартнопроходные, из стали 20 типа: КШ.Ц.П.080/070.025.02, давлением 2,5 МПа (40 кгс/см2), длиной 280 мм, условным диаметром 80 мм (спускник)</t>
  </si>
  <si>
    <t>Участок теплосети подземный в канале от камеры УТ4 до камеры УТ8 Ду 273х7 мм (Проект ИОС4.1 ГЧ, лист1-4, спецификация лист 2,3,4)</t>
  </si>
  <si>
    <t>ФЕР24-01-002-08</t>
  </si>
  <si>
    <t>Прокладка стальных трубопроводов в непроходном канале при номинальном давлении 1,6 МПа, температуре 150°С, диаметр труб: 250 мм</t>
  </si>
  <si>
    <t>Объем=0,23817+4*0,762/1000</t>
  </si>
  <si>
    <t>Объем=8*0,0896-0,0651289</t>
  </si>
  <si>
    <t>ФССЦ-23.5.02.02-0095</t>
  </si>
  <si>
    <t>Трубы стальные электросварные прямошовные со снятой фаской из стали марок БСт2кп-БСт4кп и БСт2пс-БСт4пс, наружный диаметр 273 мм, толщина стенки 7 мм</t>
  </si>
  <si>
    <t>ФССЦ-23.8.04.06-0102</t>
  </si>
  <si>
    <t>Отвод крутоизогнутый, радиус кривизны 1,5 мм, номинальное давление до 16 МПа, номинальный диаметр 250 мм, наружный диаметр 273 мм, толщина стенки8 мм</t>
  </si>
  <si>
    <t>ФССЦ-23.8.04.08-0111</t>
  </si>
  <si>
    <t>Переходы концентрические, номинальное давление 16 МПа, наружный диаметр и толщина стенки 273х7-219х6 мм( в УТ7)</t>
  </si>
  <si>
    <t>ФЕР24-01-029-08</t>
  </si>
  <si>
    <t>Установка сильфонных компенсаторов с несъемным кожухом на стальных трубопроводах диаметром: 250 мм</t>
  </si>
  <si>
    <t>Компенсаторы ссильфонные осевые односекционные в защитном кожухе СКУ.ОПКР.-16-250-180-2.2</t>
  </si>
  <si>
    <t>Арматура в камере УТ5 (на сущ.сети)</t>
  </si>
  <si>
    <t>Арматура в камере УТ6 (на сущ.сети)</t>
  </si>
  <si>
    <t>Кран шаровый  полнопроходной приварной    КШ.Ц.П.100/080.025 П/П.02.</t>
  </si>
  <si>
    <t>Арматура в камере УТ7 (на сущ.сети)</t>
  </si>
  <si>
    <t>Арматура в камере УТ8  (на сущ.сети)</t>
  </si>
  <si>
    <t>Участок теплосети подземный в канале от камеры УТ 8 до камеры УТ9,) Ду 219х6 мм   (Проект ИОС4.1 ГЧ, лист1-4, спецификация лист 2,3,4)</t>
  </si>
  <si>
    <t>ФЕР24-01-002-07</t>
  </si>
  <si>
    <t>Прокладка стальных трубопроводов в непроходном канале при номинальном давлении 1,6 МПа, температуре 150°С, диаметр труб: 200 мм</t>
  </si>
  <si>
    <t>Объем=0,17671+4*0,61/1000</t>
  </si>
  <si>
    <t>Объем=4*0,0766-0,057328</t>
  </si>
  <si>
    <t>ФССЦ-23.5.02.02-0088</t>
  </si>
  <si>
    <t>Трубы стальные электросварные прямошовные со снятой фаской из стали марок БСт2кп-БСт4кп и БСт2пс-БСт4пс, наружный диаметр 219 мм, толщина стенки 6 мм</t>
  </si>
  <si>
    <t>ФССЦ-23.8.04.06-0096</t>
  </si>
  <si>
    <t>Отвод крутоизогнутый, радиус кривизны 1,5 мм, номинальное давление до 16 МПа, номинальный диаметр 200 мм, наружный диаметр 219 мм, толщина стенки 8 мм</t>
  </si>
  <si>
    <t>ФССЦ-23.8.04.08-0107</t>
  </si>
  <si>
    <t>Переходы концентрические, номинальное давление 16 МПа, наружный диаметр и толщина стенки 219х10-159х8 мм ( в УТ9)</t>
  </si>
  <si>
    <t>ФЕР24-01-029-07</t>
  </si>
  <si>
    <t>Установка сильфонных компенсаторов с несъемным кожухом на стальных трубопроводах диаметром: 200 мм</t>
  </si>
  <si>
    <t>Компенсаторы сильфонные осевые односекционные в защитном кожухе .ОПКР.-16-200-160-2.2</t>
  </si>
  <si>
    <t>Арматура в камере УТ9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</si>
  <si>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/воздушник)</t>
  </si>
  <si>
    <t>Арматура в камере УТ9 (на сущ.сети)</t>
  </si>
  <si>
    <t>Участок теплосети от УТ 9 до  УТ 10 -Ду 150мм  (Проект ИОС4.1 ГЧ, лист1-4, спецификация лист 2,3,4)</t>
  </si>
  <si>
    <t>ФЕР24-01-002-06</t>
  </si>
  <si>
    <t>Прокладка стальных трубопроводов в непроходном канале при номинальном давлении 1,6 МПа, температуре 150°С, диаметр труб: 150 мм</t>
  </si>
  <si>
    <t>Объем=0,09069+6*0,458/1000</t>
  </si>
  <si>
    <t>ФССЦ-23.5.02.02-0075</t>
  </si>
  <si>
    <t>Трубы стальные электросварные прямошовные со снятой фаской из стали марок БСт2кп-БСт4кп и БСт2пс-БСт4пс, наружный диаметр 159 мм, толщина стенки 5 мм</t>
  </si>
  <si>
    <t>ФССЦ-23.8.04.06-0086</t>
  </si>
  <si>
    <t>Отвод крутоизогнутый, радиус кривизны 1,5 мм, номинальное давление до 16 МПа, номинальный диаметр 150 мм, наружный диаметр 159 мм, толщина стенки 6 мм</t>
  </si>
  <si>
    <t>ФССЦ-23.8.04.08-0089</t>
  </si>
  <si>
    <t>Переходы концентрические, номинальное давление 16 МПа, наружный диаметр и толщина стенки 159х8-108х6 мм</t>
  </si>
  <si>
    <t>Объем=1+2</t>
  </si>
  <si>
    <t>Кран шаровый  полнопроходной приварной    КШ.Ц.П.150.025.П/П.02</t>
  </si>
  <si>
    <t>ФССЦ-18.1.09.07-0226</t>
  </si>
  <si>
    <t>Краны шаровые под приварку "LD" для воды, нефтепродуктов, горюче-смазочных материалов, стандартнопроходные, из стали 20 типа: КШ.Ц.П.050.040.02, давлением 4 МПа (40 кгс/см2), длиной 270 мм, условным диаметром 50 мм/спускник/</t>
  </si>
  <si>
    <t>Участок теплосети подземный в канале от УТ10,УТ11,УТ12 (до выхода) Ду108х6 мм   (Проект ИОС4.1 ГЧ, лист1-4, спецификация лист 2,3,4)</t>
  </si>
  <si>
    <t>ФЕР24-01-002-04</t>
  </si>
  <si>
    <t>Прокладка стальных трубопроводов в непроходном канале при номинальном давлении 1,6 МПа, температуре 150°С, диаметр труб: 100 мм</t>
  </si>
  <si>
    <t>Объем=1,0121+16*0,304/1000</t>
  </si>
  <si>
    <t>Объем=28*0,0489-0,0915268</t>
  </si>
  <si>
    <t>ФССЦ-23.3.03.02-0077</t>
  </si>
  <si>
    <t>Трубы стальные бесшовные горячедеформированные со снятой фаской из стали марок 15, 20, 35, наружный диаметр 108 мм, толщина стенки 5 мм</t>
  </si>
  <si>
    <t>ФССЦ-23.8.04.06-0073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</si>
  <si>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5 мм</t>
  </si>
  <si>
    <t>Арматура в камере УТ10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</si>
  <si>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КШ.Ц.П.050.040.02, давлением 4 МПа (40 кгс/см2), длиной 270 мм, условным диаметром 50 мм</t>
  </si>
  <si>
    <t>ФССЦ-18.1.09.07-0222</t>
  </si>
  <si>
    <t>Краны шаровые под приварку "LD" для воды, нефтепродуктов, горюче-смазочных материалов, стандартнопроходные, из стали 20 типа: КШ.Ц.П.020.040.02, давлением 4 МПа (40 кгс/см2), длиной 200 мм, условным диаметром 20 мм (УВ0</t>
  </si>
  <si>
    <t>Камера УТ 10( На существ.сети)</t>
  </si>
  <si>
    <t>Кран шаровый  полнопроходной приварной    КШ.Ц.П.50.040 П/П.02</t>
  </si>
  <si>
    <t>Арматура в камере УТ11 (на проектируемой сети)</t>
  </si>
  <si>
    <t>Арматура в камере УТ12 (на проектируемой сети)</t>
  </si>
  <si>
    <t>ФССЦ-18.1.09.07-0221</t>
  </si>
  <si>
    <t>Краны шаровые под приварку "LD" для воды, нефтепродуктов, горюче-смазочных материалов, стандартнопроходные, из стали 20 типа: КШ.Ц.П.015.040.02, давлением 4 МПа (40 кгс/см2), длиной 200 мм, условным диаметром 15 мм</t>
  </si>
  <si>
    <t>Участок теплосети подземный в канале  от УТ 11 до  выхода из канала (врезка всущ. надземную )-Ду 57 мм</t>
  </si>
  <si>
    <t>ФЕР24-01-002-01</t>
  </si>
  <si>
    <t>Прокладка стальных трубопроводов в непроходном канале при номинальном давлении 1,6 МПа, температуре 150°С, диаметр труб: 50 мм</t>
  </si>
  <si>
    <t>Объем=0,13297+16*0,152/1000</t>
  </si>
  <si>
    <t>ФССЦ-23.3.03.02-0031</t>
  </si>
  <si>
    <t>Трубы стальные бесшовные горячедеформированные со снятой фаской из стали марок 15, 20, 35, наружный диаметр 57 мм, толщина стенки 4 мм</t>
  </si>
  <si>
    <t>ФССЦ-23.8.04.06-0065</t>
  </si>
  <si>
    <t>Отвод крутоизогнутый, радиус кривизны 1,5 мм, номинальное давление до 16 МПа, номинальный диаметр 50 мм, наружный диаметр 57 мм, толщина стенки 5 мм (</t>
  </si>
  <si>
    <t>ФЕР24-01-029-04</t>
  </si>
  <si>
    <t>Установка сильфонных компенсаторов с несъемным кожухом на стальных трубопроводах диаметром: 100 мм</t>
  </si>
  <si>
    <t>ТЦ_23.1.01.06_66_6679031137_21.06.2022_01</t>
  </si>
  <si>
    <t>Компенсаторы ссильфонные осевые односекционные в защитном кожухе ОПКР.-16-100-120-2.2</t>
  </si>
  <si>
    <t>ТЦ_18.1.09.07_74_7449066923_21.06.2022_01</t>
  </si>
  <si>
    <t>Итого по разделу 1 Наружные сети теплоснабжения (сеть)</t>
  </si>
  <si>
    <t>Раздел 2. Трубопроводы к спускникам и фасонные части к трубопроводам в камерах на тепловых сетях (проект ИОС.4.1 ГЧ, спецификация лист.2,3,4)</t>
  </si>
  <si>
    <t>Трубопроводы к спускникам</t>
  </si>
  <si>
    <t>ФЕР24-01-001-01</t>
  </si>
  <si>
    <t>Прокладка стальных трубопроводов в каналах и надземная при номинальном давлении 0,6 МПа, температуре 115°С, диаметр труб: 50 мм / /прим.Ду25мм,32 мм,45 мм,57 мм//</t>
  </si>
  <si>
    <t>Объем=(3+25,2+8+0,1+14,9+0,6+5,6)/1000</t>
  </si>
  <si>
    <t>07.2.07.11-0002</t>
  </si>
  <si>
    <t>07.2.07.11-0003</t>
  </si>
  <si>
    <t>Опоры скользящие и катковые, крепежные детали, хомуты</t>
  </si>
  <si>
    <t>ФССЦ-23.3.03.02-0012</t>
  </si>
  <si>
    <t>Трубы стальные бесшовные горячедеформированные со снятой фаской из стали марок 15, 20, 35, наружный диаметр 25 мм, толщина стенки 2,8 мм</t>
  </si>
  <si>
    <t>ФССЦ-23.3.03.02-0019</t>
  </si>
  <si>
    <t>Трубы стальные бесшовные горячедеформированные со снятой фаской из стали марок 15, 20, 35, наружный диаметр 32 мм, толщина стенки 3 мм</t>
  </si>
  <si>
    <t>Объем=25,2+8</t>
  </si>
  <si>
    <t>ФССЦ-23.3.03.02-0021</t>
  </si>
  <si>
    <t>Трубы стальные бесшовные горячедеформированные со снятой фаской из стали марок 15, 20, 35, наружный диаметр 32 мм, толщина стенки 5 мм</t>
  </si>
  <si>
    <t>ФССЦ-23.3.03.02-0026</t>
  </si>
  <si>
    <t>Трубы стальные бесшовные горячедеформированные со снятой фаской из стали марок 15, 20, 35, наружный диаметр 45 мм, толщина стенки 4 мм</t>
  </si>
  <si>
    <t>ФССЦ-23.3.03.02-0028</t>
  </si>
  <si>
    <t>Трубы стальные бесшовные, горячедеформированные со снятой фаской из стали марок 15, 20, 25, наружным диаметром: 45 мм, толщина стенки 5 мм</t>
  </si>
  <si>
    <t>ФССЦ-23.3.03.02-0030</t>
  </si>
  <si>
    <t>Трубы стальные бесшовные горячедеформированные со снятой фаской из стали марок 15, 20, 35, наружный диаметр 57 мм, толщина стенки 3,5 мм</t>
  </si>
  <si>
    <t>ФССЦ-23.3.03.02-0033</t>
  </si>
  <si>
    <t>Трубы стальные бесшовные, горячедеформированные со снятой фаской из стали марок 15, 20, 25, наружным диаметром: 57 мм, толщина стенки 5 мм</t>
  </si>
  <si>
    <t>Фасонные части к трубопроводам  ( Проект ИОС4.1 лист 2 спец.)</t>
  </si>
  <si>
    <t>Отвод крутоизогнутый, радиус кривизны 1,5 мм, номинальное давление до 16 МПа, номинальный диаметр 50 мм, наружный диаметр 57 мм, толщина стенки 5 мм</t>
  </si>
  <si>
    <t>Объем=2+6</t>
  </si>
  <si>
    <t>ФССЦ-23.8.04.06-0064</t>
  </si>
  <si>
    <t>Отвод крутоизогнутый, радиус кривизны 1,5 мм, номинальное давление до 16 МПа, номинальный диаметр 50 мм, наружный диаметр 57 мм, толщина стенки 4 мм</t>
  </si>
  <si>
    <t>ФССЦ-23.8.04.06-0062</t>
  </si>
  <si>
    <t>Отвод крутоизогнутый, радиус кривизны 1,5 мм, номинальное давление до 16 МПа, номинальный диаметр 40 мм, наружный диаметр 45 мм, толщина стенки 4 мм</t>
  </si>
  <si>
    <t>ФССЦ-23.8.04.06-0061</t>
  </si>
  <si>
    <t>Отвод крутоизогнутый, радиус кривизны 1,5 мм, номинальное давление до 16 МПа, номинальный диаметр 40 мм, наружный диаметр 45 мм, толщина стенки 2,5 мм// применит 33,7 х4,5 мм//</t>
  </si>
  <si>
    <t>ФССЦ-23.1.02.07-0002</t>
  </si>
  <si>
    <t>Накладки для трубопровода стальные (применит)</t>
  </si>
  <si>
    <t>Объем=2*0,14+2*0,28+2*0,28+2*0,28</t>
  </si>
  <si>
    <t>Трубопроводы к спускникам и фасонные части к трубопроводам в камерах на тепловых сетях (проект ИОС.4.1 ГЧ, спецификация лист.2,3,4)</t>
  </si>
  <si>
    <t>ФЕР24-01-001-02</t>
  </si>
  <si>
    <t>Прокладка стальных трубопроводов в каналах и надземная при номинальном давлении 0,6 МПа, температуре 115°С, диаметр труб: 65 мм</t>
  </si>
  <si>
    <t>Объем=(20,75+1,2)/1000</t>
  </si>
  <si>
    <t>ФССЦ-23.3.03.02-0048</t>
  </si>
  <si>
    <t>Трубы стальные бесшовные горячедеформированные со снятой фаской из стали марок 15, 20, 35, наружный диаметр 76 мм, толщина стенки 4 мм</t>
  </si>
  <si>
    <t>ФССЦ-23.3.03.02-0053</t>
  </si>
  <si>
    <t>Трубы стальные бесшовные, горячедеформированные со снятой фаской из стали марок 15, 20, 25, наружным диаметром: 76 мм, толщина стенки 7 мм</t>
  </si>
  <si>
    <t>ФЕР24-01-001-03</t>
  </si>
  <si>
    <t>Прокладка стальных трубопроводов в каналах и надземная при номинальном давлении 0,6 МПа, температуре 115°С, диаметр труб: 80 мм</t>
  </si>
  <si>
    <t>Объем=(10,2+0,4)/1000</t>
  </si>
  <si>
    <t>ФССЦ-23.3.03.02-0062</t>
  </si>
  <si>
    <t>Трубы стальные бесшовные горячедеформированные со снятой фаской из стали марок 15, 20, 35, наружный диаметр 89 мм, толщина стенки 4 мм</t>
  </si>
  <si>
    <t>ФССЦ-23.3.03.02-0067</t>
  </si>
  <si>
    <t>Трубы стальные бесшовные горячедеформированные со снятой фаской из стали марок 15, 20, 35, наружный диаметр 89 мм, толщина стенки 7 мм</t>
  </si>
  <si>
    <t>ФЕР24-01-001-04</t>
  </si>
  <si>
    <t>Прокладка стальных трубопроводов в каналах и надземная при номинальном давлении 0,6 МПа, температуре 115°С, диаметр труб: 100 мм</t>
  </si>
  <si>
    <t>Объем=(12,88+0,4+1)/1000</t>
  </si>
  <si>
    <t>ФССЦ-23.3.03.02-0075</t>
  </si>
  <si>
    <t>Трубы стальные бесшовные горячедеформированные со снятой фаской из стали марок 15, 20, 35, наружный диаметр 108 мм, толщина стенки 4 мм</t>
  </si>
  <si>
    <t>ФССЦ-23.3.03.02-0079</t>
  </si>
  <si>
    <t>Трубы стальные бесшовные горячедеформированные со снятой фаской из стали марок 15, 20, 35, наружный диаметр 108 мм, толщина стенки 6 мм</t>
  </si>
  <si>
    <t>ФССЦ-23.3.03.02-0081</t>
  </si>
  <si>
    <t>Трубы стальные бесшовные, горячедеформированные со снятой фаской из стали марок 15, 20, 25, наружным диаметром: 108 мм, толщина стенки 8 мм</t>
  </si>
  <si>
    <t>ФЕР24-01-001-06</t>
  </si>
  <si>
    <t>Прокладка стальных трубопроводов в каналах и надземная при номинальном давлении 0,6 МПа, температуре 115°С, диаметр труб: 150 мм</t>
  </si>
  <si>
    <t>Объем=(5,64+0,2)/1000</t>
  </si>
  <si>
    <t>ФССЦ-23.3.03.02-0136</t>
  </si>
  <si>
    <t>Трубы стальные бесшовные горячедеформированные со снятой фаской из стали марок 15, 20, 35, наружный диаметр 159 мм, толщина стенки 4,5 мм</t>
  </si>
  <si>
    <t>ФССЦ-23.3.03.02-0141</t>
  </si>
  <si>
    <t>Трубы стальные бесшовные горячедеформированные со снятой фаской из стали марок 15, 20, 35, наружный диаметр 159 мм, толщина стенки 8 мм</t>
  </si>
  <si>
    <t>ФЕР24-01-001-07</t>
  </si>
  <si>
    <t>Прокладка стальных трубопроводов в каналах и надземная при номинальном давлении 0,6 МПа, температуре 115°С, диаметр труб: 200 мм</t>
  </si>
  <si>
    <t>Объем=(1,4+1,3)/1000</t>
  </si>
  <si>
    <t>ФССЦ-23.3.03.02-0158</t>
  </si>
  <si>
    <t>Трубы стальные бесшовные горячедеформированные со снятой фаской из стали марок 15, 20, 35, наружный диаметр 219 мм, толщина стенки 7 мм</t>
  </si>
  <si>
    <t>ФССЦ-23.3.03.02-0159</t>
  </si>
  <si>
    <t>Трубы стальные бесшовные горячедеформированные со снятой фаской из стали марок 15, 20, 35, наружный диаметр 219 мм, толщина стенки 8 мм</t>
  </si>
  <si>
    <t>ФССЦ-23.8.04.06-0066</t>
  </si>
  <si>
    <t>Отвод крутоизогнутый, радиус кривизны 1,5 мм, номинальное давление до 16 МПа, номинальный диаметр 65 мм, наружный диаметр 76 мм, толщина стенки 4,0 мм</t>
  </si>
  <si>
    <t>ФССЦ-23.8.04.06-0068</t>
  </si>
  <si>
    <t>Отвод крутоизогнутый, радиус кривизны 1,5 мм, номинальное давление до 16 МПа, номинальный диаметр 65 мм, наружный диаметр 76 мм, толщина стенки 8 мм</t>
  </si>
  <si>
    <t>ФССЦ-23.8.04.06-0069</t>
  </si>
  <si>
    <t>Отвод крутоизогнутый, радиус кривизны 1,5 мм, номинальное давление до 16 МПа, номинальный диаметр 80 мм, наружный диаметр 89 мм, толщина стенки 4,0 мм</t>
  </si>
  <si>
    <t>ФССЦ-23.8.04.06-0072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</si>
  <si>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4,5 мм</t>
  </si>
  <si>
    <t>ФССЦ-23.8.04.06-0074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</si>
  <si>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6 мм</t>
  </si>
  <si>
    <t>ФССЦ-23.8.04.06-0075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</si>
  <si>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8 мм</t>
  </si>
  <si>
    <t>Объем=2*0,44+2*0,44+2*0,44+4*0,44+2*1,02+2*1,02+6*1,02+2*1,02+4*2,66+2*7,6+2*8,5</t>
  </si>
  <si>
    <t>Итого по разделу 2 Трубопроводы к спускникам и фасонные части к трубопроводам в камерах на тепловых сетях (проект ИОС.4.1 ГЧ, спецификация лист.2,3,4)</t>
  </si>
  <si>
    <t>Раздел 3. Антикоррозийное покрытие  трубопроводов  тепловых сетей  и теплоизоляция  (Проект ИОС4.1 ПЗ  лист 6,7,8. спецификация лист 5,6)</t>
  </si>
  <si>
    <t>Антикоррозийное покрытие  трубопроводов на основной сети</t>
  </si>
  <si>
    <t>ФЕР13-11-007-01</t>
  </si>
  <si>
    <t>Огрунтовка металлических поверхностей по подготовленной поверхности мастикой на основе синтетических смол, вручную (3а 2 раза) Вектор -1025</t>
  </si>
  <si>
    <t>Объем=1360,7 / 100</t>
  </si>
  <si>
    <t>кол-во слоев ПЗ=2 (ОЗП=2; ЭМ=2 к расх.; ЗПМ=2; МАТ=2 к расх.; ТЗ=2; ТЗМ=2)</t>
  </si>
  <si>
    <t>Приказ № 812/пр от 21.12.2020 Прил. п.13</t>
  </si>
  <si>
    <t>НР Защита строительных конструкций и оборудования от коррозии</t>
  </si>
  <si>
    <t>Приказ № 774/пр от 11.12.2020 Прил. п.13</t>
  </si>
  <si>
    <t>СП Защита строительных конструкций и оборудования от коррозии</t>
  </si>
  <si>
    <t>ФЕР13-11-007-02</t>
  </si>
  <si>
    <t>Окраска металлических огрунтованных поверхностей мастикой на основе синтетических смол, вручную</t>
  </si>
  <si>
    <t>14.5.04.04-0001</t>
  </si>
  <si>
    <t>Мастика (грунтовочный состав) двухкомпонентная на полиуретановой основе, для защиты различных металлоконструкций от атмосферной коррозии</t>
  </si>
  <si>
    <t>ФССЦ-14.5.04.04-0002</t>
  </si>
  <si>
    <t>Мастика Вектор-1214 антикоррозийная</t>
  </si>
  <si>
    <t>Объем=1360,7*0,15/1000</t>
  </si>
  <si>
    <t>Покрытие ЖКТ " TLN Cеramic" (4 слоя по 0,5 мм - 2 мм)</t>
  </si>
  <si>
    <t>ФЕР26-01-025-02</t>
  </si>
  <si>
    <t>Изоляция стальных трубопроводов жидким теплоизоляционным покрытием толщиной 1 мм, номинальный диаметр трубы: 32 мм</t>
  </si>
  <si>
    <t>Объем=(3+25,2+8+0,1) / 100</t>
  </si>
  <si>
    <t>Приказ № 812/пр от 21.12.2020 Прил. п.20</t>
  </si>
  <si>
    <t>НР Теплоизоляционные работы</t>
  </si>
  <si>
    <t>Приказ № 774/пр от 11.12.2020 Прил. п.20</t>
  </si>
  <si>
    <t>СП Теплоизоляционные работы</t>
  </si>
  <si>
    <t>ФССЦ-12.2.03.07-0017</t>
  </si>
  <si>
    <t>Материал керамический жидкий теплоизоляционный</t>
  </si>
  <si>
    <t>л</t>
  </si>
  <si>
    <t>Объем=36,3*36,59/100</t>
  </si>
  <si>
    <t>ФЕР26-01-025-03</t>
  </si>
  <si>
    <t>Изоляция стальных трубопроводов жидким теплоизоляционным покрытием толщиной 1 мм, номинальный диаметр трубы: 40 мм</t>
  </si>
  <si>
    <t>Объем=(14,9+0,6) / 100</t>
  </si>
  <si>
    <t>Объем=15,5*45,72/100</t>
  </si>
  <si>
    <t>ФЕР26-01-025-04</t>
  </si>
  <si>
    <t>Изоляция стальных трубопроводов жидким теплоизоляционным покрытием толщиной 1 мм, номинальный диаметр трубы: 50 мм</t>
  </si>
  <si>
    <t>Объем=(5,6+0,35) / 100</t>
  </si>
  <si>
    <t>Объем=5,95*57,14/100</t>
  </si>
  <si>
    <t>ФЕР26-01-025-05</t>
  </si>
  <si>
    <t>Изоляция стальных трубопроводов жидким теплоизоляционным покрытием толщиной 1 мм, номинальный диаметр трубы: 75 мм</t>
  </si>
  <si>
    <t>Объем=(20,75+1,2+10,2+0,4) / 100</t>
  </si>
  <si>
    <t>Объем=32,55*85,73/100</t>
  </si>
  <si>
    <t>ФЕР26-01-025-06</t>
  </si>
  <si>
    <t>Изоляция стальных трубопроводов жидким теплоизоляционным покрытием толщиной 1 мм, номинальный диаметр трубы: 100 мм</t>
  </si>
  <si>
    <t>Объем=(12,88+0,4+1) / 100</t>
  </si>
  <si>
    <t>Объем=14,28*114,3/100</t>
  </si>
  <si>
    <t>ФЕР26-01-025-08</t>
  </si>
  <si>
    <t>Изоляция стальных трубопроводов жидким теплоизоляционным покрытием толщиной 1 мм, номинальный диаметр трубы: 150 мм,200 мм</t>
  </si>
  <si>
    <t>Объем=(5,64+0,2+1,4+1,3) / 100</t>
  </si>
  <si>
    <t>ФЕР26-01-025-09</t>
  </si>
  <si>
    <t>На каждые 0,5 мм изменения толщины покрытия добавлять к расценке 26-01-025-08</t>
  </si>
  <si>
    <t>Объем=8,54 / 100</t>
  </si>
  <si>
    <t>тощина покрытия МАТ=2 к расх.</t>
  </si>
  <si>
    <t>Объем=8,54*(171,44+124,34)/100</t>
  </si>
  <si>
    <t>Теплоизоляция трубопроводов скорлупами ППУ (Проект ИОС4.1 ПЗ лист 6,7,8 специф. лист 5,6)</t>
  </si>
  <si>
    <t>ФЕР26-01-022-01</t>
  </si>
  <si>
    <t>Изоляция поверхностей трубопроводов штучными изделиями из пенополиуретана (полуцилиндрами и сегментами)</t>
  </si>
  <si>
    <t>Объем=1,38+9,37+21,4+10,04+5,94+2,07+19,39+1,03</t>
  </si>
  <si>
    <t>Vизоляции -3,14*(Д тр.+Т изол)х Тизол.*L,м3 тех.ч.п.2,26,V=</t>
  </si>
  <si>
    <t>ФССЦ-12.2.06.05-0037</t>
  </si>
  <si>
    <t>Скорлупы теплоизоляционные из пенополиуретана, внутренний диаметр 530 мм, толщина 80 мм// применит//</t>
  </si>
  <si>
    <t>Объем=1,38*1,1</t>
  </si>
  <si>
    <t>V=3,14*(0,53+0,08)х0,08*9 м=1,38 м3</t>
  </si>
  <si>
    <t>ФССЦ-12.2.06.05-0035</t>
  </si>
  <si>
    <t>Скорлупы теплоизоляционные из пенополиуретана, внутренний диаметр 377 мм, толщина 60 мм// применит//</t>
  </si>
  <si>
    <t>Объем=9,37*1,1</t>
  </si>
  <si>
    <t>V=3,14*(0,35+0,055)х0,055*134 м=9,37 м3</t>
  </si>
  <si>
    <t>ФССЦ-12.2.06.05-0034</t>
  </si>
  <si>
    <t>Скорлупы теплоизоляционные из пенополиуретана, внутренний диаметр 325 мм, толщина 60 мм// прим.//</t>
  </si>
  <si>
    <t>Объем=21,4*1,1</t>
  </si>
  <si>
    <t>V=3,14*(0,3+0,055)х0,055*349 м=21,4 м3</t>
  </si>
  <si>
    <t>ФССЦ-12.2.06.05-0033</t>
  </si>
  <si>
    <t>Скорлупы теплоизоляционные из пенополиуретана, внутренний диаметр 273 мм, толщина 57 мм// прим//</t>
  </si>
  <si>
    <t>Объем=10,04*1,1</t>
  </si>
  <si>
    <t>V=3,14*(0,273+0,057)х0,057*170 м=10,04 м3</t>
  </si>
  <si>
    <t>ФССЦ-12.2.06.05-0032</t>
  </si>
  <si>
    <t>Скорлупы теплоизоляционные из пенополиуретана, внутренний диаметр 219 мм, толщина 40 мм</t>
  </si>
  <si>
    <t>Объем=5,94*1,1</t>
  </si>
  <si>
    <t>V=3,14*(0,219+0,043)х0,043*168м=5,94 м3</t>
  </si>
  <si>
    <t>ФССЦ-12.2.06.05-0030</t>
  </si>
  <si>
    <t>Скорлупы теплоизоляционные из пенополиуретана, внутренний диаметр 159 мм, толщина 40 мм</t>
  </si>
  <si>
    <t>Объем=2,07*1,1</t>
  </si>
  <si>
    <t>V=3,14*(0,159+0,04)х0,04*83 м=2,07 м3</t>
  </si>
  <si>
    <t>ФССЦ-12.2.06.05-0027</t>
  </si>
  <si>
    <t>Скорлупы теплоизоляционные из пенополиуретана, внутренний диаметр 108 мм, толщина 40 мм</t>
  </si>
  <si>
    <t>Объем=18,09*1,1</t>
  </si>
  <si>
    <t>V=3,14*(0,1+0,043)х0,043*1004 м=19,39 м3</t>
  </si>
  <si>
    <t>ФССЦ-12.2.06.05-0024</t>
  </si>
  <si>
    <t>Скорлупы теплоизоляционные из пенополиуретана, внутренний диаметр 57 мм, толщина 30 мм</t>
  </si>
  <si>
    <t>Объем=1,03*1,1</t>
  </si>
  <si>
    <t>V=3,14*(0,057+0,031)х0,031*120 м=1,03 м3</t>
  </si>
  <si>
    <t>Изоляция фасонных частей, отводов, скорлупами ППУ</t>
  </si>
  <si>
    <t>Объем=0,91+0,12+0,35+0,14+0,07+0,05+0,07+0,02</t>
  </si>
  <si>
    <t>Расчет изоляции отводов по развернутой  длине  согласно ГОСТ</t>
  </si>
  <si>
    <t>Объем=0,91*1,1</t>
  </si>
  <si>
    <t>V=3,14*(0,53+0,08)х0,08*5*1,19 м=0,91 м3</t>
  </si>
  <si>
    <t>Объем=0,12*1,1</t>
  </si>
  <si>
    <t>V=3,14*(0,35+0,055)х0,055*2*0,737 м=0,12 м3</t>
  </si>
  <si>
    <t>Объем=0,35*1,1</t>
  </si>
  <si>
    <t>V=3,14*(0,3+0,055)х0,055*8*0,718 м=0,35м3</t>
  </si>
  <si>
    <t>Объем=0,14*1,1</t>
  </si>
  <si>
    <t>V=3,14*(0,273+0,057)х0,057*4*2,0,598 м=0,14 м3</t>
  </si>
  <si>
    <t>Скорлупы теплоизоляционные из пенополиуретана, внутренний диаметр 219 мм, толщина 40 мм// прим//</t>
  </si>
  <si>
    <t>Объем=0,07*1,1</t>
  </si>
  <si>
    <t>V=3,14*(0,219+0,043)х0,043*4*0,479м=0,07 м3</t>
  </si>
  <si>
    <t>Объем=0,05*1,1</t>
  </si>
  <si>
    <t>V=3,14*(0,159+0,04)х0,04*6*0,36 м=0,05 м3</t>
  </si>
  <si>
    <t>V=3,14*(0,1+0,043)х0,043*16*0,239 м=0,07 м3</t>
  </si>
  <si>
    <t>Объем=0,02*1,1</t>
  </si>
  <si>
    <t>V=3,14*(0,057+0,031)х0,031*16*0,12 м=0,02 м3</t>
  </si>
  <si>
    <t>Дренажный трубопровод к сбросным колодцам</t>
  </si>
  <si>
    <t>ФЕР22-01-006-03</t>
  </si>
  <si>
    <t>Укладка водопроводных чугунных напорных раструбных труб при заделке раструбов хризотилцементом диаметром: 100 мм</t>
  </si>
  <si>
    <t>ФССЦ-23.6.02.03-0003</t>
  </si>
  <si>
    <t>Трубы чугунные напорные раструбные, номинальный диаметр 100 мм, толщина стенки 8,3 мм</t>
  </si>
  <si>
    <t>Площадка для обслуживания арматуры</t>
  </si>
  <si>
    <t>ФССЦ-07.2.07.13-0161</t>
  </si>
  <si>
    <t>Площадки просадочные, мостики, кронштейны, маршевые лестницы, пожарные щиты переходных площадок, ограждений</t>
  </si>
  <si>
    <t>Объем=8*0,0516</t>
  </si>
  <si>
    <t>Итого по разделу 3 Антикоррозийное покрытие  трубопроводов  тепловых сетей  и теплоизоляция  (Проект ИОС4.1 ПЗ  лист 6,7,8. спецификация лист 5,6)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</si>
  <si>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</si>
  <si>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</si>
  <si>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</si>
  <si>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</si>
  <si>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</si>
  <si>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</si>
  <si>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Монтажные работы</t>
  </si>
  <si>
    <t xml:space="preserve">               материалы, изделия и конструкции отсутствующие в СНБ</t>
  </si>
  <si>
    <t xml:space="preserve">                                                      (Козырева К.Н)</t>
  </si>
  <si>
    <t>Объем=0,98*2</t>
  </si>
  <si>
    <t>Объем=98 / 100</t>
  </si>
  <si>
    <t>Восстановление газона  тип4 -98м2</t>
  </si>
  <si>
    <t>Объем=0,0085*(95,8+12*2)</t>
  </si>
  <si>
    <t>Объем=8,5 / 1000</t>
  </si>
  <si>
    <t>Асфальтобетонное покрытие проезжей части улиц  Тип2 -8,5м2</t>
  </si>
  <si>
    <t>Объем=0,02674*8,24</t>
  </si>
  <si>
    <t>Битум нефтяной дорожный БНД 90/130</t>
  </si>
  <si>
    <t>ФССЦ-01.2.01.01-1026</t>
  </si>
  <si>
    <t>Укладка и пропитка с применением битума щебеночных оснований толщиной 8 см</t>
  </si>
  <si>
    <t>ФЕР27-06-024-06</t>
  </si>
  <si>
    <t>Объем=160 / 100</t>
  </si>
  <si>
    <t>Объем=3,56*2</t>
  </si>
  <si>
    <t>Объем=356 / 100</t>
  </si>
  <si>
    <t>Восстановление газона  тип4 -356 м2</t>
  </si>
  <si>
    <t>Объем=0,415*(95,8+12*2)</t>
  </si>
  <si>
    <t>Объем=0,415*(10+3,26*2)</t>
  </si>
  <si>
    <t>Объем=415 / 1000</t>
  </si>
  <si>
    <t>Объем=41,5*1,2</t>
  </si>
  <si>
    <t>Объем=(415*0,1) / 100</t>
  </si>
  <si>
    <t>Восстановление тротуаров асфальтированных полностью  тип.3-415 м2</t>
  </si>
  <si>
    <t>Объем=0,065*(95,8+12*2)</t>
  </si>
  <si>
    <t>Объем=65 / 1000</t>
  </si>
  <si>
    <t>Асфальтобетонное покрытие проезжей части улиц  Тип2 -65 м2</t>
  </si>
  <si>
    <t>Объем=0,3295*(95,8+12*2)</t>
  </si>
  <si>
    <t>Объем=0,3295*(95,8+12*6)</t>
  </si>
  <si>
    <t>Объем=0,3295*(95,8+12*8)</t>
  </si>
  <si>
    <t>Объем=0,3295*8,24</t>
  </si>
  <si>
    <t>Объем=329,5 / 1000</t>
  </si>
  <si>
    <t>Объем=49,4*1,2</t>
  </si>
  <si>
    <t>Объем=(329,5*0,15) / 100</t>
  </si>
  <si>
    <t>Восстановление асфальтового дорожного покрытия проезжей части улиц /проезжая часть улицы -Тип1-329,5м2)</t>
  </si>
  <si>
    <t>Объем=3,95*2</t>
  </si>
  <si>
    <t>Объем=395 / 100</t>
  </si>
  <si>
    <t>Восстановление газона  тип4 -395 м2</t>
  </si>
  <si>
    <t>Объем=44,16*1,3</t>
  </si>
  <si>
    <t>Объем=(368*0,12) / 100</t>
  </si>
  <si>
    <t>Восстановление щебеночного покрытия -368 м2</t>
  </si>
  <si>
    <t>Объем=0,398*(95,8+12*2)</t>
  </si>
  <si>
    <t>Объем=398 / 1000</t>
  </si>
  <si>
    <t>Асфальтобетонное покрытие проезжей части улиц  Тип2 -398м2</t>
  </si>
  <si>
    <t>Объем=0,465*(95,8+12*2)</t>
  </si>
  <si>
    <t>Объем=0,465*(95,8+12*6)</t>
  </si>
  <si>
    <t>Объем=0,465*(95,8+12*8)</t>
  </si>
  <si>
    <t>Объем=0,465*8,24</t>
  </si>
  <si>
    <t>Объем=465 / 1000</t>
  </si>
  <si>
    <t>Объем=69,8*1,2</t>
  </si>
  <si>
    <t>Объем=(465*0,15) / 100</t>
  </si>
  <si>
    <t>Восстановление асфальтового дорожного покрытия проезжей части улиц /проезжая часть улицы -Тип1-465м2)</t>
  </si>
  <si>
    <t>Объем=2,65*2</t>
  </si>
  <si>
    <t>Объем=265 / 100</t>
  </si>
  <si>
    <t>Восстановление газона  тип4 -265 м2</t>
  </si>
  <si>
    <t>Объем=0,0096*(95,8+12*2)</t>
  </si>
  <si>
    <t>Объем=9,6 / 1000</t>
  </si>
  <si>
    <t>асфальтобетонное покрытие проезжей части улиц  Тип2 -9,6 м2</t>
  </si>
  <si>
    <t>Объем=0,0725*(95,8+12*2)</t>
  </si>
  <si>
    <t>Объем=0,0725*(95,8+12*6)</t>
  </si>
  <si>
    <t>Объем=0,0725*(95,8+12*8)</t>
  </si>
  <si>
    <t>Объем=0,0725*8,24</t>
  </si>
  <si>
    <t>Объем=72,5 / 1000</t>
  </si>
  <si>
    <t>Объем=10,9*1,2</t>
  </si>
  <si>
    <t>Объем=(72,5*0,15) / 100</t>
  </si>
  <si>
    <t>Участок от УТ1 до т.4- /проезжая часть улицы -Тип1-72.5 м2)</t>
  </si>
  <si>
    <t>Перевозка грузов автомобилями-самосвалами грузоподъемностью 10 т работающих вне карьера на расстояние: I класс груза до 5 км</t>
  </si>
  <si>
    <t>ФССЦпг-03-21-01-005</t>
  </si>
  <si>
    <t>Объем=3,68*2</t>
  </si>
  <si>
    <t>Объем=((65+8,5)*0,05) / 100</t>
  </si>
  <si>
    <t>Объем=20,38*2</t>
  </si>
  <si>
    <t>Объем=((9,6+398)*0,05) / 100</t>
  </si>
  <si>
    <t>(5,77)</t>
  </si>
  <si>
    <t>(451,87)</t>
  </si>
  <si>
    <t>ВСЕГО с тендерным коэффициентом - 0,85</t>
  </si>
  <si>
    <t>И.Т.Сироткин</t>
  </si>
  <si>
    <t>Генеральный директор  ООО "Генерационное оборудование"</t>
  </si>
  <si>
    <t>Заказчик:</t>
  </si>
  <si>
    <t>Итого по сводному расчету</t>
  </si>
  <si>
    <t>Итого "Налоги и обязательные платежи"</t>
  </si>
  <si>
    <t>20%Г1.П:Г14.П</t>
  </si>
  <si>
    <t>20%Г1.О:Г14.О</t>
  </si>
  <si>
    <t>20%Г1.М:Г14.М</t>
  </si>
  <si>
    <t>20%Г1.С:Г14.С</t>
  </si>
  <si>
    <t>НДС - 20%</t>
  </si>
  <si>
    <t>№ 303-ФЗ от 3.08.2018</t>
  </si>
  <si>
    <t>Налоги и обязательные платежи</t>
  </si>
  <si>
    <t>Итого с учетом "Непредвиденные затраты"</t>
  </si>
  <si>
    <t>Непредвиденные затраты</t>
  </si>
  <si>
    <t>Итого по Главам 1-12</t>
  </si>
  <si>
    <t>Глава 12. Публичный технологический и ценовой аудит, проектные и изыскательские работы</t>
  </si>
  <si>
    <t>Итого по Главам 1-9</t>
  </si>
  <si>
    <t>Глава 9. Прочие работы и затраты</t>
  </si>
  <si>
    <t>Итого по Главам 1-8</t>
  </si>
  <si>
    <t>Глава 8. Временные здания и сооружения</t>
  </si>
  <si>
    <t>Итого по Главам 1-7</t>
  </si>
  <si>
    <t>Глава 7. Благоустройство и озеленение территории</t>
  </si>
  <si>
    <t>Итого по Главе 2. "Основные объекты строительства"</t>
  </si>
  <si>
    <t>06-01-04</t>
  </si>
  <si>
    <t>06-01-03</t>
  </si>
  <si>
    <t>06-01-02</t>
  </si>
  <si>
    <t>06-01-01</t>
  </si>
  <si>
    <t>Глава 2. Основные объекты строительства</t>
  </si>
  <si>
    <t>Строительных
(ремонтно- строительных, ремонтно- реставра ционных) работ</t>
  </si>
  <si>
    <t xml:space="preserve">Сметная стоимость, тыс. руб. </t>
  </si>
  <si>
    <t>Наименование глав, объектов капитального строительства, работ и затрат</t>
  </si>
  <si>
    <t>Составлен(а) в базисном (текущем) уровне цен  2 кв.2022 г.</t>
  </si>
  <si>
    <t>СВОДНЫЙ СМЕТНЫЙ РАСЧЕТ СТОИМОСТИ СТРОИТЕЛЬСТВА № ССРСС-2</t>
  </si>
  <si>
    <t>(наименование организации)</t>
  </si>
  <si>
    <t xml:space="preserve">Администрация Юрюзанского городского поселения </t>
  </si>
  <si>
    <t>ООО "Генерационное оборудование ", г.Челябинск.</t>
  </si>
  <si>
    <t>Заказчик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</si>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</sst>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</numFmts>
  <fonts count="8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b/>
      <sz val="14"/>
      <color rgb="FF000000"/>
      <name val="Arial"/>
      <charset val="204"/>
    </font>
    <font>
      <b/>
      <sz val="9"/>
      <color rgb="FF000000"/>
      <name val="Arial"/>
      <charset val="204"/>
    </font>
    <font>
      <sz val="8"/>
      <color rgb="FFFF0000"/>
      <name val="Arial"/>
      <charset val="204"/>
    </font>
    <font>
      <b/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/>
    </xf>
    <xf numFmtId="49" fontId="1" fillId="0" borderId="3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8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1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8" xfId="0" applyNumberFormat="1" applyFont="1" applyFill="1" applyBorder="1" applyAlignment="1" applyProtection="1">
      <alignment horizontal="right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" fontId="2" fillId="0" borderId="2" xfId="0" applyNumberFormat="1" applyFont="1" applyFill="1" applyBorder="1" applyAlignment="1" applyProtection="1">
      <alignment horizontal="right" vertical="top" wrapText="1"/>
    </xf>
    <xf numFmtId="2" fontId="2" fillId="0" borderId="2" xfId="0" applyNumberFormat="1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vertical="center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right" vertical="top" wrapText="1"/>
    </xf>
    <xf numFmtId="168" fontId="1" fillId="0" borderId="0" xfId="0" applyNumberFormat="1" applyFont="1" applyFill="1" applyBorder="1" applyAlignment="1" applyProtection="1">
      <alignment horizontal="center"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right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right" vertical="top"/>
    </xf>
    <xf numFmtId="49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1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horizontal="right" vertical="top"/>
    </xf>
    <xf numFmtId="4" fontId="2" fillId="0" borderId="10" xfId="0" applyNumberFormat="1" applyFont="1" applyFill="1" applyBorder="1" applyAlignment="1" applyProtection="1">
      <alignment horizontal="right" vertical="top"/>
    </xf>
    <xf numFmtId="2" fontId="2" fillId="0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49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166" fontId="2" fillId="0" borderId="2" xfId="0" applyNumberFormat="1" applyFont="1" applyFill="1" applyBorder="1" applyAlignment="1" applyProtection="1">
      <alignment horizontal="center" vertical="top" wrapText="1"/>
    </xf>
    <xf numFmtId="4" fontId="2" fillId="0" borderId="2" xfId="0" applyNumberFormat="1" applyFont="1" applyFill="1" applyBorder="1" applyAlignment="1" applyProtection="1">
      <alignment horizontal="right" vertical="top"/>
    </xf>
    <xf numFmtId="168" fontId="2" fillId="0" borderId="2" xfId="0" applyNumberFormat="1" applyFont="1" applyFill="1" applyBorder="1" applyAlignment="1" applyProtection="1">
      <alignment horizontal="center" vertical="top" wrapText="1"/>
    </xf>
    <xf numFmtId="169" fontId="2" fillId="0" borderId="2" xfId="0" applyNumberFormat="1" applyFont="1" applyFill="1" applyBorder="1" applyAlignment="1" applyProtection="1">
      <alignment horizontal="center" vertical="top" wrapText="1"/>
    </xf>
    <xf numFmtId="169" fontId="1" fillId="0" borderId="0" xfId="0" applyNumberFormat="1" applyFont="1" applyFill="1" applyBorder="1" applyAlignment="1" applyProtection="1">
      <alignment horizontal="center" vertical="top" wrapText="1"/>
    </xf>
    <xf numFmtId="167" fontId="2" fillId="0" borderId="2" xfId="0" applyNumberFormat="1" applyFont="1" applyFill="1" applyBorder="1" applyAlignment="1" applyProtection="1">
      <alignment horizontal="center" vertical="top" wrapText="1"/>
    </xf>
    <xf numFmtId="4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1" fillId="0" borderId="9" xfId="0" applyNumberFormat="1" applyFont="1" applyBorder="1"/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49" fontId="1" fillId="0" borderId="7" xfId="0" applyNumberFormat="1" applyFont="1" applyBorder="1"/>
    <xf numFmtId="0" fontId="1" fillId="0" borderId="0" xfId="0" applyFont="1" applyAlignment="1">
      <alignment vertical="top"/>
    </xf>
    <xf numFmtId="0" fontId="5" fillId="0" borderId="0" xfId="0" applyFont="1" applyAlignment="1">
      <alignment wrapText="1"/>
    </xf>
    <xf numFmtId="4" fontId="2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9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66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164" fontId="2" fillId="0" borderId="2" xfId="0" applyNumberFormat="1" applyFont="1" applyBorder="1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49" fontId="1" fillId="0" borderId="9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68" fontId="2" fillId="0" borderId="2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49" fontId="1" fillId="0" borderId="3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/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top"/>
    </xf>
    <xf numFmtId="0" fontId="3" fillId="0" borderId="2" xfId="0" applyFont="1" applyBorder="1"/>
    <xf numFmtId="0" fontId="1" fillId="0" borderId="0" xfId="0" applyFont="1" applyAlignment="1">
      <alignment horizontal="right" vertical="top"/>
    </xf>
    <xf numFmtId="4" fontId="1" fillId="0" borderId="0" xfId="0" applyNumberFormat="1" applyFont="1"/>
    <xf numFmtId="4" fontId="2" fillId="2" borderId="4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4" xfId="0" applyFont="1" applyFill="1" applyBorder="1"/>
    <xf numFmtId="4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/>
    <xf numFmtId="4" fontId="1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5E6A-0546-4568-B31D-F219A2B39262}">
  <dimension ref="A1:P44"/>
  <sheetViews>
    <sheetView tabSelected="1" topLeftCell="A4" zoomScale="115" zoomScaleNormal="115" workbookViewId="0">
      <selection activeCell="B31" sqref="B31:C31"/>
    </sheetView>
  </sheetViews>
  <sheetFormatPr defaultColWidth="9.140625" defaultRowHeight="10.5" customHeight="1" x14ac:dyDescent="0.2"/>
  <cols>
    <col min="1" max="1" width="6.7109375" style="104" customWidth="1"/>
    <col min="2" max="2" width="20.140625" style="104" customWidth="1"/>
    <col min="3" max="3" width="39" style="104" customWidth="1"/>
    <col min="4" max="8" width="14" style="104" customWidth="1"/>
    <col min="9" max="9" width="12.85546875" style="104" customWidth="1"/>
    <col min="10" max="10" width="88.7109375" style="105" hidden="1" customWidth="1"/>
    <col min="11" max="11" width="108.85546875" style="105" hidden="1" customWidth="1"/>
    <col min="12" max="12" width="129.5703125" style="105" hidden="1" customWidth="1"/>
    <col min="13" max="15" width="52.85546875" style="105" hidden="1" customWidth="1"/>
    <col min="16" max="16" width="1.140625" style="105" customWidth="1"/>
    <col min="17" max="16384" width="9.140625" style="104"/>
  </cols>
  <sheetData>
    <row r="1" spans="1:16" ht="11.25" x14ac:dyDescent="0.2">
      <c r="H1" s="109" t="s">
        <v>1502</v>
      </c>
      <c r="J1" s="104"/>
      <c r="K1" s="104"/>
      <c r="L1" s="104"/>
      <c r="M1" s="104"/>
      <c r="N1" s="104"/>
      <c r="O1" s="104"/>
      <c r="P1" s="104"/>
    </row>
    <row r="2" spans="1:16" ht="11.25" x14ac:dyDescent="0.2">
      <c r="H2" s="109" t="s">
        <v>1</v>
      </c>
      <c r="J2" s="104"/>
      <c r="K2" s="104"/>
      <c r="L2" s="104"/>
      <c r="M2" s="104"/>
      <c r="N2" s="104"/>
      <c r="O2" s="104"/>
      <c r="P2" s="104"/>
    </row>
    <row r="3" spans="1:16" ht="11.25" x14ac:dyDescent="0.2">
      <c r="H3" s="109"/>
      <c r="J3" s="104"/>
      <c r="K3" s="104"/>
      <c r="L3" s="104"/>
      <c r="M3" s="104"/>
      <c r="N3" s="104"/>
      <c r="O3" s="104"/>
      <c r="P3" s="104"/>
    </row>
    <row r="4" spans="1:16" ht="11.25" customHeight="1" x14ac:dyDescent="0.2">
      <c r="B4" s="104" t="s">
        <v>1501</v>
      </c>
      <c r="C4" s="295" t="s">
        <v>1500</v>
      </c>
      <c r="D4" s="295"/>
      <c r="E4" s="295"/>
      <c r="F4" s="295"/>
      <c r="G4" s="295"/>
      <c r="J4" s="105" t="s">
        <v>1499</v>
      </c>
      <c r="K4" s="104"/>
      <c r="L4" s="104"/>
      <c r="M4" s="104"/>
      <c r="N4" s="104"/>
      <c r="O4" s="104"/>
      <c r="P4" s="104"/>
    </row>
    <row r="5" spans="1:16" ht="10.5" customHeight="1" x14ac:dyDescent="0.2">
      <c r="C5" s="253" t="s">
        <v>1498</v>
      </c>
      <c r="D5" s="253"/>
      <c r="E5" s="253"/>
      <c r="F5" s="253"/>
      <c r="G5" s="253"/>
      <c r="J5" s="104"/>
      <c r="K5" s="104"/>
      <c r="L5" s="104"/>
      <c r="M5" s="104"/>
      <c r="N5" s="104"/>
      <c r="O5" s="104"/>
      <c r="P5" s="104"/>
    </row>
    <row r="6" spans="1:16" ht="11.25" customHeight="1" x14ac:dyDescent="0.25">
      <c r="A6" s="203"/>
      <c r="B6" s="203"/>
      <c r="C6" s="186"/>
      <c r="D6" s="186"/>
      <c r="E6" s="186"/>
      <c r="F6" s="186"/>
      <c r="G6" s="186"/>
      <c r="H6" s="203"/>
      <c r="J6" s="104"/>
      <c r="K6" s="104"/>
      <c r="L6" s="104"/>
      <c r="M6" s="104"/>
      <c r="N6" s="104"/>
      <c r="O6" s="104"/>
      <c r="P6" s="104"/>
    </row>
    <row r="7" spans="1:16" ht="18" x14ac:dyDescent="0.25">
      <c r="A7" s="203"/>
      <c r="B7" s="294" t="s">
        <v>1497</v>
      </c>
      <c r="C7" s="294"/>
      <c r="D7" s="294"/>
      <c r="E7" s="294"/>
      <c r="F7" s="294"/>
      <c r="G7" s="294"/>
      <c r="H7" s="203"/>
      <c r="J7" s="104"/>
      <c r="K7" s="104"/>
      <c r="L7" s="104"/>
      <c r="M7" s="104"/>
      <c r="N7" s="104"/>
      <c r="O7" s="104"/>
      <c r="P7" s="104"/>
    </row>
    <row r="8" spans="1:16" ht="11.25" customHeight="1" x14ac:dyDescent="0.25">
      <c r="A8" s="203"/>
      <c r="B8" s="203"/>
      <c r="C8" s="186"/>
      <c r="D8" s="186"/>
      <c r="E8" s="186"/>
      <c r="F8" s="186"/>
      <c r="G8" s="186"/>
      <c r="H8" s="203"/>
      <c r="J8" s="104"/>
      <c r="K8" s="104"/>
      <c r="L8" s="104"/>
      <c r="M8" s="104"/>
      <c r="N8" s="104"/>
      <c r="O8" s="104"/>
      <c r="P8" s="104"/>
    </row>
    <row r="9" spans="1:16" ht="11.25" customHeight="1" x14ac:dyDescent="0.25">
      <c r="A9" s="203"/>
      <c r="B9" s="203"/>
      <c r="C9" s="186"/>
      <c r="D9" s="186"/>
      <c r="E9" s="186"/>
      <c r="F9" s="186"/>
      <c r="G9" s="186"/>
      <c r="H9" s="203"/>
      <c r="J9" s="104"/>
      <c r="K9" s="104"/>
      <c r="L9" s="104"/>
      <c r="M9" s="104"/>
      <c r="N9" s="104"/>
      <c r="O9" s="104"/>
      <c r="P9" s="104"/>
    </row>
    <row r="10" spans="1:16" ht="22.5" customHeight="1" x14ac:dyDescent="0.2">
      <c r="A10" s="105"/>
      <c r="B10" s="293" t="s">
        <v>10</v>
      </c>
      <c r="C10" s="293"/>
      <c r="D10" s="293"/>
      <c r="E10" s="293"/>
      <c r="F10" s="293"/>
      <c r="G10" s="293"/>
      <c r="H10" s="105"/>
      <c r="J10" s="104"/>
      <c r="K10" s="105" t="s">
        <v>10</v>
      </c>
      <c r="L10" s="104"/>
      <c r="M10" s="104"/>
      <c r="N10" s="104"/>
      <c r="O10" s="104"/>
      <c r="P10" s="104"/>
    </row>
    <row r="11" spans="1:16" ht="13.5" customHeight="1" x14ac:dyDescent="0.2">
      <c r="A11" s="292"/>
      <c r="B11" s="249" t="s">
        <v>11</v>
      </c>
      <c r="C11" s="249"/>
      <c r="D11" s="249"/>
      <c r="E11" s="249"/>
      <c r="F11" s="249"/>
      <c r="G11" s="249"/>
      <c r="H11" s="292"/>
      <c r="J11" s="104"/>
      <c r="K11" s="104"/>
      <c r="L11" s="104"/>
      <c r="M11" s="104"/>
      <c r="N11" s="104"/>
      <c r="O11" s="104"/>
      <c r="P11" s="104"/>
    </row>
    <row r="12" spans="1:16" ht="9.75" customHeight="1" x14ac:dyDescent="0.2">
      <c r="D12" s="189"/>
      <c r="E12" s="189"/>
      <c r="F12" s="189"/>
      <c r="G12" s="188"/>
      <c r="H12" s="188"/>
      <c r="J12" s="104"/>
      <c r="K12" s="104"/>
      <c r="L12" s="104"/>
      <c r="M12" s="104"/>
      <c r="N12" s="104"/>
      <c r="O12" s="104"/>
      <c r="P12" s="104"/>
    </row>
    <row r="13" spans="1:16" ht="11.25" x14ac:dyDescent="0.2">
      <c r="A13" s="291"/>
      <c r="B13" s="290" t="s">
        <v>1496</v>
      </c>
      <c r="C13" s="290"/>
      <c r="D13" s="290"/>
      <c r="E13" s="290"/>
      <c r="F13" s="290"/>
      <c r="G13" s="290"/>
      <c r="H13" s="186"/>
      <c r="J13" s="104"/>
      <c r="K13" s="104"/>
      <c r="L13" s="104"/>
      <c r="M13" s="104"/>
      <c r="N13" s="104"/>
      <c r="O13" s="104"/>
      <c r="P13" s="104"/>
    </row>
    <row r="14" spans="1:16" ht="16.5" customHeight="1" x14ac:dyDescent="0.2">
      <c r="A14" s="285" t="s">
        <v>40</v>
      </c>
      <c r="B14" s="285" t="s">
        <v>41</v>
      </c>
      <c r="C14" s="285" t="s">
        <v>1495</v>
      </c>
      <c r="D14" s="289" t="s">
        <v>1494</v>
      </c>
      <c r="E14" s="288"/>
      <c r="F14" s="288"/>
      <c r="G14" s="288"/>
      <c r="H14" s="287"/>
      <c r="J14" s="104"/>
      <c r="K14" s="104"/>
      <c r="L14" s="104"/>
      <c r="M14" s="104"/>
      <c r="N14" s="104"/>
      <c r="O14" s="104"/>
      <c r="P14" s="104"/>
    </row>
    <row r="15" spans="1:16" ht="50.25" customHeight="1" x14ac:dyDescent="0.2">
      <c r="A15" s="286"/>
      <c r="B15" s="286"/>
      <c r="C15" s="286"/>
      <c r="D15" s="285" t="s">
        <v>1493</v>
      </c>
      <c r="E15" s="285" t="s">
        <v>32</v>
      </c>
      <c r="F15" s="285" t="s">
        <v>36</v>
      </c>
      <c r="G15" s="285" t="s">
        <v>38</v>
      </c>
      <c r="H15" s="285" t="s">
        <v>51</v>
      </c>
      <c r="J15" s="104"/>
      <c r="K15" s="104"/>
      <c r="L15" s="104"/>
      <c r="M15" s="104"/>
      <c r="N15" s="104"/>
      <c r="O15" s="104"/>
      <c r="P15" s="104"/>
    </row>
    <row r="16" spans="1:16" ht="3.75" customHeight="1" x14ac:dyDescent="0.2">
      <c r="A16" s="284"/>
      <c r="B16" s="284"/>
      <c r="C16" s="284"/>
      <c r="D16" s="284"/>
      <c r="E16" s="284"/>
      <c r="F16" s="284"/>
      <c r="G16" s="284"/>
      <c r="H16" s="284"/>
      <c r="J16" s="104"/>
      <c r="K16" s="104"/>
      <c r="L16" s="104"/>
      <c r="M16" s="104"/>
      <c r="N16" s="104"/>
      <c r="O16" s="104"/>
      <c r="P16" s="104"/>
    </row>
    <row r="17" spans="1:16" ht="11.25" x14ac:dyDescent="0.2">
      <c r="A17" s="279">
        <v>1</v>
      </c>
      <c r="B17" s="279">
        <v>2</v>
      </c>
      <c r="C17" s="279">
        <v>3</v>
      </c>
      <c r="D17" s="279">
        <v>4</v>
      </c>
      <c r="E17" s="279">
        <v>5</v>
      </c>
      <c r="F17" s="279">
        <v>6</v>
      </c>
      <c r="G17" s="279">
        <v>7</v>
      </c>
      <c r="H17" s="279">
        <v>8</v>
      </c>
      <c r="J17" s="104"/>
      <c r="K17" s="104"/>
      <c r="L17" s="104"/>
      <c r="M17" s="104"/>
      <c r="N17" s="104"/>
      <c r="O17" s="104"/>
      <c r="P17" s="104"/>
    </row>
    <row r="18" spans="1:16" ht="12" x14ac:dyDescent="0.2">
      <c r="A18" s="255" t="s">
        <v>1492</v>
      </c>
      <c r="B18" s="256"/>
      <c r="C18" s="256"/>
      <c r="D18" s="256"/>
      <c r="E18" s="256"/>
      <c r="F18" s="256"/>
      <c r="G18" s="256"/>
      <c r="H18" s="257"/>
      <c r="L18" s="133" t="s">
        <v>1492</v>
      </c>
    </row>
    <row r="19" spans="1:16" ht="22.5" x14ac:dyDescent="0.2">
      <c r="A19" s="280">
        <v>1</v>
      </c>
      <c r="B19" s="278" t="s">
        <v>1491</v>
      </c>
      <c r="C19" s="278" t="s">
        <v>15</v>
      </c>
      <c r="D19" s="276">
        <v>1068797.6499999999</v>
      </c>
      <c r="E19" s="276"/>
      <c r="F19" s="276"/>
      <c r="G19" s="276"/>
      <c r="H19" s="276">
        <f>D19</f>
        <v>1068797.6499999999</v>
      </c>
      <c r="I19" s="265"/>
      <c r="L19" s="133"/>
    </row>
    <row r="20" spans="1:16" ht="22.5" customHeight="1" x14ac:dyDescent="0.2">
      <c r="A20" s="280">
        <v>2</v>
      </c>
      <c r="B20" s="278" t="s">
        <v>1490</v>
      </c>
      <c r="C20" s="278" t="s">
        <v>195</v>
      </c>
      <c r="D20" s="276">
        <v>3906961.25</v>
      </c>
      <c r="E20" s="276"/>
      <c r="F20" s="276"/>
      <c r="G20" s="276"/>
      <c r="H20" s="276">
        <f>D20</f>
        <v>3906961.25</v>
      </c>
      <c r="I20" s="265"/>
      <c r="L20" s="133"/>
    </row>
    <row r="21" spans="1:16" ht="22.5" x14ac:dyDescent="0.2">
      <c r="A21" s="280">
        <v>3</v>
      </c>
      <c r="B21" s="278" t="s">
        <v>1489</v>
      </c>
      <c r="C21" s="278" t="s">
        <v>354</v>
      </c>
      <c r="D21" s="276">
        <v>14841501.5</v>
      </c>
      <c r="E21" s="276"/>
      <c r="F21" s="276"/>
      <c r="G21" s="276"/>
      <c r="H21" s="276">
        <f>D21</f>
        <v>14841501.5</v>
      </c>
      <c r="I21" s="265"/>
      <c r="L21" s="133"/>
    </row>
    <row r="22" spans="1:16" ht="12" x14ac:dyDescent="0.2">
      <c r="A22" s="280">
        <v>4</v>
      </c>
      <c r="B22" s="278" t="s">
        <v>1488</v>
      </c>
      <c r="C22" s="278" t="s">
        <v>985</v>
      </c>
      <c r="D22" s="276">
        <v>10521818.5</v>
      </c>
      <c r="E22" s="276">
        <v>2498383.75</v>
      </c>
      <c r="F22" s="276"/>
      <c r="G22" s="276"/>
      <c r="H22" s="276">
        <f>D22+E22</f>
        <v>13020202.25</v>
      </c>
      <c r="I22" s="265"/>
      <c r="L22" s="133"/>
    </row>
    <row r="23" spans="1:16" ht="12" x14ac:dyDescent="0.2">
      <c r="A23" s="275"/>
      <c r="B23" s="274" t="s">
        <v>1487</v>
      </c>
      <c r="C23" s="273"/>
      <c r="D23" s="272">
        <f>SUM(D19:D22)</f>
        <v>30339078.899999999</v>
      </c>
      <c r="E23" s="272">
        <f>E22</f>
        <v>2498383.75</v>
      </c>
      <c r="F23" s="271"/>
      <c r="G23" s="271"/>
      <c r="H23" s="271">
        <f>E23+D23</f>
        <v>32837462.649999999</v>
      </c>
      <c r="L23" s="133"/>
      <c r="M23" s="116" t="s">
        <v>1487</v>
      </c>
    </row>
    <row r="24" spans="1:16" ht="12" x14ac:dyDescent="0.2">
      <c r="A24" s="255" t="s">
        <v>1486</v>
      </c>
      <c r="B24" s="256"/>
      <c r="C24" s="256"/>
      <c r="D24" s="256"/>
      <c r="E24" s="256"/>
      <c r="F24" s="256"/>
      <c r="G24" s="256"/>
      <c r="H24" s="257"/>
      <c r="L24" s="133" t="s">
        <v>1486</v>
      </c>
      <c r="M24" s="116"/>
    </row>
    <row r="25" spans="1:16" ht="12" x14ac:dyDescent="0.2">
      <c r="A25" s="275"/>
      <c r="B25" s="274" t="s">
        <v>1485</v>
      </c>
      <c r="C25" s="273"/>
      <c r="D25" s="272">
        <f>D23</f>
        <v>30339078.899999999</v>
      </c>
      <c r="E25" s="272">
        <f>E23</f>
        <v>2498383.75</v>
      </c>
      <c r="F25" s="271"/>
      <c r="G25" s="271"/>
      <c r="H25" s="271">
        <f>H23</f>
        <v>32837462.649999999</v>
      </c>
      <c r="L25" s="133"/>
      <c r="M25" s="116"/>
      <c r="N25" s="116" t="s">
        <v>1485</v>
      </c>
    </row>
    <row r="26" spans="1:16" ht="12" x14ac:dyDescent="0.2">
      <c r="A26" s="255" t="s">
        <v>1484</v>
      </c>
      <c r="B26" s="256"/>
      <c r="C26" s="256"/>
      <c r="D26" s="256"/>
      <c r="E26" s="256"/>
      <c r="F26" s="256"/>
      <c r="G26" s="256"/>
      <c r="H26" s="257"/>
      <c r="L26" s="133" t="s">
        <v>1484</v>
      </c>
      <c r="M26" s="116"/>
      <c r="N26" s="116"/>
    </row>
    <row r="27" spans="1:16" ht="12" x14ac:dyDescent="0.2">
      <c r="A27" s="275"/>
      <c r="B27" s="274" t="s">
        <v>1483</v>
      </c>
      <c r="C27" s="273"/>
      <c r="D27" s="272">
        <f>D25</f>
        <v>30339078.899999999</v>
      </c>
      <c r="E27" s="272">
        <f>E25</f>
        <v>2498383.75</v>
      </c>
      <c r="F27" s="271"/>
      <c r="G27" s="271"/>
      <c r="H27" s="271">
        <f>H25</f>
        <v>32837462.649999999</v>
      </c>
      <c r="L27" s="133"/>
      <c r="M27" s="116"/>
      <c r="N27" s="116" t="s">
        <v>1483</v>
      </c>
    </row>
    <row r="28" spans="1:16" ht="12" x14ac:dyDescent="0.2">
      <c r="A28" s="255" t="s">
        <v>1482</v>
      </c>
      <c r="B28" s="256"/>
      <c r="C28" s="256"/>
      <c r="D28" s="256"/>
      <c r="E28" s="256"/>
      <c r="F28" s="256"/>
      <c r="G28" s="256"/>
      <c r="H28" s="257"/>
      <c r="L28" s="133" t="s">
        <v>1482</v>
      </c>
      <c r="M28" s="116"/>
      <c r="N28" s="116"/>
    </row>
    <row r="29" spans="1:16" ht="12" x14ac:dyDescent="0.2">
      <c r="A29" s="275"/>
      <c r="B29" s="274" t="s">
        <v>1481</v>
      </c>
      <c r="C29" s="273"/>
      <c r="D29" s="272">
        <f>D27</f>
        <v>30339078.899999999</v>
      </c>
      <c r="E29" s="272">
        <f>E27</f>
        <v>2498383.75</v>
      </c>
      <c r="F29" s="271"/>
      <c r="G29" s="271"/>
      <c r="H29" s="271">
        <f>H27</f>
        <v>32837462.649999999</v>
      </c>
      <c r="L29" s="133"/>
      <c r="M29" s="116"/>
      <c r="N29" s="116" t="s">
        <v>1481</v>
      </c>
    </row>
    <row r="30" spans="1:16" ht="12" x14ac:dyDescent="0.2">
      <c r="A30" s="255" t="s">
        <v>1480</v>
      </c>
      <c r="B30" s="256"/>
      <c r="C30" s="256"/>
      <c r="D30" s="256"/>
      <c r="E30" s="256"/>
      <c r="F30" s="256"/>
      <c r="G30" s="256"/>
      <c r="H30" s="257"/>
      <c r="L30" s="133" t="s">
        <v>1480</v>
      </c>
      <c r="M30" s="116"/>
      <c r="N30" s="116"/>
    </row>
    <row r="31" spans="1:16" ht="12" x14ac:dyDescent="0.2">
      <c r="A31" s="275"/>
      <c r="B31" s="283" t="s">
        <v>1479</v>
      </c>
      <c r="C31" s="282"/>
      <c r="D31" s="276"/>
      <c r="E31" s="276"/>
      <c r="F31" s="281"/>
      <c r="G31" s="281"/>
      <c r="H31" s="281">
        <f>H29</f>
        <v>32837462.649999999</v>
      </c>
      <c r="L31" s="133"/>
      <c r="M31" s="116"/>
      <c r="N31" s="116"/>
      <c r="O31" s="105" t="s">
        <v>1479</v>
      </c>
    </row>
    <row r="32" spans="1:16" ht="12" x14ac:dyDescent="0.2">
      <c r="A32" s="255" t="s">
        <v>1478</v>
      </c>
      <c r="B32" s="256"/>
      <c r="C32" s="256"/>
      <c r="D32" s="256"/>
      <c r="E32" s="256"/>
      <c r="F32" s="256"/>
      <c r="G32" s="256"/>
      <c r="H32" s="257"/>
      <c r="L32" s="133" t="s">
        <v>1478</v>
      </c>
      <c r="M32" s="116"/>
      <c r="N32" s="116"/>
      <c r="P32" s="116"/>
    </row>
    <row r="33" spans="1:16" ht="12" x14ac:dyDescent="0.2">
      <c r="A33" s="275"/>
      <c r="B33" s="274" t="s">
        <v>1477</v>
      </c>
      <c r="C33" s="273"/>
      <c r="D33" s="272">
        <v>30339078.899999999</v>
      </c>
      <c r="E33" s="272">
        <v>2498383.75</v>
      </c>
      <c r="F33" s="271"/>
      <c r="G33" s="271"/>
      <c r="H33" s="271">
        <v>32837462.649999999</v>
      </c>
      <c r="L33" s="133"/>
      <c r="M33" s="116"/>
      <c r="N33" s="116" t="s">
        <v>1477</v>
      </c>
      <c r="P33" s="116"/>
    </row>
    <row r="34" spans="1:16" ht="12" x14ac:dyDescent="0.2">
      <c r="A34" s="255" t="s">
        <v>1476</v>
      </c>
      <c r="B34" s="256"/>
      <c r="C34" s="256"/>
      <c r="D34" s="256"/>
      <c r="E34" s="256"/>
      <c r="F34" s="256"/>
      <c r="G34" s="256"/>
      <c r="H34" s="257"/>
      <c r="L34" s="133" t="s">
        <v>1476</v>
      </c>
      <c r="M34" s="116"/>
      <c r="N34" s="116"/>
      <c r="P34" s="116"/>
    </row>
    <row r="35" spans="1:16" ht="12" x14ac:dyDescent="0.2">
      <c r="A35" s="280">
        <v>5</v>
      </c>
      <c r="B35" s="278" t="s">
        <v>1475</v>
      </c>
      <c r="C35" s="278" t="s">
        <v>1474</v>
      </c>
      <c r="D35" s="276">
        <f>D33*0.2</f>
        <v>6067815.7800000003</v>
      </c>
      <c r="E35" s="276">
        <f>E33*0.2</f>
        <v>499676.75</v>
      </c>
      <c r="F35" s="276"/>
      <c r="G35" s="276"/>
      <c r="H35" s="276">
        <f>D35+E35</f>
        <v>6567492.5300000003</v>
      </c>
      <c r="L35" s="133"/>
      <c r="M35" s="116"/>
      <c r="N35" s="116"/>
      <c r="P35" s="116"/>
    </row>
    <row r="36" spans="1:16" ht="16.5" customHeight="1" x14ac:dyDescent="0.2">
      <c r="A36" s="279"/>
      <c r="B36" s="278"/>
      <c r="C36" s="278"/>
      <c r="D36" s="277" t="s">
        <v>1473</v>
      </c>
      <c r="E36" s="277" t="s">
        <v>1472</v>
      </c>
      <c r="F36" s="277" t="s">
        <v>1471</v>
      </c>
      <c r="G36" s="277" t="s">
        <v>1470</v>
      </c>
      <c r="H36" s="276"/>
      <c r="L36" s="133"/>
      <c r="M36" s="116"/>
      <c r="N36" s="116"/>
      <c r="P36" s="116"/>
    </row>
    <row r="37" spans="1:16" ht="18.75" customHeight="1" x14ac:dyDescent="0.2">
      <c r="A37" s="275"/>
      <c r="B37" s="274" t="s">
        <v>1469</v>
      </c>
      <c r="C37" s="273"/>
      <c r="D37" s="272">
        <v>6067815.7800000003</v>
      </c>
      <c r="E37" s="272">
        <v>499676.75</v>
      </c>
      <c r="F37" s="271"/>
      <c r="G37" s="271"/>
      <c r="H37" s="271">
        <v>6567492.5300000003</v>
      </c>
      <c r="L37" s="133"/>
      <c r="M37" s="116" t="s">
        <v>1469</v>
      </c>
      <c r="N37" s="116"/>
      <c r="P37" s="116"/>
    </row>
    <row r="38" spans="1:16" ht="16.5" customHeight="1" x14ac:dyDescent="0.2">
      <c r="A38" s="270"/>
      <c r="B38" s="269" t="s">
        <v>1468</v>
      </c>
      <c r="C38" s="268"/>
      <c r="D38" s="267">
        <v>36406894.68</v>
      </c>
      <c r="E38" s="267">
        <v>2998060.5</v>
      </c>
      <c r="F38" s="266"/>
      <c r="G38" s="266"/>
      <c r="H38" s="266">
        <v>39404955.18</v>
      </c>
      <c r="L38" s="133"/>
      <c r="M38" s="116"/>
      <c r="N38" s="116" t="s">
        <v>1468</v>
      </c>
      <c r="P38" s="116"/>
    </row>
    <row r="39" spans="1:16" ht="11.25" x14ac:dyDescent="0.2">
      <c r="D39" s="265"/>
      <c r="J39" s="104"/>
      <c r="K39" s="104"/>
      <c r="L39" s="104"/>
      <c r="M39" s="104"/>
      <c r="N39" s="104"/>
      <c r="O39" s="104"/>
      <c r="P39" s="104"/>
    </row>
    <row r="40" spans="1:16" ht="10.5" customHeight="1" x14ac:dyDescent="0.2">
      <c r="H40" s="265"/>
    </row>
    <row r="41" spans="1:16" ht="11.25" x14ac:dyDescent="0.2">
      <c r="A41" s="264" t="s">
        <v>1467</v>
      </c>
      <c r="B41" s="264"/>
      <c r="C41" s="204" t="s">
        <v>1466</v>
      </c>
      <c r="D41" s="204"/>
      <c r="E41" s="204"/>
      <c r="F41" s="204" t="s">
        <v>1465</v>
      </c>
      <c r="G41" s="204"/>
      <c r="H41" s="204"/>
      <c r="J41" s="104"/>
      <c r="K41" s="104"/>
      <c r="L41" s="104"/>
      <c r="M41" s="104"/>
      <c r="N41" s="104"/>
      <c r="O41" s="104"/>
      <c r="P41" s="104"/>
    </row>
    <row r="42" spans="1:16" ht="11.25" x14ac:dyDescent="0.2">
      <c r="C42" s="253" t="s">
        <v>191</v>
      </c>
      <c r="D42" s="253"/>
      <c r="E42" s="253"/>
      <c r="F42" s="253"/>
      <c r="G42" s="263"/>
      <c r="H42" s="263"/>
      <c r="J42" s="104"/>
      <c r="K42" s="104"/>
      <c r="L42" s="104"/>
      <c r="M42" s="104"/>
      <c r="N42" s="104"/>
      <c r="O42" s="104"/>
      <c r="P42" s="104"/>
    </row>
    <row r="44" spans="1:16" ht="11.25" x14ac:dyDescent="0.2">
      <c r="C44" s="262"/>
      <c r="J44" s="104"/>
      <c r="K44" s="104"/>
      <c r="L44" s="104"/>
      <c r="M44" s="104"/>
      <c r="N44" s="104"/>
      <c r="O44" s="104"/>
      <c r="P44" s="104"/>
    </row>
  </sheetData>
  <mergeCells count="32">
    <mergeCell ref="B33:C33"/>
    <mergeCell ref="F15:F16"/>
    <mergeCell ref="G15:G16"/>
    <mergeCell ref="A34:H34"/>
    <mergeCell ref="B37:C37"/>
    <mergeCell ref="B38:C38"/>
    <mergeCell ref="C42:F42"/>
    <mergeCell ref="B25:C25"/>
    <mergeCell ref="A26:H26"/>
    <mergeCell ref="B27:C27"/>
    <mergeCell ref="A28:H28"/>
    <mergeCell ref="B29:C29"/>
    <mergeCell ref="A30:H30"/>
    <mergeCell ref="B31:C31"/>
    <mergeCell ref="A41:B41"/>
    <mergeCell ref="A32:H32"/>
    <mergeCell ref="A14:A16"/>
    <mergeCell ref="B14:B16"/>
    <mergeCell ref="C14:C16"/>
    <mergeCell ref="D14:H14"/>
    <mergeCell ref="D15:D16"/>
    <mergeCell ref="E15:E16"/>
    <mergeCell ref="C4:G4"/>
    <mergeCell ref="B10:G10"/>
    <mergeCell ref="A18:H18"/>
    <mergeCell ref="B23:C23"/>
    <mergeCell ref="A24:H24"/>
    <mergeCell ref="H15:H16"/>
    <mergeCell ref="C5:G5"/>
    <mergeCell ref="B7:G7"/>
    <mergeCell ref="B11:G11"/>
    <mergeCell ref="B13:G13"/>
  </mergeCells>
  <printOptions horizontalCentered="1"/>
  <pageMargins left="0.70866141732283472" right="0.31496062992125984" top="0.15748031496062992" bottom="0.35433070866141736" header="0.19685039370078741" footer="0.11811023622047245"/>
  <pageSetup paperSize="9" scale="9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34"/>
  <sheetViews>
    <sheetView topLeftCell="A223" workbookViewId="0">
      <selection activeCell="N246" sqref="N246"/>
    </sheetView>
  </sheetViews>
  <sheetFormatPr defaultColWidth="9.140625" defaultRowHeight="11.25" customHeight="1" x14ac:dyDescent="0.25"/>
  <cols>
    <col min="1" max="1" width="9.140625" style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7.42578125" style="1" customWidth="1"/>
    <col min="14" max="14" width="11" style="1" customWidth="1"/>
    <col min="15" max="15" width="0" style="1" hidden="1" customWidth="1"/>
    <col min="16" max="16" width="1.140625" style="1" customWidth="1"/>
    <col min="26" max="26" width="50.140625" style="2" hidden="1" customWidth="1"/>
    <col min="27" max="27" width="43.85546875" style="2" hidden="1" customWidth="1"/>
    <col min="28" max="28" width="101.140625" style="2" hidden="1" customWidth="1"/>
    <col min="29" max="33" width="140.85546875" style="2" hidden="1" customWidth="1"/>
    <col min="34" max="34" width="34.140625" style="2" hidden="1" customWidth="1"/>
    <col min="35" max="35" width="111.5703125" style="2" hidden="1" customWidth="1"/>
    <col min="36" max="39" width="34.140625" style="2" hidden="1" customWidth="1"/>
    <col min="40" max="41" width="111.5703125" style="2" hidden="1" customWidth="1"/>
    <col min="42" max="44" width="84.42578125" style="2" hidden="1" customWidth="1"/>
    <col min="45" max="16384" width="9.140625" style="1"/>
  </cols>
  <sheetData>
    <row r="1" spans="1:30" s="1" customFormat="1" x14ac:dyDescent="0.2">
      <c r="A1" s="3"/>
      <c r="B1" s="4"/>
      <c r="N1" s="5" t="s">
        <v>0</v>
      </c>
    </row>
    <row r="2" spans="1:30" s="1" customFormat="1" x14ac:dyDescent="0.2">
      <c r="N2" s="5" t="s">
        <v>1</v>
      </c>
    </row>
    <row r="3" spans="1:30" s="1" customFormat="1" ht="8.25" customHeight="1" x14ac:dyDescent="0.2">
      <c r="N3" s="5"/>
    </row>
    <row r="4" spans="1:30" s="1" customFormat="1" ht="14.25" customHeight="1" x14ac:dyDescent="0.2">
      <c r="A4" s="221" t="s">
        <v>2</v>
      </c>
      <c r="B4" s="221"/>
      <c r="C4" s="221"/>
      <c r="D4" s="7"/>
      <c r="K4" s="221" t="s">
        <v>3</v>
      </c>
      <c r="L4" s="221"/>
      <c r="M4" s="221"/>
      <c r="N4" s="221"/>
    </row>
    <row r="5" spans="1:30" s="1" customFormat="1" ht="12" customHeight="1" x14ac:dyDescent="0.2">
      <c r="A5" s="222"/>
      <c r="B5" s="222"/>
      <c r="C5" s="222"/>
      <c r="D5" s="222"/>
      <c r="E5" s="2"/>
      <c r="J5" s="223"/>
      <c r="K5" s="223"/>
      <c r="L5" s="223"/>
      <c r="M5" s="223"/>
      <c r="N5" s="223"/>
    </row>
    <row r="6" spans="1:30" s="1" customFormat="1" x14ac:dyDescent="0.2">
      <c r="A6" s="207"/>
      <c r="B6" s="207"/>
      <c r="C6" s="207"/>
      <c r="D6" s="207"/>
      <c r="J6" s="207"/>
      <c r="K6" s="207"/>
      <c r="L6" s="207"/>
      <c r="M6" s="207"/>
      <c r="N6" s="207"/>
      <c r="Z6" s="2" t="s">
        <v>4</v>
      </c>
      <c r="AA6" s="2" t="s">
        <v>4</v>
      </c>
    </row>
    <row r="7" spans="1:30" s="1" customFormat="1" ht="17.25" customHeight="1" x14ac:dyDescent="0.2">
      <c r="A7" s="9"/>
      <c r="B7" s="10"/>
      <c r="C7" s="2"/>
      <c r="D7" s="2"/>
      <c r="J7" s="11"/>
      <c r="K7" s="11"/>
      <c r="L7" s="11"/>
      <c r="M7" s="11"/>
      <c r="N7" s="10"/>
    </row>
    <row r="8" spans="1:30" s="1" customFormat="1" ht="16.5" customHeight="1" x14ac:dyDescent="0.2">
      <c r="A8" s="3" t="s">
        <v>5</v>
      </c>
      <c r="B8" s="12"/>
      <c r="C8" s="12"/>
      <c r="D8" s="12"/>
      <c r="L8" s="12"/>
      <c r="M8" s="12"/>
      <c r="N8" s="5" t="s">
        <v>5</v>
      </c>
    </row>
    <row r="9" spans="1:30" s="1" customFormat="1" ht="15.75" customHeight="1" x14ac:dyDescent="0.2">
      <c r="F9" s="13"/>
    </row>
    <row r="10" spans="1:30" s="1" customFormat="1" ht="56.25" x14ac:dyDescent="0.2">
      <c r="A10" s="14" t="s">
        <v>6</v>
      </c>
      <c r="B10" s="12"/>
      <c r="D10" s="207" t="s">
        <v>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AB10" s="2" t="s">
        <v>7</v>
      </c>
    </row>
    <row r="11" spans="1:30" s="1" customFormat="1" ht="15" customHeight="1" x14ac:dyDescent="0.2">
      <c r="A11" s="15" t="s">
        <v>8</v>
      </c>
      <c r="D11" s="11" t="s">
        <v>9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</row>
    <row r="12" spans="1:30" s="1" customFormat="1" ht="8.25" customHeight="1" x14ac:dyDescent="0.2">
      <c r="A12" s="15"/>
      <c r="F12" s="12"/>
      <c r="G12" s="12"/>
      <c r="H12" s="12"/>
      <c r="I12" s="12"/>
      <c r="J12" s="12"/>
      <c r="K12" s="12"/>
      <c r="L12" s="12"/>
      <c r="M12" s="12"/>
      <c r="N12" s="12"/>
    </row>
    <row r="13" spans="1:30" s="1" customFormat="1" x14ac:dyDescent="0.2">
      <c r="A13" s="214" t="s">
        <v>10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AC13" s="2" t="s">
        <v>10</v>
      </c>
    </row>
    <row r="14" spans="1:30" s="1" customFormat="1" x14ac:dyDescent="0.2">
      <c r="A14" s="220" t="s">
        <v>11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1:30" s="1" customFormat="1" ht="8.2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30" s="1" customFormat="1" x14ac:dyDescent="0.2">
      <c r="A16" s="214" t="s">
        <v>12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AD16" s="2" t="s">
        <v>12</v>
      </c>
    </row>
    <row r="17" spans="1:31" s="1" customFormat="1" x14ac:dyDescent="0.2">
      <c r="A17" s="220" t="s">
        <v>13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</row>
    <row r="18" spans="1:31" s="1" customFormat="1" ht="24" customHeight="1" x14ac:dyDescent="0.25">
      <c r="A18" s="228" t="s">
        <v>14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19" spans="1:31" s="1" customFormat="1" ht="8.25" customHeight="1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31" s="1" customFormat="1" x14ac:dyDescent="0.2">
      <c r="A20" s="215" t="s">
        <v>15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AE20" s="2" t="s">
        <v>15</v>
      </c>
    </row>
    <row r="21" spans="1:31" s="1" customFormat="1" ht="13.5" customHeight="1" x14ac:dyDescent="0.2">
      <c r="A21" s="220" t="s">
        <v>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31" s="1" customFormat="1" ht="15" customHeight="1" x14ac:dyDescent="0.2">
      <c r="A22" s="3" t="s">
        <v>17</v>
      </c>
      <c r="B22" s="21" t="s">
        <v>18</v>
      </c>
      <c r="C22" s="4" t="s">
        <v>19</v>
      </c>
      <c r="F22" s="2"/>
      <c r="G22" s="2"/>
      <c r="H22" s="2"/>
      <c r="I22" s="2"/>
      <c r="J22" s="2"/>
      <c r="K22" s="2"/>
      <c r="L22" s="2"/>
      <c r="M22" s="2"/>
      <c r="N22" s="2"/>
    </row>
    <row r="23" spans="1:31" s="1" customFormat="1" ht="18" customHeight="1" x14ac:dyDescent="0.2">
      <c r="A23" s="3" t="s">
        <v>20</v>
      </c>
      <c r="B23" s="215" t="s">
        <v>21</v>
      </c>
      <c r="C23" s="215"/>
      <c r="D23" s="215"/>
      <c r="E23" s="215"/>
      <c r="F23" s="215"/>
      <c r="G23" s="2"/>
      <c r="H23" s="2"/>
      <c r="I23" s="2"/>
      <c r="J23" s="2"/>
      <c r="K23" s="2"/>
      <c r="L23" s="2"/>
      <c r="M23" s="2"/>
      <c r="N23" s="2"/>
    </row>
    <row r="24" spans="1:31" s="1" customFormat="1" x14ac:dyDescent="0.2">
      <c r="B24" s="226" t="s">
        <v>22</v>
      </c>
      <c r="C24" s="226"/>
      <c r="D24" s="226"/>
      <c r="E24" s="226"/>
      <c r="F24" s="226"/>
      <c r="G24" s="22"/>
      <c r="H24" s="22"/>
      <c r="I24" s="22"/>
      <c r="J24" s="22"/>
      <c r="K24" s="22"/>
      <c r="L24" s="22"/>
      <c r="M24" s="23"/>
      <c r="N24" s="22"/>
    </row>
    <row r="25" spans="1:31" s="1" customFormat="1" ht="9.75" customHeight="1" x14ac:dyDescent="0.2">
      <c r="B25" s="4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2"/>
    </row>
    <row r="26" spans="1:31" s="1" customFormat="1" x14ac:dyDescent="0.2">
      <c r="A26" s="25" t="s">
        <v>23</v>
      </c>
      <c r="D26" s="11" t="s">
        <v>24</v>
      </c>
      <c r="F26" s="26"/>
      <c r="G26" s="26"/>
      <c r="H26" s="26"/>
      <c r="I26" s="26"/>
      <c r="J26" s="26"/>
      <c r="K26" s="26"/>
      <c r="L26" s="26"/>
      <c r="M26" s="26"/>
      <c r="N26" s="26"/>
    </row>
    <row r="27" spans="1:31" s="1" customFormat="1" ht="9.75" customHeight="1" x14ac:dyDescent="0.2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31" s="1" customFormat="1" ht="12.75" customHeight="1" x14ac:dyDescent="0.2">
      <c r="A28" s="25" t="s">
        <v>25</v>
      </c>
      <c r="C28" s="27">
        <v>1257.4100000000001</v>
      </c>
      <c r="D28" s="28" t="s">
        <v>26</v>
      </c>
      <c r="E28" s="29" t="s">
        <v>27</v>
      </c>
      <c r="L28" s="30"/>
      <c r="M28" s="30"/>
    </row>
    <row r="29" spans="1:31" s="1" customFormat="1" ht="12.75" customHeight="1" x14ac:dyDescent="0.2">
      <c r="B29" s="4" t="s">
        <v>28</v>
      </c>
      <c r="C29" s="31"/>
      <c r="D29" s="32"/>
      <c r="E29" s="29"/>
    </row>
    <row r="30" spans="1:31" s="1" customFormat="1" ht="12.75" customHeight="1" x14ac:dyDescent="0.2">
      <c r="B30" s="4" t="s">
        <v>29</v>
      </c>
      <c r="C30" s="27">
        <v>1257.4100000000001</v>
      </c>
      <c r="D30" s="28" t="s">
        <v>26</v>
      </c>
      <c r="E30" s="29" t="s">
        <v>27</v>
      </c>
      <c r="G30" s="4" t="s">
        <v>30</v>
      </c>
      <c r="L30" s="27">
        <v>335.64</v>
      </c>
      <c r="M30" s="28" t="s">
        <v>31</v>
      </c>
      <c r="N30" s="29" t="s">
        <v>27</v>
      </c>
    </row>
    <row r="31" spans="1:31" s="1" customFormat="1" ht="12.75" customHeight="1" x14ac:dyDescent="0.2">
      <c r="B31" s="4" t="s">
        <v>32</v>
      </c>
      <c r="C31" s="27">
        <v>0</v>
      </c>
      <c r="D31" s="33" t="s">
        <v>33</v>
      </c>
      <c r="E31" s="29" t="s">
        <v>27</v>
      </c>
      <c r="G31" s="4" t="s">
        <v>34</v>
      </c>
      <c r="L31" s="225">
        <v>1497.82</v>
      </c>
      <c r="M31" s="225"/>
      <c r="N31" s="29" t="s">
        <v>35</v>
      </c>
    </row>
    <row r="32" spans="1:31" s="1" customFormat="1" ht="12.75" customHeight="1" x14ac:dyDescent="0.2">
      <c r="B32" s="4" t="s">
        <v>36</v>
      </c>
      <c r="C32" s="27">
        <v>0</v>
      </c>
      <c r="D32" s="33" t="s">
        <v>33</v>
      </c>
      <c r="E32" s="29" t="s">
        <v>27</v>
      </c>
      <c r="G32" s="4" t="s">
        <v>37</v>
      </c>
      <c r="L32" s="225">
        <v>186.7</v>
      </c>
      <c r="M32" s="225"/>
      <c r="N32" s="29" t="s">
        <v>35</v>
      </c>
    </row>
    <row r="33" spans="1:38" s="1" customFormat="1" ht="12.75" customHeight="1" x14ac:dyDescent="0.2">
      <c r="B33" s="4" t="s">
        <v>38</v>
      </c>
      <c r="C33" s="27">
        <v>0</v>
      </c>
      <c r="D33" s="28" t="s">
        <v>33</v>
      </c>
      <c r="E33" s="29" t="s">
        <v>27</v>
      </c>
      <c r="G33" s="4" t="s">
        <v>39</v>
      </c>
      <c r="L33" s="227"/>
      <c r="M33" s="227"/>
    </row>
    <row r="34" spans="1:38" s="1" customFormat="1" ht="9.75" customHeight="1" x14ac:dyDescent="0.2">
      <c r="A34" s="34"/>
    </row>
    <row r="35" spans="1:38" s="1" customFormat="1" ht="36" customHeight="1" x14ac:dyDescent="0.2">
      <c r="A35" s="230" t="s">
        <v>40</v>
      </c>
      <c r="B35" s="219" t="s">
        <v>41</v>
      </c>
      <c r="C35" s="219" t="s">
        <v>42</v>
      </c>
      <c r="D35" s="219"/>
      <c r="E35" s="219"/>
      <c r="F35" s="219" t="s">
        <v>43</v>
      </c>
      <c r="G35" s="219" t="s">
        <v>44</v>
      </c>
      <c r="H35" s="219"/>
      <c r="I35" s="219"/>
      <c r="J35" s="219" t="s">
        <v>45</v>
      </c>
      <c r="K35" s="219"/>
      <c r="L35" s="219"/>
      <c r="M35" s="219" t="s">
        <v>46</v>
      </c>
      <c r="N35" s="219" t="s">
        <v>47</v>
      </c>
    </row>
    <row r="36" spans="1:38" s="1" customFormat="1" ht="36.75" customHeight="1" x14ac:dyDescent="0.2">
      <c r="A36" s="230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38" s="1" customFormat="1" ht="42.75" customHeight="1" x14ac:dyDescent="0.2">
      <c r="A37" s="230"/>
      <c r="B37" s="219"/>
      <c r="C37" s="219"/>
      <c r="D37" s="219"/>
      <c r="E37" s="219"/>
      <c r="F37" s="219"/>
      <c r="G37" s="35" t="s">
        <v>48</v>
      </c>
      <c r="H37" s="35" t="s">
        <v>49</v>
      </c>
      <c r="I37" s="35" t="s">
        <v>50</v>
      </c>
      <c r="J37" s="35" t="s">
        <v>48</v>
      </c>
      <c r="K37" s="35" t="s">
        <v>49</v>
      </c>
      <c r="L37" s="35" t="s">
        <v>51</v>
      </c>
      <c r="M37" s="219"/>
      <c r="N37" s="219"/>
    </row>
    <row r="38" spans="1:38" s="1" customFormat="1" x14ac:dyDescent="0.2">
      <c r="A38" s="36">
        <v>1</v>
      </c>
      <c r="B38" s="37">
        <v>2</v>
      </c>
      <c r="C38" s="231">
        <v>3</v>
      </c>
      <c r="D38" s="231"/>
      <c r="E38" s="231"/>
      <c r="F38" s="37">
        <v>4</v>
      </c>
      <c r="G38" s="37">
        <v>5</v>
      </c>
      <c r="H38" s="37">
        <v>6</v>
      </c>
      <c r="I38" s="37">
        <v>7</v>
      </c>
      <c r="J38" s="37">
        <v>8</v>
      </c>
      <c r="K38" s="37">
        <v>9</v>
      </c>
      <c r="L38" s="37">
        <v>10</v>
      </c>
      <c r="M38" s="37">
        <v>11</v>
      </c>
      <c r="N38" s="37">
        <v>12</v>
      </c>
    </row>
    <row r="39" spans="1:38" s="1" customFormat="1" ht="12" x14ac:dyDescent="0.2">
      <c r="A39" s="216" t="s">
        <v>52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8"/>
      <c r="AF39" s="38" t="s">
        <v>52</v>
      </c>
    </row>
    <row r="40" spans="1:38" s="1" customFormat="1" ht="12" x14ac:dyDescent="0.2">
      <c r="A40" s="211" t="s">
        <v>53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AF40" s="38"/>
      <c r="AG40" s="39" t="s">
        <v>53</v>
      </c>
    </row>
    <row r="41" spans="1:38" s="1" customFormat="1" ht="45" x14ac:dyDescent="0.2">
      <c r="A41" s="40" t="s">
        <v>54</v>
      </c>
      <c r="B41" s="41" t="s">
        <v>55</v>
      </c>
      <c r="C41" s="208" t="s">
        <v>56</v>
      </c>
      <c r="D41" s="208"/>
      <c r="E41" s="208"/>
      <c r="F41" s="42" t="s">
        <v>57</v>
      </c>
      <c r="G41" s="42"/>
      <c r="H41" s="42"/>
      <c r="I41" s="43">
        <v>1.7509999999999999</v>
      </c>
      <c r="J41" s="44"/>
      <c r="K41" s="42"/>
      <c r="L41" s="44"/>
      <c r="M41" s="42"/>
      <c r="N41" s="45"/>
      <c r="AF41" s="38"/>
      <c r="AG41" s="39"/>
      <c r="AH41" s="39" t="s">
        <v>56</v>
      </c>
    </row>
    <row r="42" spans="1:38" s="1" customFormat="1" ht="12" x14ac:dyDescent="0.2">
      <c r="A42" s="46"/>
      <c r="B42" s="8"/>
      <c r="C42" s="207" t="s">
        <v>58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9"/>
      <c r="AF42" s="38"/>
      <c r="AG42" s="39"/>
      <c r="AH42" s="39"/>
      <c r="AI42" s="2" t="s">
        <v>58</v>
      </c>
    </row>
    <row r="43" spans="1:38" s="1" customFormat="1" ht="12" x14ac:dyDescent="0.2">
      <c r="A43" s="47"/>
      <c r="B43" s="48">
        <v>2</v>
      </c>
      <c r="C43" s="207" t="s">
        <v>59</v>
      </c>
      <c r="D43" s="207"/>
      <c r="E43" s="207"/>
      <c r="F43" s="49"/>
      <c r="G43" s="49"/>
      <c r="H43" s="49"/>
      <c r="I43" s="49"/>
      <c r="J43" s="50">
        <v>3227.56</v>
      </c>
      <c r="K43" s="49"/>
      <c r="L43" s="50">
        <v>5651.46</v>
      </c>
      <c r="M43" s="49"/>
      <c r="N43" s="51"/>
      <c r="AF43" s="38"/>
      <c r="AG43" s="39"/>
      <c r="AH43" s="39"/>
      <c r="AJ43" s="2" t="s">
        <v>59</v>
      </c>
    </row>
    <row r="44" spans="1:38" s="1" customFormat="1" ht="12" x14ac:dyDescent="0.2">
      <c r="A44" s="47"/>
      <c r="B44" s="48">
        <v>3</v>
      </c>
      <c r="C44" s="207" t="s">
        <v>60</v>
      </c>
      <c r="D44" s="207"/>
      <c r="E44" s="207"/>
      <c r="F44" s="49"/>
      <c r="G44" s="49"/>
      <c r="H44" s="49"/>
      <c r="I44" s="49"/>
      <c r="J44" s="52">
        <v>378</v>
      </c>
      <c r="K44" s="49"/>
      <c r="L44" s="52">
        <v>661.88</v>
      </c>
      <c r="M44" s="53">
        <v>26.22</v>
      </c>
      <c r="N44" s="54">
        <v>17354</v>
      </c>
      <c r="AF44" s="38"/>
      <c r="AG44" s="39"/>
      <c r="AH44" s="39"/>
      <c r="AJ44" s="2" t="s">
        <v>60</v>
      </c>
    </row>
    <row r="45" spans="1:38" s="1" customFormat="1" ht="12" x14ac:dyDescent="0.2">
      <c r="A45" s="47"/>
      <c r="B45" s="55"/>
      <c r="C45" s="207" t="s">
        <v>61</v>
      </c>
      <c r="D45" s="207"/>
      <c r="E45" s="207"/>
      <c r="F45" s="49" t="s">
        <v>62</v>
      </c>
      <c r="G45" s="56">
        <v>28</v>
      </c>
      <c r="H45" s="49"/>
      <c r="I45" s="57">
        <v>49.027999999999999</v>
      </c>
      <c r="J45" s="55"/>
      <c r="K45" s="49"/>
      <c r="L45" s="55"/>
      <c r="M45" s="49"/>
      <c r="N45" s="51"/>
      <c r="AF45" s="38"/>
      <c r="AG45" s="39"/>
      <c r="AH45" s="39"/>
      <c r="AK45" s="2" t="s">
        <v>61</v>
      </c>
    </row>
    <row r="46" spans="1:38" s="1" customFormat="1" ht="12" x14ac:dyDescent="0.2">
      <c r="A46" s="47"/>
      <c r="B46" s="55"/>
      <c r="C46" s="210" t="s">
        <v>63</v>
      </c>
      <c r="D46" s="210"/>
      <c r="E46" s="210"/>
      <c r="F46" s="58"/>
      <c r="G46" s="58"/>
      <c r="H46" s="58"/>
      <c r="I46" s="58"/>
      <c r="J46" s="59">
        <v>3227.56</v>
      </c>
      <c r="K46" s="58"/>
      <c r="L46" s="59">
        <v>5651.46</v>
      </c>
      <c r="M46" s="58"/>
      <c r="N46" s="60"/>
      <c r="P46" s="4"/>
      <c r="AF46" s="38"/>
      <c r="AG46" s="39"/>
      <c r="AH46" s="39"/>
      <c r="AL46" s="2" t="s">
        <v>63</v>
      </c>
    </row>
    <row r="47" spans="1:38" s="1" customFormat="1" ht="12" x14ac:dyDescent="0.2">
      <c r="A47" s="47"/>
      <c r="B47" s="55"/>
      <c r="C47" s="207" t="s">
        <v>64</v>
      </c>
      <c r="D47" s="207"/>
      <c r="E47" s="207"/>
      <c r="F47" s="49"/>
      <c r="G47" s="49"/>
      <c r="H47" s="49"/>
      <c r="I47" s="49"/>
      <c r="J47" s="55"/>
      <c r="K47" s="49"/>
      <c r="L47" s="52">
        <v>661.88</v>
      </c>
      <c r="M47" s="49"/>
      <c r="N47" s="54">
        <v>17354</v>
      </c>
      <c r="AF47" s="38"/>
      <c r="AG47" s="39"/>
      <c r="AH47" s="39"/>
      <c r="AK47" s="2" t="s">
        <v>64</v>
      </c>
    </row>
    <row r="48" spans="1:38" s="1" customFormat="1" ht="22.5" x14ac:dyDescent="0.2">
      <c r="A48" s="47"/>
      <c r="B48" s="55" t="s">
        <v>65</v>
      </c>
      <c r="C48" s="207" t="s">
        <v>66</v>
      </c>
      <c r="D48" s="207"/>
      <c r="E48" s="207"/>
      <c r="F48" s="49" t="s">
        <v>67</v>
      </c>
      <c r="G48" s="56">
        <v>92</v>
      </c>
      <c r="H48" s="49"/>
      <c r="I48" s="56">
        <v>92</v>
      </c>
      <c r="J48" s="55"/>
      <c r="K48" s="49"/>
      <c r="L48" s="52">
        <v>608.92999999999995</v>
      </c>
      <c r="M48" s="49"/>
      <c r="N48" s="54">
        <v>15966</v>
      </c>
      <c r="AF48" s="38"/>
      <c r="AG48" s="39"/>
      <c r="AH48" s="39"/>
      <c r="AK48" s="2" t="s">
        <v>66</v>
      </c>
    </row>
    <row r="49" spans="1:40" s="1" customFormat="1" ht="22.5" x14ac:dyDescent="0.2">
      <c r="A49" s="47"/>
      <c r="B49" s="55" t="s">
        <v>68</v>
      </c>
      <c r="C49" s="207" t="s">
        <v>69</v>
      </c>
      <c r="D49" s="207"/>
      <c r="E49" s="207"/>
      <c r="F49" s="49" t="s">
        <v>67</v>
      </c>
      <c r="G49" s="56">
        <v>46</v>
      </c>
      <c r="H49" s="49"/>
      <c r="I49" s="56">
        <v>46</v>
      </c>
      <c r="J49" s="55"/>
      <c r="K49" s="49"/>
      <c r="L49" s="52">
        <v>304.45999999999998</v>
      </c>
      <c r="M49" s="49"/>
      <c r="N49" s="54">
        <v>7983</v>
      </c>
      <c r="AF49" s="38"/>
      <c r="AG49" s="39"/>
      <c r="AH49" s="39"/>
      <c r="AK49" s="2" t="s">
        <v>69</v>
      </c>
    </row>
    <row r="50" spans="1:40" s="1" customFormat="1" ht="12" x14ac:dyDescent="0.2">
      <c r="A50" s="61"/>
      <c r="B50" s="62"/>
      <c r="C50" s="208" t="s">
        <v>70</v>
      </c>
      <c r="D50" s="208"/>
      <c r="E50" s="208"/>
      <c r="F50" s="42"/>
      <c r="G50" s="42"/>
      <c r="H50" s="42"/>
      <c r="I50" s="42"/>
      <c r="J50" s="44"/>
      <c r="K50" s="42"/>
      <c r="L50" s="63">
        <v>6564.85</v>
      </c>
      <c r="M50" s="58"/>
      <c r="N50" s="45"/>
      <c r="AF50" s="38"/>
      <c r="AG50" s="39"/>
      <c r="AH50" s="39"/>
      <c r="AM50" s="39" t="s">
        <v>70</v>
      </c>
    </row>
    <row r="51" spans="1:40" s="1" customFormat="1" ht="33.75" x14ac:dyDescent="0.2">
      <c r="A51" s="40" t="s">
        <v>71</v>
      </c>
      <c r="B51" s="41" t="s">
        <v>72</v>
      </c>
      <c r="C51" s="208" t="s">
        <v>73</v>
      </c>
      <c r="D51" s="208"/>
      <c r="E51" s="208"/>
      <c r="F51" s="42" t="s">
        <v>74</v>
      </c>
      <c r="G51" s="42"/>
      <c r="H51" s="42"/>
      <c r="I51" s="64">
        <v>0.35</v>
      </c>
      <c r="J51" s="44"/>
      <c r="K51" s="42"/>
      <c r="L51" s="44"/>
      <c r="M51" s="42"/>
      <c r="N51" s="45"/>
      <c r="AF51" s="38"/>
      <c r="AG51" s="39"/>
      <c r="AH51" s="39" t="s">
        <v>73</v>
      </c>
      <c r="AM51" s="39"/>
    </row>
    <row r="52" spans="1:40" s="1" customFormat="1" ht="12" x14ac:dyDescent="0.2">
      <c r="A52" s="46"/>
      <c r="B52" s="8"/>
      <c r="C52" s="207" t="s">
        <v>75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9"/>
      <c r="AF52" s="38"/>
      <c r="AG52" s="39"/>
      <c r="AH52" s="39"/>
      <c r="AI52" s="2" t="s">
        <v>75</v>
      </c>
      <c r="AM52" s="39"/>
    </row>
    <row r="53" spans="1:40" s="1" customFormat="1" ht="12" x14ac:dyDescent="0.2">
      <c r="A53" s="47"/>
      <c r="B53" s="48">
        <v>1</v>
      </c>
      <c r="C53" s="207" t="s">
        <v>76</v>
      </c>
      <c r="D53" s="207"/>
      <c r="E53" s="207"/>
      <c r="F53" s="49"/>
      <c r="G53" s="49"/>
      <c r="H53" s="49"/>
      <c r="I53" s="49"/>
      <c r="J53" s="50">
        <v>1934.4</v>
      </c>
      <c r="K53" s="49"/>
      <c r="L53" s="52">
        <v>677.04</v>
      </c>
      <c r="M53" s="53">
        <v>26.22</v>
      </c>
      <c r="N53" s="54">
        <v>17752</v>
      </c>
      <c r="AF53" s="38"/>
      <c r="AG53" s="39"/>
      <c r="AH53" s="39"/>
      <c r="AJ53" s="2" t="s">
        <v>76</v>
      </c>
      <c r="AM53" s="39"/>
    </row>
    <row r="54" spans="1:40" s="1" customFormat="1" ht="12" x14ac:dyDescent="0.2">
      <c r="A54" s="47"/>
      <c r="B54" s="55"/>
      <c r="C54" s="207" t="s">
        <v>77</v>
      </c>
      <c r="D54" s="207"/>
      <c r="E54" s="207"/>
      <c r="F54" s="49" t="s">
        <v>62</v>
      </c>
      <c r="G54" s="56">
        <v>248</v>
      </c>
      <c r="H54" s="49"/>
      <c r="I54" s="65">
        <v>86.8</v>
      </c>
      <c r="J54" s="55"/>
      <c r="K54" s="49"/>
      <c r="L54" s="55"/>
      <c r="M54" s="49"/>
      <c r="N54" s="51"/>
      <c r="AF54" s="38"/>
      <c r="AG54" s="39"/>
      <c r="AH54" s="39"/>
      <c r="AK54" s="2" t="s">
        <v>77</v>
      </c>
      <c r="AM54" s="39"/>
    </row>
    <row r="55" spans="1:40" s="1" customFormat="1" ht="12" x14ac:dyDescent="0.2">
      <c r="A55" s="47"/>
      <c r="B55" s="55"/>
      <c r="C55" s="210" t="s">
        <v>63</v>
      </c>
      <c r="D55" s="210"/>
      <c r="E55" s="210"/>
      <c r="F55" s="58"/>
      <c r="G55" s="58"/>
      <c r="H55" s="58"/>
      <c r="I55" s="58"/>
      <c r="J55" s="59">
        <v>1934.4</v>
      </c>
      <c r="K55" s="58"/>
      <c r="L55" s="66">
        <v>677.04</v>
      </c>
      <c r="M55" s="58"/>
      <c r="N55" s="60"/>
      <c r="P55" s="4"/>
      <c r="AF55" s="38"/>
      <c r="AG55" s="39"/>
      <c r="AH55" s="39"/>
      <c r="AL55" s="2" t="s">
        <v>63</v>
      </c>
      <c r="AM55" s="39"/>
    </row>
    <row r="56" spans="1:40" s="1" customFormat="1" ht="12" x14ac:dyDescent="0.2">
      <c r="A56" s="47"/>
      <c r="B56" s="55"/>
      <c r="C56" s="207" t="s">
        <v>64</v>
      </c>
      <c r="D56" s="207"/>
      <c r="E56" s="207"/>
      <c r="F56" s="49"/>
      <c r="G56" s="49"/>
      <c r="H56" s="49"/>
      <c r="I56" s="49"/>
      <c r="J56" s="55"/>
      <c r="K56" s="49"/>
      <c r="L56" s="52">
        <v>677.04</v>
      </c>
      <c r="M56" s="49"/>
      <c r="N56" s="54">
        <v>17752</v>
      </c>
      <c r="AF56" s="38"/>
      <c r="AG56" s="39"/>
      <c r="AH56" s="39"/>
      <c r="AK56" s="2" t="s">
        <v>64</v>
      </c>
      <c r="AM56" s="39"/>
    </row>
    <row r="57" spans="1:40" s="1" customFormat="1" ht="22.5" x14ac:dyDescent="0.2">
      <c r="A57" s="47"/>
      <c r="B57" s="55" t="s">
        <v>78</v>
      </c>
      <c r="C57" s="207" t="s">
        <v>79</v>
      </c>
      <c r="D57" s="207"/>
      <c r="E57" s="207"/>
      <c r="F57" s="49" t="s">
        <v>67</v>
      </c>
      <c r="G57" s="56">
        <v>89</v>
      </c>
      <c r="H57" s="49"/>
      <c r="I57" s="56">
        <v>89</v>
      </c>
      <c r="J57" s="55"/>
      <c r="K57" s="49"/>
      <c r="L57" s="52">
        <v>602.57000000000005</v>
      </c>
      <c r="M57" s="49"/>
      <c r="N57" s="54">
        <v>15799</v>
      </c>
      <c r="AF57" s="38"/>
      <c r="AG57" s="39"/>
      <c r="AH57" s="39"/>
      <c r="AK57" s="2" t="s">
        <v>79</v>
      </c>
      <c r="AM57" s="39"/>
    </row>
    <row r="58" spans="1:40" s="1" customFormat="1" ht="22.5" x14ac:dyDescent="0.2">
      <c r="A58" s="47"/>
      <c r="B58" s="55" t="s">
        <v>80</v>
      </c>
      <c r="C58" s="207" t="s">
        <v>81</v>
      </c>
      <c r="D58" s="207"/>
      <c r="E58" s="207"/>
      <c r="F58" s="49" t="s">
        <v>67</v>
      </c>
      <c r="G58" s="56">
        <v>40</v>
      </c>
      <c r="H58" s="49"/>
      <c r="I58" s="56">
        <v>40</v>
      </c>
      <c r="J58" s="55"/>
      <c r="K58" s="49"/>
      <c r="L58" s="52">
        <v>270.82</v>
      </c>
      <c r="M58" s="49"/>
      <c r="N58" s="54">
        <v>7101</v>
      </c>
      <c r="AF58" s="38"/>
      <c r="AG58" s="39"/>
      <c r="AH58" s="39"/>
      <c r="AK58" s="2" t="s">
        <v>81</v>
      </c>
      <c r="AM58" s="39"/>
    </row>
    <row r="59" spans="1:40" s="1" customFormat="1" ht="12" x14ac:dyDescent="0.2">
      <c r="A59" s="61"/>
      <c r="B59" s="62"/>
      <c r="C59" s="208" t="s">
        <v>70</v>
      </c>
      <c r="D59" s="208"/>
      <c r="E59" s="208"/>
      <c r="F59" s="42"/>
      <c r="G59" s="42"/>
      <c r="H59" s="42"/>
      <c r="I59" s="42"/>
      <c r="J59" s="44"/>
      <c r="K59" s="42"/>
      <c r="L59" s="63">
        <v>1550.43</v>
      </c>
      <c r="M59" s="58"/>
      <c r="N59" s="45"/>
      <c r="AF59" s="38"/>
      <c r="AG59" s="39"/>
      <c r="AH59" s="39"/>
      <c r="AM59" s="39" t="s">
        <v>70</v>
      </c>
    </row>
    <row r="60" spans="1:40" s="1" customFormat="1" ht="33.75" x14ac:dyDescent="0.2">
      <c r="A60" s="40" t="s">
        <v>82</v>
      </c>
      <c r="B60" s="41" t="s">
        <v>72</v>
      </c>
      <c r="C60" s="208" t="s">
        <v>73</v>
      </c>
      <c r="D60" s="208"/>
      <c r="E60" s="208"/>
      <c r="F60" s="42" t="s">
        <v>74</v>
      </c>
      <c r="G60" s="42"/>
      <c r="H60" s="42"/>
      <c r="I60" s="64">
        <v>0.54</v>
      </c>
      <c r="J60" s="44"/>
      <c r="K60" s="42"/>
      <c r="L60" s="44"/>
      <c r="M60" s="42"/>
      <c r="N60" s="45"/>
      <c r="AF60" s="38"/>
      <c r="AG60" s="39"/>
      <c r="AH60" s="39" t="s">
        <v>73</v>
      </c>
      <c r="AM60" s="39"/>
    </row>
    <row r="61" spans="1:40" s="1" customFormat="1" ht="12" x14ac:dyDescent="0.2">
      <c r="A61" s="46"/>
      <c r="B61" s="8"/>
      <c r="C61" s="207" t="s">
        <v>83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9"/>
      <c r="AF61" s="38"/>
      <c r="AG61" s="39"/>
      <c r="AH61" s="39"/>
      <c r="AI61" s="2" t="s">
        <v>83</v>
      </c>
      <c r="AM61" s="39"/>
    </row>
    <row r="62" spans="1:40" s="1" customFormat="1" ht="22.5" x14ac:dyDescent="0.2">
      <c r="A62" s="67"/>
      <c r="B62" s="55" t="s">
        <v>84</v>
      </c>
      <c r="C62" s="207" t="s">
        <v>85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9"/>
      <c r="AF62" s="38"/>
      <c r="AG62" s="39"/>
      <c r="AH62" s="39"/>
      <c r="AM62" s="39"/>
      <c r="AN62" s="2" t="s">
        <v>85</v>
      </c>
    </row>
    <row r="63" spans="1:40" s="1" customFormat="1" ht="12" x14ac:dyDescent="0.2">
      <c r="A63" s="47"/>
      <c r="B63" s="48">
        <v>1</v>
      </c>
      <c r="C63" s="207" t="s">
        <v>76</v>
      </c>
      <c r="D63" s="207"/>
      <c r="E63" s="207"/>
      <c r="F63" s="49"/>
      <c r="G63" s="49"/>
      <c r="H63" s="49"/>
      <c r="I63" s="49"/>
      <c r="J63" s="50">
        <v>1934.4</v>
      </c>
      <c r="K63" s="65">
        <v>1.2</v>
      </c>
      <c r="L63" s="50">
        <v>1253.49</v>
      </c>
      <c r="M63" s="53">
        <v>26.22</v>
      </c>
      <c r="N63" s="54">
        <v>32867</v>
      </c>
      <c r="AF63" s="38"/>
      <c r="AG63" s="39"/>
      <c r="AH63" s="39"/>
      <c r="AJ63" s="2" t="s">
        <v>76</v>
      </c>
      <c r="AM63" s="39"/>
    </row>
    <row r="64" spans="1:40" s="1" customFormat="1" ht="12" x14ac:dyDescent="0.2">
      <c r="A64" s="47"/>
      <c r="B64" s="55"/>
      <c r="C64" s="207" t="s">
        <v>77</v>
      </c>
      <c r="D64" s="207"/>
      <c r="E64" s="207"/>
      <c r="F64" s="49" t="s">
        <v>62</v>
      </c>
      <c r="G64" s="56">
        <v>248</v>
      </c>
      <c r="H64" s="65">
        <v>1.2</v>
      </c>
      <c r="I64" s="57">
        <v>160.70400000000001</v>
      </c>
      <c r="J64" s="55"/>
      <c r="K64" s="49"/>
      <c r="L64" s="55"/>
      <c r="M64" s="49"/>
      <c r="N64" s="51"/>
      <c r="AF64" s="38"/>
      <c r="AG64" s="39"/>
      <c r="AH64" s="39"/>
      <c r="AK64" s="2" t="s">
        <v>77</v>
      </c>
      <c r="AM64" s="39"/>
    </row>
    <row r="65" spans="1:40" s="1" customFormat="1" ht="12" x14ac:dyDescent="0.2">
      <c r="A65" s="47"/>
      <c r="B65" s="55"/>
      <c r="C65" s="210" t="s">
        <v>63</v>
      </c>
      <c r="D65" s="210"/>
      <c r="E65" s="210"/>
      <c r="F65" s="58"/>
      <c r="G65" s="58"/>
      <c r="H65" s="58"/>
      <c r="I65" s="58"/>
      <c r="J65" s="59">
        <v>1934.4</v>
      </c>
      <c r="K65" s="58"/>
      <c r="L65" s="59">
        <v>1253.49</v>
      </c>
      <c r="M65" s="58"/>
      <c r="N65" s="60"/>
      <c r="P65" s="4"/>
      <c r="AF65" s="38"/>
      <c r="AG65" s="39"/>
      <c r="AH65" s="39"/>
      <c r="AL65" s="2" t="s">
        <v>63</v>
      </c>
      <c r="AM65" s="39"/>
    </row>
    <row r="66" spans="1:40" s="1" customFormat="1" ht="12" x14ac:dyDescent="0.2">
      <c r="A66" s="47"/>
      <c r="B66" s="55"/>
      <c r="C66" s="207" t="s">
        <v>64</v>
      </c>
      <c r="D66" s="207"/>
      <c r="E66" s="207"/>
      <c r="F66" s="49"/>
      <c r="G66" s="49"/>
      <c r="H66" s="49"/>
      <c r="I66" s="49"/>
      <c r="J66" s="55"/>
      <c r="K66" s="49"/>
      <c r="L66" s="50">
        <v>1253.49</v>
      </c>
      <c r="M66" s="49"/>
      <c r="N66" s="54">
        <v>32867</v>
      </c>
      <c r="AF66" s="38"/>
      <c r="AG66" s="39"/>
      <c r="AH66" s="39"/>
      <c r="AK66" s="2" t="s">
        <v>64</v>
      </c>
      <c r="AM66" s="39"/>
    </row>
    <row r="67" spans="1:40" s="1" customFormat="1" ht="22.5" x14ac:dyDescent="0.2">
      <c r="A67" s="47"/>
      <c r="B67" s="55" t="s">
        <v>78</v>
      </c>
      <c r="C67" s="207" t="s">
        <v>79</v>
      </c>
      <c r="D67" s="207"/>
      <c r="E67" s="207"/>
      <c r="F67" s="49" t="s">
        <v>67</v>
      </c>
      <c r="G67" s="56">
        <v>89</v>
      </c>
      <c r="H67" s="49"/>
      <c r="I67" s="56">
        <v>89</v>
      </c>
      <c r="J67" s="55"/>
      <c r="K67" s="49"/>
      <c r="L67" s="50">
        <v>1115.6099999999999</v>
      </c>
      <c r="M67" s="49"/>
      <c r="N67" s="54">
        <v>29252</v>
      </c>
      <c r="AF67" s="38"/>
      <c r="AG67" s="39"/>
      <c r="AH67" s="39"/>
      <c r="AK67" s="2" t="s">
        <v>79</v>
      </c>
      <c r="AM67" s="39"/>
    </row>
    <row r="68" spans="1:40" s="1" customFormat="1" ht="22.5" x14ac:dyDescent="0.2">
      <c r="A68" s="47"/>
      <c r="B68" s="55" t="s">
        <v>80</v>
      </c>
      <c r="C68" s="207" t="s">
        <v>81</v>
      </c>
      <c r="D68" s="207"/>
      <c r="E68" s="207"/>
      <c r="F68" s="49" t="s">
        <v>67</v>
      </c>
      <c r="G68" s="56">
        <v>40</v>
      </c>
      <c r="H68" s="49"/>
      <c r="I68" s="56">
        <v>40</v>
      </c>
      <c r="J68" s="55"/>
      <c r="K68" s="49"/>
      <c r="L68" s="52">
        <v>501.4</v>
      </c>
      <c r="M68" s="49"/>
      <c r="N68" s="54">
        <v>13147</v>
      </c>
      <c r="AF68" s="38"/>
      <c r="AG68" s="39"/>
      <c r="AH68" s="39"/>
      <c r="AK68" s="2" t="s">
        <v>81</v>
      </c>
      <c r="AM68" s="39"/>
    </row>
    <row r="69" spans="1:40" s="1" customFormat="1" ht="12" x14ac:dyDescent="0.2">
      <c r="A69" s="61"/>
      <c r="B69" s="62"/>
      <c r="C69" s="208" t="s">
        <v>70</v>
      </c>
      <c r="D69" s="208"/>
      <c r="E69" s="208"/>
      <c r="F69" s="42"/>
      <c r="G69" s="42"/>
      <c r="H69" s="42"/>
      <c r="I69" s="42"/>
      <c r="J69" s="44"/>
      <c r="K69" s="42"/>
      <c r="L69" s="63">
        <v>2870.5</v>
      </c>
      <c r="M69" s="58"/>
      <c r="N69" s="45"/>
      <c r="AF69" s="38"/>
      <c r="AG69" s="39"/>
      <c r="AH69" s="39"/>
      <c r="AM69" s="39" t="s">
        <v>70</v>
      </c>
    </row>
    <row r="70" spans="1:40" s="1" customFormat="1" ht="12" x14ac:dyDescent="0.2">
      <c r="A70" s="211" t="s">
        <v>86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3"/>
      <c r="AF70" s="38"/>
      <c r="AG70" s="39" t="s">
        <v>86</v>
      </c>
      <c r="AH70" s="39"/>
      <c r="AM70" s="39"/>
    </row>
    <row r="71" spans="1:40" s="1" customFormat="1" ht="45" x14ac:dyDescent="0.2">
      <c r="A71" s="40" t="s">
        <v>87</v>
      </c>
      <c r="B71" s="41" t="s">
        <v>88</v>
      </c>
      <c r="C71" s="208" t="s">
        <v>89</v>
      </c>
      <c r="D71" s="208"/>
      <c r="E71" s="208"/>
      <c r="F71" s="42" t="s">
        <v>74</v>
      </c>
      <c r="G71" s="42"/>
      <c r="H71" s="42"/>
      <c r="I71" s="43">
        <v>1.272</v>
      </c>
      <c r="J71" s="44"/>
      <c r="K71" s="42"/>
      <c r="L71" s="44"/>
      <c r="M71" s="42"/>
      <c r="N71" s="45"/>
      <c r="AF71" s="38"/>
      <c r="AG71" s="39"/>
      <c r="AH71" s="39" t="s">
        <v>89</v>
      </c>
      <c r="AM71" s="39"/>
    </row>
    <row r="72" spans="1:40" s="1" customFormat="1" ht="12" x14ac:dyDescent="0.2">
      <c r="A72" s="46"/>
      <c r="B72" s="8"/>
      <c r="C72" s="207" t="s">
        <v>90</v>
      </c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9"/>
      <c r="AF72" s="38"/>
      <c r="AG72" s="39"/>
      <c r="AH72" s="39"/>
      <c r="AI72" s="2" t="s">
        <v>90</v>
      </c>
      <c r="AM72" s="39"/>
    </row>
    <row r="73" spans="1:40" s="1" customFormat="1" ht="22.5" x14ac:dyDescent="0.2">
      <c r="A73" s="67"/>
      <c r="B73" s="55" t="s">
        <v>91</v>
      </c>
      <c r="C73" s="207" t="s">
        <v>92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9"/>
      <c r="AF73" s="38"/>
      <c r="AG73" s="39"/>
      <c r="AH73" s="39"/>
      <c r="AM73" s="39"/>
      <c r="AN73" s="2" t="s">
        <v>92</v>
      </c>
    </row>
    <row r="74" spans="1:40" s="1" customFormat="1" ht="12" x14ac:dyDescent="0.2">
      <c r="A74" s="47"/>
      <c r="B74" s="48">
        <v>1</v>
      </c>
      <c r="C74" s="207" t="s">
        <v>76</v>
      </c>
      <c r="D74" s="207"/>
      <c r="E74" s="207"/>
      <c r="F74" s="49"/>
      <c r="G74" s="49"/>
      <c r="H74" s="49"/>
      <c r="I74" s="49"/>
      <c r="J74" s="50">
        <v>3056.94</v>
      </c>
      <c r="K74" s="65">
        <v>0.8</v>
      </c>
      <c r="L74" s="50">
        <v>3110.74</v>
      </c>
      <c r="M74" s="53">
        <v>26.22</v>
      </c>
      <c r="N74" s="54">
        <v>81564</v>
      </c>
      <c r="AF74" s="38"/>
      <c r="AG74" s="39"/>
      <c r="AH74" s="39"/>
      <c r="AJ74" s="2" t="s">
        <v>76</v>
      </c>
      <c r="AM74" s="39"/>
    </row>
    <row r="75" spans="1:40" s="1" customFormat="1" ht="12" x14ac:dyDescent="0.2">
      <c r="A75" s="47"/>
      <c r="B75" s="48">
        <v>2</v>
      </c>
      <c r="C75" s="207" t="s">
        <v>59</v>
      </c>
      <c r="D75" s="207"/>
      <c r="E75" s="207"/>
      <c r="F75" s="49"/>
      <c r="G75" s="49"/>
      <c r="H75" s="49"/>
      <c r="I75" s="49"/>
      <c r="J75" s="50">
        <v>7355.62</v>
      </c>
      <c r="K75" s="65">
        <v>0.8</v>
      </c>
      <c r="L75" s="50">
        <v>7485.08</v>
      </c>
      <c r="M75" s="49"/>
      <c r="N75" s="51"/>
      <c r="AF75" s="38"/>
      <c r="AG75" s="39"/>
      <c r="AH75" s="39"/>
      <c r="AJ75" s="2" t="s">
        <v>59</v>
      </c>
      <c r="AM75" s="39"/>
    </row>
    <row r="76" spans="1:40" s="1" customFormat="1" ht="12" x14ac:dyDescent="0.2">
      <c r="A76" s="47"/>
      <c r="B76" s="48">
        <v>3</v>
      </c>
      <c r="C76" s="207" t="s">
        <v>60</v>
      </c>
      <c r="D76" s="207"/>
      <c r="E76" s="207"/>
      <c r="F76" s="49"/>
      <c r="G76" s="49"/>
      <c r="H76" s="49"/>
      <c r="I76" s="49"/>
      <c r="J76" s="52">
        <v>808.28</v>
      </c>
      <c r="K76" s="65">
        <v>0.8</v>
      </c>
      <c r="L76" s="52">
        <v>822.51</v>
      </c>
      <c r="M76" s="53">
        <v>26.22</v>
      </c>
      <c r="N76" s="54">
        <v>21566</v>
      </c>
      <c r="AF76" s="38"/>
      <c r="AG76" s="39"/>
      <c r="AH76" s="39"/>
      <c r="AJ76" s="2" t="s">
        <v>60</v>
      </c>
      <c r="AM76" s="39"/>
    </row>
    <row r="77" spans="1:40" s="1" customFormat="1" ht="12" x14ac:dyDescent="0.2">
      <c r="A77" s="47"/>
      <c r="B77" s="48">
        <v>4</v>
      </c>
      <c r="C77" s="207" t="s">
        <v>93</v>
      </c>
      <c r="D77" s="207"/>
      <c r="E77" s="207"/>
      <c r="F77" s="49"/>
      <c r="G77" s="49"/>
      <c r="H77" s="49"/>
      <c r="I77" s="49"/>
      <c r="J77" s="50">
        <v>6764.2</v>
      </c>
      <c r="K77" s="56">
        <v>0</v>
      </c>
      <c r="L77" s="52">
        <v>0</v>
      </c>
      <c r="M77" s="49"/>
      <c r="N77" s="51"/>
      <c r="AF77" s="38"/>
      <c r="AG77" s="39"/>
      <c r="AH77" s="39"/>
      <c r="AJ77" s="2" t="s">
        <v>93</v>
      </c>
      <c r="AM77" s="39"/>
    </row>
    <row r="78" spans="1:40" s="1" customFormat="1" ht="12" x14ac:dyDescent="0.2">
      <c r="A78" s="47"/>
      <c r="B78" s="55"/>
      <c r="C78" s="207" t="s">
        <v>77</v>
      </c>
      <c r="D78" s="207"/>
      <c r="E78" s="207"/>
      <c r="F78" s="49" t="s">
        <v>62</v>
      </c>
      <c r="G78" s="56">
        <v>333</v>
      </c>
      <c r="H78" s="65">
        <v>0.8</v>
      </c>
      <c r="I78" s="68">
        <v>338.86079999999998</v>
      </c>
      <c r="J78" s="55"/>
      <c r="K78" s="49"/>
      <c r="L78" s="55"/>
      <c r="M78" s="49"/>
      <c r="N78" s="51"/>
      <c r="AF78" s="38"/>
      <c r="AG78" s="39"/>
      <c r="AH78" s="39"/>
      <c r="AK78" s="2" t="s">
        <v>77</v>
      </c>
      <c r="AM78" s="39"/>
    </row>
    <row r="79" spans="1:40" s="1" customFormat="1" ht="12" x14ac:dyDescent="0.2">
      <c r="A79" s="47"/>
      <c r="B79" s="55"/>
      <c r="C79" s="207" t="s">
        <v>61</v>
      </c>
      <c r="D79" s="207"/>
      <c r="E79" s="207"/>
      <c r="F79" s="49" t="s">
        <v>62</v>
      </c>
      <c r="G79" s="53">
        <v>60.54</v>
      </c>
      <c r="H79" s="65">
        <v>0.8</v>
      </c>
      <c r="I79" s="69">
        <v>61.605504000000003</v>
      </c>
      <c r="J79" s="55"/>
      <c r="K79" s="49"/>
      <c r="L79" s="55"/>
      <c r="M79" s="49"/>
      <c r="N79" s="51"/>
      <c r="AF79" s="38"/>
      <c r="AG79" s="39"/>
      <c r="AH79" s="39"/>
      <c r="AK79" s="2" t="s">
        <v>61</v>
      </c>
      <c r="AM79" s="39"/>
    </row>
    <row r="80" spans="1:40" s="1" customFormat="1" ht="12" x14ac:dyDescent="0.2">
      <c r="A80" s="47"/>
      <c r="B80" s="55"/>
      <c r="C80" s="210" t="s">
        <v>63</v>
      </c>
      <c r="D80" s="210"/>
      <c r="E80" s="210"/>
      <c r="F80" s="58"/>
      <c r="G80" s="58"/>
      <c r="H80" s="58"/>
      <c r="I80" s="58"/>
      <c r="J80" s="59">
        <v>17176.759999999998</v>
      </c>
      <c r="K80" s="58"/>
      <c r="L80" s="59">
        <v>10595.82</v>
      </c>
      <c r="M80" s="58"/>
      <c r="N80" s="60"/>
      <c r="P80" s="4"/>
      <c r="AF80" s="38"/>
      <c r="AG80" s="39"/>
      <c r="AH80" s="39"/>
      <c r="AL80" s="2" t="s">
        <v>63</v>
      </c>
      <c r="AM80" s="39"/>
    </row>
    <row r="81" spans="1:40" s="1" customFormat="1" ht="12" x14ac:dyDescent="0.2">
      <c r="A81" s="47"/>
      <c r="B81" s="55"/>
      <c r="C81" s="207" t="s">
        <v>64</v>
      </c>
      <c r="D81" s="207"/>
      <c r="E81" s="207"/>
      <c r="F81" s="49"/>
      <c r="G81" s="49"/>
      <c r="H81" s="49"/>
      <c r="I81" s="49"/>
      <c r="J81" s="55"/>
      <c r="K81" s="49"/>
      <c r="L81" s="50">
        <v>3933.25</v>
      </c>
      <c r="M81" s="49"/>
      <c r="N81" s="54">
        <v>103130</v>
      </c>
      <c r="AF81" s="38"/>
      <c r="AG81" s="39"/>
      <c r="AH81" s="39"/>
      <c r="AK81" s="2" t="s">
        <v>64</v>
      </c>
      <c r="AM81" s="39"/>
    </row>
    <row r="82" spans="1:40" s="1" customFormat="1" ht="22.5" x14ac:dyDescent="0.2">
      <c r="A82" s="47"/>
      <c r="B82" s="55" t="s">
        <v>94</v>
      </c>
      <c r="C82" s="207" t="s">
        <v>95</v>
      </c>
      <c r="D82" s="207"/>
      <c r="E82" s="207"/>
      <c r="F82" s="49" t="s">
        <v>67</v>
      </c>
      <c r="G82" s="56">
        <v>110</v>
      </c>
      <c r="H82" s="49"/>
      <c r="I82" s="56">
        <v>110</v>
      </c>
      <c r="J82" s="55"/>
      <c r="K82" s="49"/>
      <c r="L82" s="50">
        <v>4326.58</v>
      </c>
      <c r="M82" s="49"/>
      <c r="N82" s="54">
        <v>113443</v>
      </c>
      <c r="AF82" s="38"/>
      <c r="AG82" s="39"/>
      <c r="AH82" s="39"/>
      <c r="AK82" s="2" t="s">
        <v>95</v>
      </c>
      <c r="AM82" s="39"/>
    </row>
    <row r="83" spans="1:40" s="1" customFormat="1" ht="22.5" x14ac:dyDescent="0.2">
      <c r="A83" s="47"/>
      <c r="B83" s="55" t="s">
        <v>96</v>
      </c>
      <c r="C83" s="207" t="s">
        <v>97</v>
      </c>
      <c r="D83" s="207"/>
      <c r="E83" s="207"/>
      <c r="F83" s="49" t="s">
        <v>67</v>
      </c>
      <c r="G83" s="56">
        <v>73</v>
      </c>
      <c r="H83" s="49"/>
      <c r="I83" s="56">
        <v>73</v>
      </c>
      <c r="J83" s="55"/>
      <c r="K83" s="49"/>
      <c r="L83" s="50">
        <v>2871.27</v>
      </c>
      <c r="M83" s="49"/>
      <c r="N83" s="54">
        <v>75285</v>
      </c>
      <c r="AF83" s="38"/>
      <c r="AG83" s="39"/>
      <c r="AH83" s="39"/>
      <c r="AK83" s="2" t="s">
        <v>97</v>
      </c>
      <c r="AM83" s="39"/>
    </row>
    <row r="84" spans="1:40" s="1" customFormat="1" ht="12" x14ac:dyDescent="0.2">
      <c r="A84" s="61"/>
      <c r="B84" s="62"/>
      <c r="C84" s="208" t="s">
        <v>70</v>
      </c>
      <c r="D84" s="208"/>
      <c r="E84" s="208"/>
      <c r="F84" s="42"/>
      <c r="G84" s="42"/>
      <c r="H84" s="42"/>
      <c r="I84" s="42"/>
      <c r="J84" s="44"/>
      <c r="K84" s="42"/>
      <c r="L84" s="63">
        <v>17793.669999999998</v>
      </c>
      <c r="M84" s="58"/>
      <c r="N84" s="45"/>
      <c r="AF84" s="38"/>
      <c r="AG84" s="39"/>
      <c r="AH84" s="39"/>
      <c r="AM84" s="39" t="s">
        <v>70</v>
      </c>
    </row>
    <row r="85" spans="1:40" s="1" customFormat="1" ht="12" x14ac:dyDescent="0.2">
      <c r="A85" s="211" t="s">
        <v>98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3"/>
      <c r="AF85" s="38"/>
      <c r="AG85" s="39" t="s">
        <v>98</v>
      </c>
      <c r="AH85" s="39"/>
      <c r="AM85" s="39"/>
    </row>
    <row r="86" spans="1:40" s="1" customFormat="1" ht="22.5" x14ac:dyDescent="0.2">
      <c r="A86" s="40" t="s">
        <v>99</v>
      </c>
      <c r="B86" s="41" t="s">
        <v>100</v>
      </c>
      <c r="C86" s="208" t="s">
        <v>101</v>
      </c>
      <c r="D86" s="208"/>
      <c r="E86" s="208"/>
      <c r="F86" s="42" t="s">
        <v>102</v>
      </c>
      <c r="G86" s="42"/>
      <c r="H86" s="42"/>
      <c r="I86" s="43">
        <v>8.4000000000000005E-2</v>
      </c>
      <c r="J86" s="44"/>
      <c r="K86" s="42"/>
      <c r="L86" s="44"/>
      <c r="M86" s="42"/>
      <c r="N86" s="45"/>
      <c r="AF86" s="38"/>
      <c r="AG86" s="39"/>
      <c r="AH86" s="39" t="s">
        <v>101</v>
      </c>
      <c r="AM86" s="39"/>
    </row>
    <row r="87" spans="1:40" s="1" customFormat="1" ht="12" x14ac:dyDescent="0.2">
      <c r="A87" s="46"/>
      <c r="B87" s="8"/>
      <c r="C87" s="207" t="s">
        <v>103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9"/>
      <c r="AF87" s="38"/>
      <c r="AG87" s="39"/>
      <c r="AH87" s="39"/>
      <c r="AI87" s="2" t="s">
        <v>103</v>
      </c>
      <c r="AM87" s="39"/>
    </row>
    <row r="88" spans="1:40" s="1" customFormat="1" ht="22.5" x14ac:dyDescent="0.2">
      <c r="A88" s="67"/>
      <c r="B88" s="55" t="s">
        <v>91</v>
      </c>
      <c r="C88" s="207" t="s">
        <v>92</v>
      </c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9"/>
      <c r="AF88" s="38"/>
      <c r="AG88" s="39"/>
      <c r="AH88" s="39"/>
      <c r="AM88" s="39"/>
      <c r="AN88" s="2" t="s">
        <v>92</v>
      </c>
    </row>
    <row r="89" spans="1:40" s="1" customFormat="1" ht="12" x14ac:dyDescent="0.2">
      <c r="A89" s="47"/>
      <c r="B89" s="48">
        <v>1</v>
      </c>
      <c r="C89" s="207" t="s">
        <v>76</v>
      </c>
      <c r="D89" s="207"/>
      <c r="E89" s="207"/>
      <c r="F89" s="49"/>
      <c r="G89" s="49"/>
      <c r="H89" s="49"/>
      <c r="I89" s="49"/>
      <c r="J89" s="52">
        <v>934.08</v>
      </c>
      <c r="K89" s="65">
        <v>0.8</v>
      </c>
      <c r="L89" s="52">
        <v>62.77</v>
      </c>
      <c r="M89" s="53">
        <v>26.22</v>
      </c>
      <c r="N89" s="54">
        <v>1646</v>
      </c>
      <c r="AF89" s="38"/>
      <c r="AG89" s="39"/>
      <c r="AH89" s="39"/>
      <c r="AJ89" s="2" t="s">
        <v>76</v>
      </c>
      <c r="AM89" s="39"/>
    </row>
    <row r="90" spans="1:40" s="1" customFormat="1" ht="12" x14ac:dyDescent="0.2">
      <c r="A90" s="47"/>
      <c r="B90" s="48">
        <v>2</v>
      </c>
      <c r="C90" s="207" t="s">
        <v>59</v>
      </c>
      <c r="D90" s="207"/>
      <c r="E90" s="207"/>
      <c r="F90" s="49"/>
      <c r="G90" s="49"/>
      <c r="H90" s="49"/>
      <c r="I90" s="49"/>
      <c r="J90" s="50">
        <v>5644.81</v>
      </c>
      <c r="K90" s="65">
        <v>0.8</v>
      </c>
      <c r="L90" s="52">
        <v>379.33</v>
      </c>
      <c r="M90" s="49"/>
      <c r="N90" s="51"/>
      <c r="AF90" s="38"/>
      <c r="AG90" s="39"/>
      <c r="AH90" s="39"/>
      <c r="AJ90" s="2" t="s">
        <v>59</v>
      </c>
      <c r="AM90" s="39"/>
    </row>
    <row r="91" spans="1:40" s="1" customFormat="1" ht="12" x14ac:dyDescent="0.2">
      <c r="A91" s="47"/>
      <c r="B91" s="48">
        <v>3</v>
      </c>
      <c r="C91" s="207" t="s">
        <v>60</v>
      </c>
      <c r="D91" s="207"/>
      <c r="E91" s="207"/>
      <c r="F91" s="49"/>
      <c r="G91" s="49"/>
      <c r="H91" s="49"/>
      <c r="I91" s="49"/>
      <c r="J91" s="52">
        <v>786.51</v>
      </c>
      <c r="K91" s="65">
        <v>0.8</v>
      </c>
      <c r="L91" s="52">
        <v>52.85</v>
      </c>
      <c r="M91" s="53">
        <v>26.22</v>
      </c>
      <c r="N91" s="54">
        <v>1386</v>
      </c>
      <c r="AF91" s="38"/>
      <c r="AG91" s="39"/>
      <c r="AH91" s="39"/>
      <c r="AJ91" s="2" t="s">
        <v>60</v>
      </c>
      <c r="AM91" s="39"/>
    </row>
    <row r="92" spans="1:40" s="1" customFormat="1" ht="12" x14ac:dyDescent="0.2">
      <c r="A92" s="47"/>
      <c r="B92" s="48">
        <v>4</v>
      </c>
      <c r="C92" s="207" t="s">
        <v>93</v>
      </c>
      <c r="D92" s="207"/>
      <c r="E92" s="207"/>
      <c r="F92" s="49"/>
      <c r="G92" s="49"/>
      <c r="H92" s="49"/>
      <c r="I92" s="49"/>
      <c r="J92" s="52">
        <v>247.81</v>
      </c>
      <c r="K92" s="56">
        <v>0</v>
      </c>
      <c r="L92" s="52">
        <v>0</v>
      </c>
      <c r="M92" s="49"/>
      <c r="N92" s="51"/>
      <c r="AF92" s="38"/>
      <c r="AG92" s="39"/>
      <c r="AH92" s="39"/>
      <c r="AJ92" s="2" t="s">
        <v>93</v>
      </c>
      <c r="AM92" s="39"/>
    </row>
    <row r="93" spans="1:40" s="1" customFormat="1" ht="12" x14ac:dyDescent="0.2">
      <c r="A93" s="47"/>
      <c r="B93" s="55"/>
      <c r="C93" s="207" t="s">
        <v>77</v>
      </c>
      <c r="D93" s="207"/>
      <c r="E93" s="207"/>
      <c r="F93" s="49" t="s">
        <v>62</v>
      </c>
      <c r="G93" s="53">
        <v>99.37</v>
      </c>
      <c r="H93" s="65">
        <v>0.8</v>
      </c>
      <c r="I93" s="69">
        <v>6.677664</v>
      </c>
      <c r="J93" s="55"/>
      <c r="K93" s="49"/>
      <c r="L93" s="55"/>
      <c r="M93" s="49"/>
      <c r="N93" s="51"/>
      <c r="AF93" s="38"/>
      <c r="AG93" s="39"/>
      <c r="AH93" s="39"/>
      <c r="AK93" s="2" t="s">
        <v>77</v>
      </c>
      <c r="AM93" s="39"/>
    </row>
    <row r="94" spans="1:40" s="1" customFormat="1" ht="12" x14ac:dyDescent="0.2">
      <c r="A94" s="47"/>
      <c r="B94" s="55"/>
      <c r="C94" s="207" t="s">
        <v>61</v>
      </c>
      <c r="D94" s="207"/>
      <c r="E94" s="207"/>
      <c r="F94" s="49" t="s">
        <v>62</v>
      </c>
      <c r="G94" s="53">
        <v>58.26</v>
      </c>
      <c r="H94" s="65">
        <v>0.8</v>
      </c>
      <c r="I94" s="69">
        <v>3.9150719999999999</v>
      </c>
      <c r="J94" s="55"/>
      <c r="K94" s="49"/>
      <c r="L94" s="55"/>
      <c r="M94" s="49"/>
      <c r="N94" s="51"/>
      <c r="AF94" s="38"/>
      <c r="AG94" s="39"/>
      <c r="AH94" s="39"/>
      <c r="AK94" s="2" t="s">
        <v>61</v>
      </c>
      <c r="AM94" s="39"/>
    </row>
    <row r="95" spans="1:40" s="1" customFormat="1" ht="12" x14ac:dyDescent="0.2">
      <c r="A95" s="47"/>
      <c r="B95" s="55"/>
      <c r="C95" s="210" t="s">
        <v>63</v>
      </c>
      <c r="D95" s="210"/>
      <c r="E95" s="210"/>
      <c r="F95" s="58"/>
      <c r="G95" s="58"/>
      <c r="H95" s="58"/>
      <c r="I95" s="58"/>
      <c r="J95" s="59">
        <v>6826.7</v>
      </c>
      <c r="K95" s="58"/>
      <c r="L95" s="66">
        <v>442.1</v>
      </c>
      <c r="M95" s="58"/>
      <c r="N95" s="60"/>
      <c r="P95" s="4"/>
      <c r="AF95" s="38"/>
      <c r="AG95" s="39"/>
      <c r="AH95" s="39"/>
      <c r="AL95" s="2" t="s">
        <v>63</v>
      </c>
      <c r="AM95" s="39"/>
    </row>
    <row r="96" spans="1:40" s="1" customFormat="1" ht="12" x14ac:dyDescent="0.2">
      <c r="A96" s="47"/>
      <c r="B96" s="55"/>
      <c r="C96" s="207" t="s">
        <v>64</v>
      </c>
      <c r="D96" s="207"/>
      <c r="E96" s="207"/>
      <c r="F96" s="49"/>
      <c r="G96" s="49"/>
      <c r="H96" s="49"/>
      <c r="I96" s="49"/>
      <c r="J96" s="55"/>
      <c r="K96" s="49"/>
      <c r="L96" s="52">
        <v>115.62</v>
      </c>
      <c r="M96" s="49"/>
      <c r="N96" s="54">
        <v>3032</v>
      </c>
      <c r="AF96" s="38"/>
      <c r="AG96" s="39"/>
      <c r="AH96" s="39"/>
      <c r="AK96" s="2" t="s">
        <v>64</v>
      </c>
      <c r="AM96" s="39"/>
    </row>
    <row r="97" spans="1:40" s="1" customFormat="1" ht="22.5" x14ac:dyDescent="0.2">
      <c r="A97" s="47"/>
      <c r="B97" s="55" t="s">
        <v>94</v>
      </c>
      <c r="C97" s="207" t="s">
        <v>95</v>
      </c>
      <c r="D97" s="207"/>
      <c r="E97" s="207"/>
      <c r="F97" s="49" t="s">
        <v>67</v>
      </c>
      <c r="G97" s="56">
        <v>110</v>
      </c>
      <c r="H97" s="49"/>
      <c r="I97" s="56">
        <v>110</v>
      </c>
      <c r="J97" s="55"/>
      <c r="K97" s="49"/>
      <c r="L97" s="52">
        <v>127.18</v>
      </c>
      <c r="M97" s="49"/>
      <c r="N97" s="54">
        <v>3335</v>
      </c>
      <c r="AF97" s="38"/>
      <c r="AG97" s="39"/>
      <c r="AH97" s="39"/>
      <c r="AK97" s="2" t="s">
        <v>95</v>
      </c>
      <c r="AM97" s="39"/>
    </row>
    <row r="98" spans="1:40" s="1" customFormat="1" ht="22.5" x14ac:dyDescent="0.2">
      <c r="A98" s="47"/>
      <c r="B98" s="55" t="s">
        <v>96</v>
      </c>
      <c r="C98" s="207" t="s">
        <v>97</v>
      </c>
      <c r="D98" s="207"/>
      <c r="E98" s="207"/>
      <c r="F98" s="49" t="s">
        <v>67</v>
      </c>
      <c r="G98" s="56">
        <v>73</v>
      </c>
      <c r="H98" s="49"/>
      <c r="I98" s="56">
        <v>73</v>
      </c>
      <c r="J98" s="55"/>
      <c r="K98" s="49"/>
      <c r="L98" s="52">
        <v>84.4</v>
      </c>
      <c r="M98" s="49"/>
      <c r="N98" s="54">
        <v>2213</v>
      </c>
      <c r="AF98" s="38"/>
      <c r="AG98" s="39"/>
      <c r="AH98" s="39"/>
      <c r="AK98" s="2" t="s">
        <v>97</v>
      </c>
      <c r="AM98" s="39"/>
    </row>
    <row r="99" spans="1:40" s="1" customFormat="1" ht="12" x14ac:dyDescent="0.2">
      <c r="A99" s="61"/>
      <c r="B99" s="62"/>
      <c r="C99" s="208" t="s">
        <v>70</v>
      </c>
      <c r="D99" s="208"/>
      <c r="E99" s="208"/>
      <c r="F99" s="42"/>
      <c r="G99" s="42"/>
      <c r="H99" s="42"/>
      <c r="I99" s="42"/>
      <c r="J99" s="44"/>
      <c r="K99" s="42"/>
      <c r="L99" s="70">
        <v>653.67999999999995</v>
      </c>
      <c r="M99" s="58"/>
      <c r="N99" s="45"/>
      <c r="AF99" s="38"/>
      <c r="AG99" s="39"/>
      <c r="AH99" s="39"/>
      <c r="AM99" s="39" t="s">
        <v>70</v>
      </c>
    </row>
    <row r="100" spans="1:40" s="1" customFormat="1" ht="22.5" x14ac:dyDescent="0.2">
      <c r="A100" s="40" t="s">
        <v>104</v>
      </c>
      <c r="B100" s="41" t="s">
        <v>105</v>
      </c>
      <c r="C100" s="208" t="s">
        <v>106</v>
      </c>
      <c r="D100" s="208"/>
      <c r="E100" s="208"/>
      <c r="F100" s="42" t="s">
        <v>102</v>
      </c>
      <c r="G100" s="42"/>
      <c r="H100" s="42"/>
      <c r="I100" s="43">
        <v>0.16800000000000001</v>
      </c>
      <c r="J100" s="44"/>
      <c r="K100" s="42"/>
      <c r="L100" s="44"/>
      <c r="M100" s="42"/>
      <c r="N100" s="45"/>
      <c r="AF100" s="38"/>
      <c r="AG100" s="39"/>
      <c r="AH100" s="39" t="s">
        <v>106</v>
      </c>
      <c r="AM100" s="39"/>
    </row>
    <row r="101" spans="1:40" s="1" customFormat="1" ht="12" x14ac:dyDescent="0.2">
      <c r="A101" s="46"/>
      <c r="B101" s="8"/>
      <c r="C101" s="207" t="s">
        <v>107</v>
      </c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9"/>
      <c r="AF101" s="38"/>
      <c r="AG101" s="39"/>
      <c r="AH101" s="39"/>
      <c r="AI101" s="2" t="s">
        <v>107</v>
      </c>
      <c r="AM101" s="39"/>
    </row>
    <row r="102" spans="1:40" s="1" customFormat="1" ht="22.5" x14ac:dyDescent="0.2">
      <c r="A102" s="67"/>
      <c r="B102" s="55" t="s">
        <v>91</v>
      </c>
      <c r="C102" s="207" t="s">
        <v>92</v>
      </c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9"/>
      <c r="AF102" s="38"/>
      <c r="AG102" s="39"/>
      <c r="AH102" s="39"/>
      <c r="AM102" s="39"/>
      <c r="AN102" s="2" t="s">
        <v>92</v>
      </c>
    </row>
    <row r="103" spans="1:40" s="1" customFormat="1" ht="12" x14ac:dyDescent="0.2">
      <c r="A103" s="47"/>
      <c r="B103" s="48">
        <v>1</v>
      </c>
      <c r="C103" s="207" t="s">
        <v>76</v>
      </c>
      <c r="D103" s="207"/>
      <c r="E103" s="207"/>
      <c r="F103" s="49"/>
      <c r="G103" s="49"/>
      <c r="H103" s="49"/>
      <c r="I103" s="49"/>
      <c r="J103" s="52">
        <v>840.49</v>
      </c>
      <c r="K103" s="65">
        <v>0.8</v>
      </c>
      <c r="L103" s="52">
        <v>112.96</v>
      </c>
      <c r="M103" s="53">
        <v>26.22</v>
      </c>
      <c r="N103" s="54">
        <v>2962</v>
      </c>
      <c r="AF103" s="38"/>
      <c r="AG103" s="39"/>
      <c r="AH103" s="39"/>
      <c r="AJ103" s="2" t="s">
        <v>76</v>
      </c>
      <c r="AM103" s="39"/>
    </row>
    <row r="104" spans="1:40" s="1" customFormat="1" ht="12" x14ac:dyDescent="0.2">
      <c r="A104" s="47"/>
      <c r="B104" s="48">
        <v>2</v>
      </c>
      <c r="C104" s="207" t="s">
        <v>59</v>
      </c>
      <c r="D104" s="207"/>
      <c r="E104" s="207"/>
      <c r="F104" s="49"/>
      <c r="G104" s="49"/>
      <c r="H104" s="49"/>
      <c r="I104" s="49"/>
      <c r="J104" s="50">
        <v>3992.41</v>
      </c>
      <c r="K104" s="65">
        <v>0.8</v>
      </c>
      <c r="L104" s="52">
        <v>536.58000000000004</v>
      </c>
      <c r="M104" s="49"/>
      <c r="N104" s="51"/>
      <c r="AF104" s="38"/>
      <c r="AG104" s="39"/>
      <c r="AH104" s="39"/>
      <c r="AJ104" s="2" t="s">
        <v>59</v>
      </c>
      <c r="AM104" s="39"/>
    </row>
    <row r="105" spans="1:40" s="1" customFormat="1" ht="12" x14ac:dyDescent="0.2">
      <c r="A105" s="47"/>
      <c r="B105" s="48">
        <v>3</v>
      </c>
      <c r="C105" s="207" t="s">
        <v>60</v>
      </c>
      <c r="D105" s="207"/>
      <c r="E105" s="207"/>
      <c r="F105" s="49"/>
      <c r="G105" s="49"/>
      <c r="H105" s="49"/>
      <c r="I105" s="49"/>
      <c r="J105" s="52">
        <v>562.87</v>
      </c>
      <c r="K105" s="65">
        <v>0.8</v>
      </c>
      <c r="L105" s="52">
        <v>75.650000000000006</v>
      </c>
      <c r="M105" s="53">
        <v>26.22</v>
      </c>
      <c r="N105" s="54">
        <v>1984</v>
      </c>
      <c r="AF105" s="38"/>
      <c r="AG105" s="39"/>
      <c r="AH105" s="39"/>
      <c r="AJ105" s="2" t="s">
        <v>60</v>
      </c>
      <c r="AM105" s="39"/>
    </row>
    <row r="106" spans="1:40" s="1" customFormat="1" ht="12" x14ac:dyDescent="0.2">
      <c r="A106" s="47"/>
      <c r="B106" s="48">
        <v>4</v>
      </c>
      <c r="C106" s="207" t="s">
        <v>93</v>
      </c>
      <c r="D106" s="207"/>
      <c r="E106" s="207"/>
      <c r="F106" s="49"/>
      <c r="G106" s="49"/>
      <c r="H106" s="49"/>
      <c r="I106" s="49"/>
      <c r="J106" s="50">
        <v>1533.41</v>
      </c>
      <c r="K106" s="56">
        <v>0</v>
      </c>
      <c r="L106" s="52">
        <v>0</v>
      </c>
      <c r="M106" s="49"/>
      <c r="N106" s="51"/>
      <c r="AF106" s="38"/>
      <c r="AG106" s="39"/>
      <c r="AH106" s="39"/>
      <c r="AJ106" s="2" t="s">
        <v>93</v>
      </c>
      <c r="AM106" s="39"/>
    </row>
    <row r="107" spans="1:40" s="1" customFormat="1" ht="12" x14ac:dyDescent="0.2">
      <c r="A107" s="47"/>
      <c r="B107" s="55"/>
      <c r="C107" s="207" t="s">
        <v>77</v>
      </c>
      <c r="D107" s="207"/>
      <c r="E107" s="207"/>
      <c r="F107" s="49" t="s">
        <v>62</v>
      </c>
      <c r="G107" s="65">
        <v>93.7</v>
      </c>
      <c r="H107" s="65">
        <v>0.8</v>
      </c>
      <c r="I107" s="71">
        <v>12.59328</v>
      </c>
      <c r="J107" s="55"/>
      <c r="K107" s="49"/>
      <c r="L107" s="55"/>
      <c r="M107" s="49"/>
      <c r="N107" s="51"/>
      <c r="AF107" s="38"/>
      <c r="AG107" s="39"/>
      <c r="AH107" s="39"/>
      <c r="AK107" s="2" t="s">
        <v>77</v>
      </c>
      <c r="AM107" s="39"/>
    </row>
    <row r="108" spans="1:40" s="1" customFormat="1" ht="12" x14ac:dyDescent="0.2">
      <c r="A108" s="47"/>
      <c r="B108" s="55"/>
      <c r="C108" s="207" t="s">
        <v>61</v>
      </c>
      <c r="D108" s="207"/>
      <c r="E108" s="207"/>
      <c r="F108" s="49" t="s">
        <v>62</v>
      </c>
      <c r="G108" s="53">
        <v>43.06</v>
      </c>
      <c r="H108" s="65">
        <v>0.8</v>
      </c>
      <c r="I108" s="69">
        <v>5.7872640000000004</v>
      </c>
      <c r="J108" s="55"/>
      <c r="K108" s="49"/>
      <c r="L108" s="55"/>
      <c r="M108" s="49"/>
      <c r="N108" s="51"/>
      <c r="AF108" s="38"/>
      <c r="AG108" s="39"/>
      <c r="AH108" s="39"/>
      <c r="AK108" s="2" t="s">
        <v>61</v>
      </c>
      <c r="AM108" s="39"/>
    </row>
    <row r="109" spans="1:40" s="1" customFormat="1" ht="12" x14ac:dyDescent="0.2">
      <c r="A109" s="47"/>
      <c r="B109" s="55"/>
      <c r="C109" s="210" t="s">
        <v>63</v>
      </c>
      <c r="D109" s="210"/>
      <c r="E109" s="210"/>
      <c r="F109" s="58"/>
      <c r="G109" s="58"/>
      <c r="H109" s="58"/>
      <c r="I109" s="58"/>
      <c r="J109" s="59">
        <v>6366.31</v>
      </c>
      <c r="K109" s="58"/>
      <c r="L109" s="66">
        <v>649.54</v>
      </c>
      <c r="M109" s="58"/>
      <c r="N109" s="60"/>
      <c r="P109" s="4"/>
      <c r="AF109" s="38"/>
      <c r="AG109" s="39"/>
      <c r="AH109" s="39"/>
      <c r="AL109" s="2" t="s">
        <v>63</v>
      </c>
      <c r="AM109" s="39"/>
    </row>
    <row r="110" spans="1:40" s="1" customFormat="1" ht="12" x14ac:dyDescent="0.2">
      <c r="A110" s="47"/>
      <c r="B110" s="55"/>
      <c r="C110" s="207" t="s">
        <v>64</v>
      </c>
      <c r="D110" s="207"/>
      <c r="E110" s="207"/>
      <c r="F110" s="49"/>
      <c r="G110" s="49"/>
      <c r="H110" s="49"/>
      <c r="I110" s="49"/>
      <c r="J110" s="55"/>
      <c r="K110" s="49"/>
      <c r="L110" s="52">
        <v>188.61</v>
      </c>
      <c r="M110" s="49"/>
      <c r="N110" s="54">
        <v>4946</v>
      </c>
      <c r="AF110" s="38"/>
      <c r="AG110" s="39"/>
      <c r="AH110" s="39"/>
      <c r="AK110" s="2" t="s">
        <v>64</v>
      </c>
      <c r="AM110" s="39"/>
    </row>
    <row r="111" spans="1:40" s="1" customFormat="1" ht="45" x14ac:dyDescent="0.2">
      <c r="A111" s="47"/>
      <c r="B111" s="55" t="s">
        <v>108</v>
      </c>
      <c r="C111" s="207" t="s">
        <v>109</v>
      </c>
      <c r="D111" s="207"/>
      <c r="E111" s="207"/>
      <c r="F111" s="49" t="s">
        <v>67</v>
      </c>
      <c r="G111" s="56">
        <v>116</v>
      </c>
      <c r="H111" s="49"/>
      <c r="I111" s="56">
        <v>116</v>
      </c>
      <c r="J111" s="55"/>
      <c r="K111" s="49"/>
      <c r="L111" s="52">
        <v>218.79</v>
      </c>
      <c r="M111" s="49"/>
      <c r="N111" s="54">
        <v>5737</v>
      </c>
      <c r="AF111" s="38"/>
      <c r="AG111" s="39"/>
      <c r="AH111" s="39"/>
      <c r="AK111" s="2" t="s">
        <v>109</v>
      </c>
      <c r="AM111" s="39"/>
    </row>
    <row r="112" spans="1:40" s="1" customFormat="1" ht="45" x14ac:dyDescent="0.2">
      <c r="A112" s="47"/>
      <c r="B112" s="55" t="s">
        <v>110</v>
      </c>
      <c r="C112" s="207" t="s">
        <v>111</v>
      </c>
      <c r="D112" s="207"/>
      <c r="E112" s="207"/>
      <c r="F112" s="49" t="s">
        <v>67</v>
      </c>
      <c r="G112" s="56">
        <v>80</v>
      </c>
      <c r="H112" s="49"/>
      <c r="I112" s="56">
        <v>80</v>
      </c>
      <c r="J112" s="55"/>
      <c r="K112" s="49"/>
      <c r="L112" s="52">
        <v>150.88999999999999</v>
      </c>
      <c r="M112" s="49"/>
      <c r="N112" s="54">
        <v>3957</v>
      </c>
      <c r="AF112" s="38"/>
      <c r="AG112" s="39"/>
      <c r="AH112" s="39"/>
      <c r="AK112" s="2" t="s">
        <v>111</v>
      </c>
      <c r="AM112" s="39"/>
    </row>
    <row r="113" spans="1:40" s="1" customFormat="1" ht="12" x14ac:dyDescent="0.2">
      <c r="A113" s="61"/>
      <c r="B113" s="62"/>
      <c r="C113" s="208" t="s">
        <v>70</v>
      </c>
      <c r="D113" s="208"/>
      <c r="E113" s="208"/>
      <c r="F113" s="42"/>
      <c r="G113" s="42"/>
      <c r="H113" s="42"/>
      <c r="I113" s="42"/>
      <c r="J113" s="44"/>
      <c r="K113" s="42"/>
      <c r="L113" s="63">
        <v>1019.22</v>
      </c>
      <c r="M113" s="58"/>
      <c r="N113" s="45"/>
      <c r="AF113" s="38"/>
      <c r="AG113" s="39"/>
      <c r="AH113" s="39"/>
      <c r="AM113" s="39" t="s">
        <v>70</v>
      </c>
    </row>
    <row r="114" spans="1:40" s="1" customFormat="1" ht="22.5" x14ac:dyDescent="0.2">
      <c r="A114" s="40" t="s">
        <v>112</v>
      </c>
      <c r="B114" s="41" t="s">
        <v>113</v>
      </c>
      <c r="C114" s="208" t="s">
        <v>114</v>
      </c>
      <c r="D114" s="208"/>
      <c r="E114" s="208"/>
      <c r="F114" s="42" t="s">
        <v>102</v>
      </c>
      <c r="G114" s="42"/>
      <c r="H114" s="42"/>
      <c r="I114" s="43">
        <v>1.3440000000000001</v>
      </c>
      <c r="J114" s="44"/>
      <c r="K114" s="42"/>
      <c r="L114" s="44"/>
      <c r="M114" s="42"/>
      <c r="N114" s="45"/>
      <c r="AF114" s="38"/>
      <c r="AG114" s="39"/>
      <c r="AH114" s="39" t="s">
        <v>114</v>
      </c>
      <c r="AM114" s="39"/>
    </row>
    <row r="115" spans="1:40" s="1" customFormat="1" ht="12" x14ac:dyDescent="0.2">
      <c r="A115" s="46"/>
      <c r="B115" s="8"/>
      <c r="C115" s="207" t="s">
        <v>115</v>
      </c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9"/>
      <c r="AF115" s="38"/>
      <c r="AG115" s="39"/>
      <c r="AH115" s="39"/>
      <c r="AI115" s="2" t="s">
        <v>115</v>
      </c>
      <c r="AM115" s="39"/>
    </row>
    <row r="116" spans="1:40" s="1" customFormat="1" ht="22.5" x14ac:dyDescent="0.2">
      <c r="A116" s="67"/>
      <c r="B116" s="55" t="s">
        <v>91</v>
      </c>
      <c r="C116" s="207" t="s">
        <v>92</v>
      </c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9"/>
      <c r="AF116" s="38"/>
      <c r="AG116" s="39"/>
      <c r="AH116" s="39"/>
      <c r="AM116" s="39"/>
      <c r="AN116" s="2" t="s">
        <v>92</v>
      </c>
    </row>
    <row r="117" spans="1:40" s="1" customFormat="1" ht="12" x14ac:dyDescent="0.2">
      <c r="A117" s="47"/>
      <c r="B117" s="48">
        <v>1</v>
      </c>
      <c r="C117" s="207" t="s">
        <v>76</v>
      </c>
      <c r="D117" s="207"/>
      <c r="E117" s="207"/>
      <c r="F117" s="49"/>
      <c r="G117" s="49"/>
      <c r="H117" s="49"/>
      <c r="I117" s="49"/>
      <c r="J117" s="52">
        <v>416.02</v>
      </c>
      <c r="K117" s="65">
        <v>0.8</v>
      </c>
      <c r="L117" s="52">
        <v>447.3</v>
      </c>
      <c r="M117" s="53">
        <v>26.22</v>
      </c>
      <c r="N117" s="54">
        <v>11728</v>
      </c>
      <c r="AF117" s="38"/>
      <c r="AG117" s="39"/>
      <c r="AH117" s="39"/>
      <c r="AJ117" s="2" t="s">
        <v>76</v>
      </c>
      <c r="AM117" s="39"/>
    </row>
    <row r="118" spans="1:40" s="1" customFormat="1" ht="12" x14ac:dyDescent="0.2">
      <c r="A118" s="47"/>
      <c r="B118" s="48">
        <v>2</v>
      </c>
      <c r="C118" s="207" t="s">
        <v>59</v>
      </c>
      <c r="D118" s="207"/>
      <c r="E118" s="207"/>
      <c r="F118" s="49"/>
      <c r="G118" s="49"/>
      <c r="H118" s="49"/>
      <c r="I118" s="49"/>
      <c r="J118" s="50">
        <v>1798.71</v>
      </c>
      <c r="K118" s="65">
        <v>0.8</v>
      </c>
      <c r="L118" s="50">
        <v>1933.97</v>
      </c>
      <c r="M118" s="49"/>
      <c r="N118" s="51"/>
      <c r="AF118" s="38"/>
      <c r="AG118" s="39"/>
      <c r="AH118" s="39"/>
      <c r="AJ118" s="2" t="s">
        <v>59</v>
      </c>
      <c r="AM118" s="39"/>
    </row>
    <row r="119" spans="1:40" s="1" customFormat="1" ht="12" x14ac:dyDescent="0.2">
      <c r="A119" s="47"/>
      <c r="B119" s="48">
        <v>3</v>
      </c>
      <c r="C119" s="207" t="s">
        <v>60</v>
      </c>
      <c r="D119" s="207"/>
      <c r="E119" s="207"/>
      <c r="F119" s="49"/>
      <c r="G119" s="49"/>
      <c r="H119" s="49"/>
      <c r="I119" s="49"/>
      <c r="J119" s="52">
        <v>253.04</v>
      </c>
      <c r="K119" s="65">
        <v>0.8</v>
      </c>
      <c r="L119" s="52">
        <v>272.07</v>
      </c>
      <c r="M119" s="53">
        <v>26.22</v>
      </c>
      <c r="N119" s="54">
        <v>7134</v>
      </c>
      <c r="AF119" s="38"/>
      <c r="AG119" s="39"/>
      <c r="AH119" s="39"/>
      <c r="AJ119" s="2" t="s">
        <v>60</v>
      </c>
      <c r="AM119" s="39"/>
    </row>
    <row r="120" spans="1:40" s="1" customFormat="1" ht="12" x14ac:dyDescent="0.2">
      <c r="A120" s="47"/>
      <c r="B120" s="48">
        <v>4</v>
      </c>
      <c r="C120" s="207" t="s">
        <v>93</v>
      </c>
      <c r="D120" s="207"/>
      <c r="E120" s="207"/>
      <c r="F120" s="49"/>
      <c r="G120" s="49"/>
      <c r="H120" s="49"/>
      <c r="I120" s="49"/>
      <c r="J120" s="52">
        <v>623.76</v>
      </c>
      <c r="K120" s="56">
        <v>0</v>
      </c>
      <c r="L120" s="52">
        <v>0</v>
      </c>
      <c r="M120" s="49"/>
      <c r="N120" s="51"/>
      <c r="AF120" s="38"/>
      <c r="AG120" s="39"/>
      <c r="AH120" s="39"/>
      <c r="AJ120" s="2" t="s">
        <v>93</v>
      </c>
      <c r="AM120" s="39"/>
    </row>
    <row r="121" spans="1:40" s="1" customFormat="1" ht="12" x14ac:dyDescent="0.2">
      <c r="A121" s="47"/>
      <c r="B121" s="55"/>
      <c r="C121" s="207" t="s">
        <v>77</v>
      </c>
      <c r="D121" s="207"/>
      <c r="E121" s="207"/>
      <c r="F121" s="49" t="s">
        <v>62</v>
      </c>
      <c r="G121" s="65">
        <v>47.6</v>
      </c>
      <c r="H121" s="65">
        <v>0.8</v>
      </c>
      <c r="I121" s="71">
        <v>51.179519999999997</v>
      </c>
      <c r="J121" s="55"/>
      <c r="K121" s="49"/>
      <c r="L121" s="55"/>
      <c r="M121" s="49"/>
      <c r="N121" s="51"/>
      <c r="AF121" s="38"/>
      <c r="AG121" s="39"/>
      <c r="AH121" s="39"/>
      <c r="AK121" s="2" t="s">
        <v>77</v>
      </c>
      <c r="AM121" s="39"/>
    </row>
    <row r="122" spans="1:40" s="1" customFormat="1" ht="12" x14ac:dyDescent="0.2">
      <c r="A122" s="47"/>
      <c r="B122" s="55"/>
      <c r="C122" s="207" t="s">
        <v>61</v>
      </c>
      <c r="D122" s="207"/>
      <c r="E122" s="207"/>
      <c r="F122" s="49" t="s">
        <v>62</v>
      </c>
      <c r="G122" s="53">
        <v>19.239999999999998</v>
      </c>
      <c r="H122" s="65">
        <v>0.8</v>
      </c>
      <c r="I122" s="69">
        <v>20.686848000000001</v>
      </c>
      <c r="J122" s="55"/>
      <c r="K122" s="49"/>
      <c r="L122" s="55"/>
      <c r="M122" s="49"/>
      <c r="N122" s="51"/>
      <c r="AF122" s="38"/>
      <c r="AG122" s="39"/>
      <c r="AH122" s="39"/>
      <c r="AK122" s="2" t="s">
        <v>61</v>
      </c>
      <c r="AM122" s="39"/>
    </row>
    <row r="123" spans="1:40" s="1" customFormat="1" ht="12" x14ac:dyDescent="0.2">
      <c r="A123" s="47"/>
      <c r="B123" s="55"/>
      <c r="C123" s="210" t="s">
        <v>63</v>
      </c>
      <c r="D123" s="210"/>
      <c r="E123" s="210"/>
      <c r="F123" s="58"/>
      <c r="G123" s="58"/>
      <c r="H123" s="58"/>
      <c r="I123" s="58"/>
      <c r="J123" s="59">
        <v>2838.49</v>
      </c>
      <c r="K123" s="58"/>
      <c r="L123" s="59">
        <v>2381.27</v>
      </c>
      <c r="M123" s="58"/>
      <c r="N123" s="60"/>
      <c r="P123" s="4"/>
      <c r="AF123" s="38"/>
      <c r="AG123" s="39"/>
      <c r="AH123" s="39"/>
      <c r="AL123" s="2" t="s">
        <v>63</v>
      </c>
      <c r="AM123" s="39"/>
    </row>
    <row r="124" spans="1:40" s="1" customFormat="1" ht="12" x14ac:dyDescent="0.2">
      <c r="A124" s="47"/>
      <c r="B124" s="55"/>
      <c r="C124" s="207" t="s">
        <v>64</v>
      </c>
      <c r="D124" s="207"/>
      <c r="E124" s="207"/>
      <c r="F124" s="49"/>
      <c r="G124" s="49"/>
      <c r="H124" s="49"/>
      <c r="I124" s="49"/>
      <c r="J124" s="55"/>
      <c r="K124" s="49"/>
      <c r="L124" s="52">
        <v>719.37</v>
      </c>
      <c r="M124" s="49"/>
      <c r="N124" s="54">
        <v>18862</v>
      </c>
      <c r="AF124" s="38"/>
      <c r="AG124" s="39"/>
      <c r="AH124" s="39"/>
      <c r="AK124" s="2" t="s">
        <v>64</v>
      </c>
      <c r="AM124" s="39"/>
    </row>
    <row r="125" spans="1:40" s="1" customFormat="1" ht="45" x14ac:dyDescent="0.2">
      <c r="A125" s="47"/>
      <c r="B125" s="55" t="s">
        <v>108</v>
      </c>
      <c r="C125" s="207" t="s">
        <v>109</v>
      </c>
      <c r="D125" s="207"/>
      <c r="E125" s="207"/>
      <c r="F125" s="49" t="s">
        <v>67</v>
      </c>
      <c r="G125" s="56">
        <v>116</v>
      </c>
      <c r="H125" s="49"/>
      <c r="I125" s="56">
        <v>116</v>
      </c>
      <c r="J125" s="55"/>
      <c r="K125" s="49"/>
      <c r="L125" s="52">
        <v>834.47</v>
      </c>
      <c r="M125" s="49"/>
      <c r="N125" s="54">
        <v>21880</v>
      </c>
      <c r="AF125" s="38"/>
      <c r="AG125" s="39"/>
      <c r="AH125" s="39"/>
      <c r="AK125" s="2" t="s">
        <v>109</v>
      </c>
      <c r="AM125" s="39"/>
    </row>
    <row r="126" spans="1:40" s="1" customFormat="1" ht="45" x14ac:dyDescent="0.2">
      <c r="A126" s="47"/>
      <c r="B126" s="55" t="s">
        <v>110</v>
      </c>
      <c r="C126" s="207" t="s">
        <v>111</v>
      </c>
      <c r="D126" s="207"/>
      <c r="E126" s="207"/>
      <c r="F126" s="49" t="s">
        <v>67</v>
      </c>
      <c r="G126" s="56">
        <v>80</v>
      </c>
      <c r="H126" s="49"/>
      <c r="I126" s="56">
        <v>80</v>
      </c>
      <c r="J126" s="55"/>
      <c r="K126" s="49"/>
      <c r="L126" s="52">
        <v>575.5</v>
      </c>
      <c r="M126" s="49"/>
      <c r="N126" s="54">
        <v>15090</v>
      </c>
      <c r="AF126" s="38"/>
      <c r="AG126" s="39"/>
      <c r="AH126" s="39"/>
      <c r="AK126" s="2" t="s">
        <v>111</v>
      </c>
      <c r="AM126" s="39"/>
    </row>
    <row r="127" spans="1:40" s="1" customFormat="1" ht="12" x14ac:dyDescent="0.2">
      <c r="A127" s="61"/>
      <c r="B127" s="62"/>
      <c r="C127" s="208" t="s">
        <v>70</v>
      </c>
      <c r="D127" s="208"/>
      <c r="E127" s="208"/>
      <c r="F127" s="42"/>
      <c r="G127" s="42"/>
      <c r="H127" s="42"/>
      <c r="I127" s="42"/>
      <c r="J127" s="44"/>
      <c r="K127" s="42"/>
      <c r="L127" s="63">
        <v>3791.24</v>
      </c>
      <c r="M127" s="58"/>
      <c r="N127" s="45"/>
      <c r="AF127" s="38"/>
      <c r="AG127" s="39"/>
      <c r="AH127" s="39"/>
      <c r="AM127" s="39" t="s">
        <v>70</v>
      </c>
    </row>
    <row r="128" spans="1:40" s="1" customFormat="1" ht="45" x14ac:dyDescent="0.2">
      <c r="A128" s="40" t="s">
        <v>116</v>
      </c>
      <c r="B128" s="41" t="s">
        <v>117</v>
      </c>
      <c r="C128" s="208" t="s">
        <v>118</v>
      </c>
      <c r="D128" s="208"/>
      <c r="E128" s="208"/>
      <c r="F128" s="42" t="s">
        <v>119</v>
      </c>
      <c r="G128" s="42"/>
      <c r="H128" s="42"/>
      <c r="I128" s="64">
        <v>314.87</v>
      </c>
      <c r="J128" s="70">
        <v>17.95</v>
      </c>
      <c r="K128" s="42"/>
      <c r="L128" s="63">
        <v>5651.92</v>
      </c>
      <c r="M128" s="42"/>
      <c r="N128" s="45"/>
      <c r="AF128" s="38"/>
      <c r="AG128" s="39"/>
      <c r="AH128" s="39" t="s">
        <v>118</v>
      </c>
      <c r="AM128" s="39"/>
    </row>
    <row r="129" spans="1:41" s="1" customFormat="1" ht="12" x14ac:dyDescent="0.2">
      <c r="A129" s="61"/>
      <c r="B129" s="62"/>
      <c r="C129" s="207" t="s">
        <v>120</v>
      </c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9"/>
      <c r="AF129" s="38"/>
      <c r="AG129" s="39"/>
      <c r="AH129" s="39"/>
      <c r="AM129" s="39"/>
      <c r="AO129" s="2" t="s">
        <v>120</v>
      </c>
    </row>
    <row r="130" spans="1:41" s="1" customFormat="1" ht="12" x14ac:dyDescent="0.2">
      <c r="A130" s="61"/>
      <c r="B130" s="62"/>
      <c r="C130" s="208" t="s">
        <v>70</v>
      </c>
      <c r="D130" s="208"/>
      <c r="E130" s="208"/>
      <c r="F130" s="42"/>
      <c r="G130" s="42"/>
      <c r="H130" s="42"/>
      <c r="I130" s="42"/>
      <c r="J130" s="44"/>
      <c r="K130" s="42"/>
      <c r="L130" s="63">
        <v>5651.92</v>
      </c>
      <c r="M130" s="58"/>
      <c r="N130" s="45"/>
      <c r="AF130" s="38"/>
      <c r="AG130" s="39"/>
      <c r="AH130" s="39"/>
      <c r="AM130" s="39" t="s">
        <v>70</v>
      </c>
    </row>
    <row r="131" spans="1:41" s="1" customFormat="1" ht="45" x14ac:dyDescent="0.2">
      <c r="A131" s="40" t="s">
        <v>121</v>
      </c>
      <c r="B131" s="41" t="s">
        <v>122</v>
      </c>
      <c r="C131" s="208" t="s">
        <v>123</v>
      </c>
      <c r="D131" s="208"/>
      <c r="E131" s="208"/>
      <c r="F131" s="42" t="s">
        <v>119</v>
      </c>
      <c r="G131" s="42"/>
      <c r="H131" s="42"/>
      <c r="I131" s="64">
        <v>314.87</v>
      </c>
      <c r="J131" s="70">
        <v>2.91</v>
      </c>
      <c r="K131" s="42"/>
      <c r="L131" s="70">
        <v>916.27</v>
      </c>
      <c r="M131" s="42"/>
      <c r="N131" s="45"/>
      <c r="AF131" s="38"/>
      <c r="AG131" s="39"/>
      <c r="AH131" s="39" t="s">
        <v>123</v>
      </c>
      <c r="AM131" s="39"/>
    </row>
    <row r="132" spans="1:41" s="1" customFormat="1" ht="12" x14ac:dyDescent="0.2">
      <c r="A132" s="61"/>
      <c r="B132" s="62"/>
      <c r="C132" s="208" t="s">
        <v>70</v>
      </c>
      <c r="D132" s="208"/>
      <c r="E132" s="208"/>
      <c r="F132" s="42"/>
      <c r="G132" s="42"/>
      <c r="H132" s="42"/>
      <c r="I132" s="42"/>
      <c r="J132" s="44"/>
      <c r="K132" s="42"/>
      <c r="L132" s="70">
        <v>916.27</v>
      </c>
      <c r="M132" s="58"/>
      <c r="N132" s="45"/>
      <c r="AF132" s="38"/>
      <c r="AG132" s="39"/>
      <c r="AH132" s="39"/>
      <c r="AM132" s="39" t="s">
        <v>70</v>
      </c>
    </row>
    <row r="133" spans="1:41" s="1" customFormat="1" ht="12" x14ac:dyDescent="0.2">
      <c r="A133" s="211" t="s">
        <v>124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3"/>
      <c r="AF133" s="38"/>
      <c r="AG133" s="39" t="s">
        <v>124</v>
      </c>
      <c r="AH133" s="39"/>
      <c r="AM133" s="39"/>
    </row>
    <row r="134" spans="1:41" s="1" customFormat="1" ht="22.5" x14ac:dyDescent="0.2">
      <c r="A134" s="40" t="s">
        <v>125</v>
      </c>
      <c r="B134" s="41" t="s">
        <v>126</v>
      </c>
      <c r="C134" s="208" t="s">
        <v>127</v>
      </c>
      <c r="D134" s="208"/>
      <c r="E134" s="208"/>
      <c r="F134" s="42" t="s">
        <v>128</v>
      </c>
      <c r="G134" s="42"/>
      <c r="H134" s="42"/>
      <c r="I134" s="64">
        <v>7.68</v>
      </c>
      <c r="J134" s="44"/>
      <c r="K134" s="42"/>
      <c r="L134" s="44"/>
      <c r="M134" s="42"/>
      <c r="N134" s="45"/>
      <c r="AF134" s="38"/>
      <c r="AG134" s="39"/>
      <c r="AH134" s="39" t="s">
        <v>127</v>
      </c>
      <c r="AM134" s="39"/>
    </row>
    <row r="135" spans="1:41" s="1" customFormat="1" ht="12" x14ac:dyDescent="0.2">
      <c r="A135" s="46"/>
      <c r="B135" s="8"/>
      <c r="C135" s="207" t="s">
        <v>129</v>
      </c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9"/>
      <c r="AF135" s="38"/>
      <c r="AG135" s="39"/>
      <c r="AH135" s="39"/>
      <c r="AI135" s="2" t="s">
        <v>129</v>
      </c>
      <c r="AM135" s="39"/>
    </row>
    <row r="136" spans="1:41" s="1" customFormat="1" ht="12" x14ac:dyDescent="0.2">
      <c r="A136" s="47"/>
      <c r="B136" s="48">
        <v>1</v>
      </c>
      <c r="C136" s="207" t="s">
        <v>76</v>
      </c>
      <c r="D136" s="207"/>
      <c r="E136" s="207"/>
      <c r="F136" s="49"/>
      <c r="G136" s="49"/>
      <c r="H136" s="49"/>
      <c r="I136" s="49"/>
      <c r="J136" s="52">
        <v>158.72</v>
      </c>
      <c r="K136" s="49"/>
      <c r="L136" s="50">
        <v>1218.97</v>
      </c>
      <c r="M136" s="53">
        <v>26.22</v>
      </c>
      <c r="N136" s="54">
        <v>31961</v>
      </c>
      <c r="AF136" s="38"/>
      <c r="AG136" s="39"/>
      <c r="AH136" s="39"/>
      <c r="AJ136" s="2" t="s">
        <v>76</v>
      </c>
      <c r="AM136" s="39"/>
    </row>
    <row r="137" spans="1:41" s="1" customFormat="1" ht="12" x14ac:dyDescent="0.2">
      <c r="A137" s="47"/>
      <c r="B137" s="55"/>
      <c r="C137" s="207" t="s">
        <v>77</v>
      </c>
      <c r="D137" s="207"/>
      <c r="E137" s="207"/>
      <c r="F137" s="49" t="s">
        <v>62</v>
      </c>
      <c r="G137" s="65">
        <v>19.100000000000001</v>
      </c>
      <c r="H137" s="49"/>
      <c r="I137" s="57">
        <v>146.68799999999999</v>
      </c>
      <c r="J137" s="55"/>
      <c r="K137" s="49"/>
      <c r="L137" s="55"/>
      <c r="M137" s="49"/>
      <c r="N137" s="51"/>
      <c r="AF137" s="38"/>
      <c r="AG137" s="39"/>
      <c r="AH137" s="39"/>
      <c r="AK137" s="2" t="s">
        <v>77</v>
      </c>
      <c r="AM137" s="39"/>
    </row>
    <row r="138" spans="1:41" s="1" customFormat="1" ht="12" x14ac:dyDescent="0.2">
      <c r="A138" s="47"/>
      <c r="B138" s="55"/>
      <c r="C138" s="210" t="s">
        <v>63</v>
      </c>
      <c r="D138" s="210"/>
      <c r="E138" s="210"/>
      <c r="F138" s="58"/>
      <c r="G138" s="58"/>
      <c r="H138" s="58"/>
      <c r="I138" s="58"/>
      <c r="J138" s="66">
        <v>158.72</v>
      </c>
      <c r="K138" s="58"/>
      <c r="L138" s="59">
        <v>1218.97</v>
      </c>
      <c r="M138" s="58"/>
      <c r="N138" s="60"/>
      <c r="P138" s="4"/>
      <c r="AF138" s="38"/>
      <c r="AG138" s="39"/>
      <c r="AH138" s="39"/>
      <c r="AL138" s="2" t="s">
        <v>63</v>
      </c>
      <c r="AM138" s="39"/>
    </row>
    <row r="139" spans="1:41" s="1" customFormat="1" ht="12" x14ac:dyDescent="0.2">
      <c r="A139" s="47"/>
      <c r="B139" s="55"/>
      <c r="C139" s="207" t="s">
        <v>64</v>
      </c>
      <c r="D139" s="207"/>
      <c r="E139" s="207"/>
      <c r="F139" s="49"/>
      <c r="G139" s="49"/>
      <c r="H139" s="49"/>
      <c r="I139" s="49"/>
      <c r="J139" s="55"/>
      <c r="K139" s="49"/>
      <c r="L139" s="50">
        <v>1218.97</v>
      </c>
      <c r="M139" s="49"/>
      <c r="N139" s="54">
        <v>31961</v>
      </c>
      <c r="AF139" s="38"/>
      <c r="AG139" s="39"/>
      <c r="AH139" s="39"/>
      <c r="AK139" s="2" t="s">
        <v>64</v>
      </c>
      <c r="AM139" s="39"/>
    </row>
    <row r="140" spans="1:41" s="1" customFormat="1" ht="33.75" x14ac:dyDescent="0.2">
      <c r="A140" s="47"/>
      <c r="B140" s="55" t="s">
        <v>130</v>
      </c>
      <c r="C140" s="207" t="s">
        <v>131</v>
      </c>
      <c r="D140" s="207"/>
      <c r="E140" s="207"/>
      <c r="F140" s="49" t="s">
        <v>67</v>
      </c>
      <c r="G140" s="56">
        <v>89</v>
      </c>
      <c r="H140" s="49"/>
      <c r="I140" s="56">
        <v>89</v>
      </c>
      <c r="J140" s="55"/>
      <c r="K140" s="49"/>
      <c r="L140" s="50">
        <v>1084.8800000000001</v>
      </c>
      <c r="M140" s="49"/>
      <c r="N140" s="54">
        <v>28445</v>
      </c>
      <c r="AF140" s="38"/>
      <c r="AG140" s="39"/>
      <c r="AH140" s="39"/>
      <c r="AK140" s="2" t="s">
        <v>131</v>
      </c>
      <c r="AM140" s="39"/>
    </row>
    <row r="141" spans="1:41" s="1" customFormat="1" ht="33.75" x14ac:dyDescent="0.2">
      <c r="A141" s="47"/>
      <c r="B141" s="55" t="s">
        <v>132</v>
      </c>
      <c r="C141" s="207" t="s">
        <v>133</v>
      </c>
      <c r="D141" s="207"/>
      <c r="E141" s="207"/>
      <c r="F141" s="49" t="s">
        <v>67</v>
      </c>
      <c r="G141" s="56">
        <v>44</v>
      </c>
      <c r="H141" s="49"/>
      <c r="I141" s="56">
        <v>44</v>
      </c>
      <c r="J141" s="55"/>
      <c r="K141" s="49"/>
      <c r="L141" s="52">
        <v>536.35</v>
      </c>
      <c r="M141" s="49"/>
      <c r="N141" s="54">
        <v>14063</v>
      </c>
      <c r="AF141" s="38"/>
      <c r="AG141" s="39"/>
      <c r="AH141" s="39"/>
      <c r="AK141" s="2" t="s">
        <v>133</v>
      </c>
      <c r="AM141" s="39"/>
    </row>
    <row r="142" spans="1:41" s="1" customFormat="1" ht="12" x14ac:dyDescent="0.2">
      <c r="A142" s="61"/>
      <c r="B142" s="62"/>
      <c r="C142" s="208" t="s">
        <v>70</v>
      </c>
      <c r="D142" s="208"/>
      <c r="E142" s="208"/>
      <c r="F142" s="42"/>
      <c r="G142" s="42"/>
      <c r="H142" s="42"/>
      <c r="I142" s="42"/>
      <c r="J142" s="44"/>
      <c r="K142" s="42"/>
      <c r="L142" s="63">
        <v>2840.2</v>
      </c>
      <c r="M142" s="58"/>
      <c r="N142" s="45"/>
      <c r="AF142" s="38"/>
      <c r="AG142" s="39"/>
      <c r="AH142" s="39"/>
      <c r="AM142" s="39" t="s">
        <v>70</v>
      </c>
    </row>
    <row r="143" spans="1:41" s="1" customFormat="1" ht="45" x14ac:dyDescent="0.2">
      <c r="A143" s="40" t="s">
        <v>134</v>
      </c>
      <c r="B143" s="41" t="s">
        <v>135</v>
      </c>
      <c r="C143" s="208" t="s">
        <v>136</v>
      </c>
      <c r="D143" s="208"/>
      <c r="E143" s="208"/>
      <c r="F143" s="42" t="s">
        <v>119</v>
      </c>
      <c r="G143" s="42"/>
      <c r="H143" s="42"/>
      <c r="I143" s="43">
        <v>6.1660000000000004</v>
      </c>
      <c r="J143" s="70">
        <v>42.98</v>
      </c>
      <c r="K143" s="42"/>
      <c r="L143" s="70">
        <v>265.01</v>
      </c>
      <c r="M143" s="42"/>
      <c r="N143" s="45"/>
      <c r="AF143" s="38"/>
      <c r="AG143" s="39"/>
      <c r="AH143" s="39" t="s">
        <v>136</v>
      </c>
      <c r="AM143" s="39"/>
    </row>
    <row r="144" spans="1:41" s="1" customFormat="1" ht="12" x14ac:dyDescent="0.2">
      <c r="A144" s="46"/>
      <c r="B144" s="8"/>
      <c r="C144" s="207" t="s">
        <v>137</v>
      </c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9"/>
      <c r="AF144" s="38"/>
      <c r="AG144" s="39"/>
      <c r="AH144" s="39"/>
      <c r="AI144" s="2" t="s">
        <v>137</v>
      </c>
      <c r="AM144" s="39"/>
    </row>
    <row r="145" spans="1:39" s="1" customFormat="1" ht="12" x14ac:dyDescent="0.2">
      <c r="A145" s="61"/>
      <c r="B145" s="62"/>
      <c r="C145" s="208" t="s">
        <v>70</v>
      </c>
      <c r="D145" s="208"/>
      <c r="E145" s="208"/>
      <c r="F145" s="42"/>
      <c r="G145" s="42"/>
      <c r="H145" s="42"/>
      <c r="I145" s="42"/>
      <c r="J145" s="44"/>
      <c r="K145" s="42"/>
      <c r="L145" s="70">
        <v>265.01</v>
      </c>
      <c r="M145" s="58"/>
      <c r="N145" s="45"/>
      <c r="AF145" s="38"/>
      <c r="AG145" s="39"/>
      <c r="AH145" s="39"/>
      <c r="AM145" s="39" t="s">
        <v>70</v>
      </c>
    </row>
    <row r="146" spans="1:39" s="1" customFormat="1" ht="45" x14ac:dyDescent="0.2">
      <c r="A146" s="40" t="s">
        <v>138</v>
      </c>
      <c r="B146" s="41" t="s">
        <v>122</v>
      </c>
      <c r="C146" s="208" t="s">
        <v>123</v>
      </c>
      <c r="D146" s="208"/>
      <c r="E146" s="208"/>
      <c r="F146" s="42" t="s">
        <v>119</v>
      </c>
      <c r="G146" s="42"/>
      <c r="H146" s="42"/>
      <c r="I146" s="43">
        <v>6.1660000000000004</v>
      </c>
      <c r="J146" s="70">
        <v>2.91</v>
      </c>
      <c r="K146" s="42"/>
      <c r="L146" s="70">
        <v>17.940000000000001</v>
      </c>
      <c r="M146" s="42"/>
      <c r="N146" s="45"/>
      <c r="AF146" s="38"/>
      <c r="AG146" s="39"/>
      <c r="AH146" s="39" t="s">
        <v>123</v>
      </c>
      <c r="AM146" s="39"/>
    </row>
    <row r="147" spans="1:39" s="1" customFormat="1" ht="12" x14ac:dyDescent="0.2">
      <c r="A147" s="61"/>
      <c r="B147" s="62"/>
      <c r="C147" s="208" t="s">
        <v>70</v>
      </c>
      <c r="D147" s="208"/>
      <c r="E147" s="208"/>
      <c r="F147" s="42"/>
      <c r="G147" s="42"/>
      <c r="H147" s="42"/>
      <c r="I147" s="42"/>
      <c r="J147" s="44"/>
      <c r="K147" s="42"/>
      <c r="L147" s="70">
        <v>17.940000000000001</v>
      </c>
      <c r="M147" s="58"/>
      <c r="N147" s="45"/>
      <c r="AF147" s="38"/>
      <c r="AG147" s="39"/>
      <c r="AH147" s="39"/>
      <c r="AM147" s="39" t="s">
        <v>70</v>
      </c>
    </row>
    <row r="148" spans="1:39" s="1" customFormat="1" ht="22.5" x14ac:dyDescent="0.2">
      <c r="A148" s="40" t="s">
        <v>139</v>
      </c>
      <c r="B148" s="41" t="s">
        <v>140</v>
      </c>
      <c r="C148" s="208" t="s">
        <v>141</v>
      </c>
      <c r="D148" s="208"/>
      <c r="E148" s="208"/>
      <c r="F148" s="42" t="s">
        <v>142</v>
      </c>
      <c r="G148" s="42"/>
      <c r="H148" s="42"/>
      <c r="I148" s="72">
        <v>10</v>
      </c>
      <c r="J148" s="44"/>
      <c r="K148" s="42"/>
      <c r="L148" s="44"/>
      <c r="M148" s="42"/>
      <c r="N148" s="45"/>
      <c r="AF148" s="38"/>
      <c r="AG148" s="39"/>
      <c r="AH148" s="39" t="s">
        <v>141</v>
      </c>
      <c r="AM148" s="39"/>
    </row>
    <row r="149" spans="1:39" s="1" customFormat="1" ht="12" x14ac:dyDescent="0.2">
      <c r="A149" s="47"/>
      <c r="B149" s="48">
        <v>1</v>
      </c>
      <c r="C149" s="207" t="s">
        <v>76</v>
      </c>
      <c r="D149" s="207"/>
      <c r="E149" s="207"/>
      <c r="F149" s="49"/>
      <c r="G149" s="49"/>
      <c r="H149" s="49"/>
      <c r="I149" s="49"/>
      <c r="J149" s="52">
        <v>9.85</v>
      </c>
      <c r="K149" s="49"/>
      <c r="L149" s="52">
        <v>98.5</v>
      </c>
      <c r="M149" s="53">
        <v>26.22</v>
      </c>
      <c r="N149" s="54">
        <v>2583</v>
      </c>
      <c r="AF149" s="38"/>
      <c r="AG149" s="39"/>
      <c r="AH149" s="39"/>
      <c r="AJ149" s="2" t="s">
        <v>76</v>
      </c>
      <c r="AM149" s="39"/>
    </row>
    <row r="150" spans="1:39" s="1" customFormat="1" ht="12" x14ac:dyDescent="0.2">
      <c r="A150" s="47"/>
      <c r="B150" s="48">
        <v>2</v>
      </c>
      <c r="C150" s="207" t="s">
        <v>59</v>
      </c>
      <c r="D150" s="207"/>
      <c r="E150" s="207"/>
      <c r="F150" s="49"/>
      <c r="G150" s="49"/>
      <c r="H150" s="49"/>
      <c r="I150" s="49"/>
      <c r="J150" s="52">
        <v>6.57</v>
      </c>
      <c r="K150" s="49"/>
      <c r="L150" s="52">
        <v>65.7</v>
      </c>
      <c r="M150" s="49"/>
      <c r="N150" s="51"/>
      <c r="AF150" s="38"/>
      <c r="AG150" s="39"/>
      <c r="AH150" s="39"/>
      <c r="AJ150" s="2" t="s">
        <v>59</v>
      </c>
      <c r="AM150" s="39"/>
    </row>
    <row r="151" spans="1:39" s="1" customFormat="1" ht="12" x14ac:dyDescent="0.2">
      <c r="A151" s="47"/>
      <c r="B151" s="48">
        <v>3</v>
      </c>
      <c r="C151" s="207" t="s">
        <v>60</v>
      </c>
      <c r="D151" s="207"/>
      <c r="E151" s="207"/>
      <c r="F151" s="49"/>
      <c r="G151" s="49"/>
      <c r="H151" s="49"/>
      <c r="I151" s="49"/>
      <c r="J151" s="52">
        <v>1.1599999999999999</v>
      </c>
      <c r="K151" s="49"/>
      <c r="L151" s="52">
        <v>11.6</v>
      </c>
      <c r="M151" s="53">
        <v>26.22</v>
      </c>
      <c r="N151" s="73">
        <v>304</v>
      </c>
      <c r="AF151" s="38"/>
      <c r="AG151" s="39"/>
      <c r="AH151" s="39"/>
      <c r="AJ151" s="2" t="s">
        <v>60</v>
      </c>
      <c r="AM151" s="39"/>
    </row>
    <row r="152" spans="1:39" s="1" customFormat="1" ht="12" x14ac:dyDescent="0.2">
      <c r="A152" s="47"/>
      <c r="B152" s="55"/>
      <c r="C152" s="207" t="s">
        <v>77</v>
      </c>
      <c r="D152" s="207"/>
      <c r="E152" s="207"/>
      <c r="F152" s="49" t="s">
        <v>62</v>
      </c>
      <c r="G152" s="53">
        <v>1.1399999999999999</v>
      </c>
      <c r="H152" s="49"/>
      <c r="I152" s="65">
        <v>11.4</v>
      </c>
      <c r="J152" s="55"/>
      <c r="K152" s="49"/>
      <c r="L152" s="55"/>
      <c r="M152" s="49"/>
      <c r="N152" s="51"/>
      <c r="AF152" s="38"/>
      <c r="AG152" s="39"/>
      <c r="AH152" s="39"/>
      <c r="AK152" s="2" t="s">
        <v>77</v>
      </c>
      <c r="AM152" s="39"/>
    </row>
    <row r="153" spans="1:39" s="1" customFormat="1" ht="12" x14ac:dyDescent="0.2">
      <c r="A153" s="47"/>
      <c r="B153" s="55"/>
      <c r="C153" s="207" t="s">
        <v>61</v>
      </c>
      <c r="D153" s="207"/>
      <c r="E153" s="207"/>
      <c r="F153" s="49" t="s">
        <v>62</v>
      </c>
      <c r="G153" s="65">
        <v>0.1</v>
      </c>
      <c r="H153" s="49"/>
      <c r="I153" s="56">
        <v>1</v>
      </c>
      <c r="J153" s="55"/>
      <c r="K153" s="49"/>
      <c r="L153" s="55"/>
      <c r="M153" s="49"/>
      <c r="N153" s="51"/>
      <c r="AF153" s="38"/>
      <c r="AG153" s="39"/>
      <c r="AH153" s="39"/>
      <c r="AK153" s="2" t="s">
        <v>61</v>
      </c>
      <c r="AM153" s="39"/>
    </row>
    <row r="154" spans="1:39" s="1" customFormat="1" ht="12" x14ac:dyDescent="0.2">
      <c r="A154" s="47"/>
      <c r="B154" s="55"/>
      <c r="C154" s="210" t="s">
        <v>63</v>
      </c>
      <c r="D154" s="210"/>
      <c r="E154" s="210"/>
      <c r="F154" s="58"/>
      <c r="G154" s="58"/>
      <c r="H154" s="58"/>
      <c r="I154" s="58"/>
      <c r="J154" s="66">
        <v>16.420000000000002</v>
      </c>
      <c r="K154" s="58"/>
      <c r="L154" s="66">
        <v>164.2</v>
      </c>
      <c r="M154" s="58"/>
      <c r="N154" s="60"/>
      <c r="P154" s="4"/>
      <c r="AF154" s="38"/>
      <c r="AG154" s="39"/>
      <c r="AH154" s="39"/>
      <c r="AL154" s="2" t="s">
        <v>63</v>
      </c>
      <c r="AM154" s="39"/>
    </row>
    <row r="155" spans="1:39" s="1" customFormat="1" ht="12" x14ac:dyDescent="0.2">
      <c r="A155" s="47"/>
      <c r="B155" s="55"/>
      <c r="C155" s="207" t="s">
        <v>64</v>
      </c>
      <c r="D155" s="207"/>
      <c r="E155" s="207"/>
      <c r="F155" s="49"/>
      <c r="G155" s="49"/>
      <c r="H155" s="49"/>
      <c r="I155" s="49"/>
      <c r="J155" s="55"/>
      <c r="K155" s="49"/>
      <c r="L155" s="52">
        <v>110.1</v>
      </c>
      <c r="M155" s="49"/>
      <c r="N155" s="54">
        <v>2887</v>
      </c>
      <c r="AF155" s="38"/>
      <c r="AG155" s="39"/>
      <c r="AH155" s="39"/>
      <c r="AK155" s="2" t="s">
        <v>64</v>
      </c>
      <c r="AM155" s="39"/>
    </row>
    <row r="156" spans="1:39" s="1" customFormat="1" ht="33.75" x14ac:dyDescent="0.2">
      <c r="A156" s="47"/>
      <c r="B156" s="55" t="s">
        <v>130</v>
      </c>
      <c r="C156" s="207" t="s">
        <v>131</v>
      </c>
      <c r="D156" s="207"/>
      <c r="E156" s="207"/>
      <c r="F156" s="49" t="s">
        <v>67</v>
      </c>
      <c r="G156" s="56">
        <v>89</v>
      </c>
      <c r="H156" s="49"/>
      <c r="I156" s="56">
        <v>89</v>
      </c>
      <c r="J156" s="55"/>
      <c r="K156" s="49"/>
      <c r="L156" s="52">
        <v>97.99</v>
      </c>
      <c r="M156" s="49"/>
      <c r="N156" s="54">
        <v>2569</v>
      </c>
      <c r="AF156" s="38"/>
      <c r="AG156" s="39"/>
      <c r="AH156" s="39"/>
      <c r="AK156" s="2" t="s">
        <v>131</v>
      </c>
      <c r="AM156" s="39"/>
    </row>
    <row r="157" spans="1:39" s="1" customFormat="1" ht="33.75" x14ac:dyDescent="0.2">
      <c r="A157" s="47"/>
      <c r="B157" s="55" t="s">
        <v>132</v>
      </c>
      <c r="C157" s="207" t="s">
        <v>133</v>
      </c>
      <c r="D157" s="207"/>
      <c r="E157" s="207"/>
      <c r="F157" s="49" t="s">
        <v>67</v>
      </c>
      <c r="G157" s="56">
        <v>44</v>
      </c>
      <c r="H157" s="49"/>
      <c r="I157" s="56">
        <v>44</v>
      </c>
      <c r="J157" s="55"/>
      <c r="K157" s="49"/>
      <c r="L157" s="52">
        <v>48.44</v>
      </c>
      <c r="M157" s="49"/>
      <c r="N157" s="54">
        <v>1270</v>
      </c>
      <c r="AF157" s="38"/>
      <c r="AG157" s="39"/>
      <c r="AH157" s="39"/>
      <c r="AK157" s="2" t="s">
        <v>133</v>
      </c>
      <c r="AM157" s="39"/>
    </row>
    <row r="158" spans="1:39" s="1" customFormat="1" ht="12" x14ac:dyDescent="0.2">
      <c r="A158" s="61"/>
      <c r="B158" s="62"/>
      <c r="C158" s="208" t="s">
        <v>70</v>
      </c>
      <c r="D158" s="208"/>
      <c r="E158" s="208"/>
      <c r="F158" s="42"/>
      <c r="G158" s="42"/>
      <c r="H158" s="42"/>
      <c r="I158" s="42"/>
      <c r="J158" s="44"/>
      <c r="K158" s="42"/>
      <c r="L158" s="70">
        <v>310.63</v>
      </c>
      <c r="M158" s="58"/>
      <c r="N158" s="45"/>
      <c r="AF158" s="38"/>
      <c r="AG158" s="39"/>
      <c r="AH158" s="39"/>
      <c r="AM158" s="39" t="s">
        <v>70</v>
      </c>
    </row>
    <row r="159" spans="1:39" s="1" customFormat="1" ht="22.5" x14ac:dyDescent="0.2">
      <c r="A159" s="40" t="s">
        <v>143</v>
      </c>
      <c r="B159" s="41" t="s">
        <v>144</v>
      </c>
      <c r="C159" s="208" t="s">
        <v>145</v>
      </c>
      <c r="D159" s="208"/>
      <c r="E159" s="208"/>
      <c r="F159" s="42" t="s">
        <v>142</v>
      </c>
      <c r="G159" s="42"/>
      <c r="H159" s="42"/>
      <c r="I159" s="72">
        <v>6</v>
      </c>
      <c r="J159" s="44"/>
      <c r="K159" s="42"/>
      <c r="L159" s="44"/>
      <c r="M159" s="42"/>
      <c r="N159" s="45"/>
      <c r="AF159" s="38"/>
      <c r="AG159" s="39"/>
      <c r="AH159" s="39" t="s">
        <v>145</v>
      </c>
      <c r="AM159" s="39"/>
    </row>
    <row r="160" spans="1:39" s="1" customFormat="1" ht="12" x14ac:dyDescent="0.2">
      <c r="A160" s="47"/>
      <c r="B160" s="48">
        <v>1</v>
      </c>
      <c r="C160" s="207" t="s">
        <v>76</v>
      </c>
      <c r="D160" s="207"/>
      <c r="E160" s="207"/>
      <c r="F160" s="49"/>
      <c r="G160" s="49"/>
      <c r="H160" s="49"/>
      <c r="I160" s="49"/>
      <c r="J160" s="52">
        <v>16.07</v>
      </c>
      <c r="K160" s="49"/>
      <c r="L160" s="52">
        <v>96.42</v>
      </c>
      <c r="M160" s="53">
        <v>26.22</v>
      </c>
      <c r="N160" s="54">
        <v>2528</v>
      </c>
      <c r="AF160" s="38"/>
      <c r="AG160" s="39"/>
      <c r="AH160" s="39"/>
      <c r="AJ160" s="2" t="s">
        <v>76</v>
      </c>
      <c r="AM160" s="39"/>
    </row>
    <row r="161" spans="1:39" s="1" customFormat="1" ht="12" x14ac:dyDescent="0.2">
      <c r="A161" s="47"/>
      <c r="B161" s="48">
        <v>2</v>
      </c>
      <c r="C161" s="207" t="s">
        <v>59</v>
      </c>
      <c r="D161" s="207"/>
      <c r="E161" s="207"/>
      <c r="F161" s="49"/>
      <c r="G161" s="49"/>
      <c r="H161" s="49"/>
      <c r="I161" s="49"/>
      <c r="J161" s="52">
        <v>6.57</v>
      </c>
      <c r="K161" s="49"/>
      <c r="L161" s="52">
        <v>39.42</v>
      </c>
      <c r="M161" s="49"/>
      <c r="N161" s="51"/>
      <c r="AF161" s="38"/>
      <c r="AG161" s="39"/>
      <c r="AH161" s="39"/>
      <c r="AJ161" s="2" t="s">
        <v>59</v>
      </c>
      <c r="AM161" s="39"/>
    </row>
    <row r="162" spans="1:39" s="1" customFormat="1" ht="12" x14ac:dyDescent="0.2">
      <c r="A162" s="47"/>
      <c r="B162" s="48">
        <v>3</v>
      </c>
      <c r="C162" s="207" t="s">
        <v>60</v>
      </c>
      <c r="D162" s="207"/>
      <c r="E162" s="207"/>
      <c r="F162" s="49"/>
      <c r="G162" s="49"/>
      <c r="H162" s="49"/>
      <c r="I162" s="49"/>
      <c r="J162" s="52">
        <v>1.1599999999999999</v>
      </c>
      <c r="K162" s="49"/>
      <c r="L162" s="52">
        <v>6.96</v>
      </c>
      <c r="M162" s="53">
        <v>26.22</v>
      </c>
      <c r="N162" s="73">
        <v>182</v>
      </c>
      <c r="AF162" s="38"/>
      <c r="AG162" s="39"/>
      <c r="AH162" s="39"/>
      <c r="AJ162" s="2" t="s">
        <v>60</v>
      </c>
      <c r="AM162" s="39"/>
    </row>
    <row r="163" spans="1:39" s="1" customFormat="1" ht="12" x14ac:dyDescent="0.2">
      <c r="A163" s="47"/>
      <c r="B163" s="55"/>
      <c r="C163" s="207" t="s">
        <v>77</v>
      </c>
      <c r="D163" s="207"/>
      <c r="E163" s="207"/>
      <c r="F163" s="49" t="s">
        <v>62</v>
      </c>
      <c r="G163" s="53">
        <v>1.86</v>
      </c>
      <c r="H163" s="49"/>
      <c r="I163" s="53">
        <v>11.16</v>
      </c>
      <c r="J163" s="55"/>
      <c r="K163" s="49"/>
      <c r="L163" s="55"/>
      <c r="M163" s="49"/>
      <c r="N163" s="51"/>
      <c r="AF163" s="38"/>
      <c r="AG163" s="39"/>
      <c r="AH163" s="39"/>
      <c r="AK163" s="2" t="s">
        <v>77</v>
      </c>
      <c r="AM163" s="39"/>
    </row>
    <row r="164" spans="1:39" s="1" customFormat="1" ht="12" x14ac:dyDescent="0.2">
      <c r="A164" s="47"/>
      <c r="B164" s="55"/>
      <c r="C164" s="207" t="s">
        <v>61</v>
      </c>
      <c r="D164" s="207"/>
      <c r="E164" s="207"/>
      <c r="F164" s="49" t="s">
        <v>62</v>
      </c>
      <c r="G164" s="65">
        <v>0.1</v>
      </c>
      <c r="H164" s="49"/>
      <c r="I164" s="65">
        <v>0.6</v>
      </c>
      <c r="J164" s="55"/>
      <c r="K164" s="49"/>
      <c r="L164" s="55"/>
      <c r="M164" s="49"/>
      <c r="N164" s="51"/>
      <c r="AF164" s="38"/>
      <c r="AG164" s="39"/>
      <c r="AH164" s="39"/>
      <c r="AK164" s="2" t="s">
        <v>61</v>
      </c>
      <c r="AM164" s="39"/>
    </row>
    <row r="165" spans="1:39" s="1" customFormat="1" ht="12" x14ac:dyDescent="0.2">
      <c r="A165" s="47"/>
      <c r="B165" s="55"/>
      <c r="C165" s="210" t="s">
        <v>63</v>
      </c>
      <c r="D165" s="210"/>
      <c r="E165" s="210"/>
      <c r="F165" s="58"/>
      <c r="G165" s="58"/>
      <c r="H165" s="58"/>
      <c r="I165" s="58"/>
      <c r="J165" s="66">
        <v>22.64</v>
      </c>
      <c r="K165" s="58"/>
      <c r="L165" s="66">
        <v>135.84</v>
      </c>
      <c r="M165" s="58"/>
      <c r="N165" s="60"/>
      <c r="P165" s="4"/>
      <c r="AF165" s="38"/>
      <c r="AG165" s="39"/>
      <c r="AH165" s="39"/>
      <c r="AL165" s="2" t="s">
        <v>63</v>
      </c>
      <c r="AM165" s="39"/>
    </row>
    <row r="166" spans="1:39" s="1" customFormat="1" ht="12" x14ac:dyDescent="0.2">
      <c r="A166" s="47"/>
      <c r="B166" s="55"/>
      <c r="C166" s="207" t="s">
        <v>64</v>
      </c>
      <c r="D166" s="207"/>
      <c r="E166" s="207"/>
      <c r="F166" s="49"/>
      <c r="G166" s="49"/>
      <c r="H166" s="49"/>
      <c r="I166" s="49"/>
      <c r="J166" s="55"/>
      <c r="K166" s="49"/>
      <c r="L166" s="52">
        <v>103.38</v>
      </c>
      <c r="M166" s="49"/>
      <c r="N166" s="54">
        <v>2710</v>
      </c>
      <c r="AF166" s="38"/>
      <c r="AG166" s="39"/>
      <c r="AH166" s="39"/>
      <c r="AK166" s="2" t="s">
        <v>64</v>
      </c>
      <c r="AM166" s="39"/>
    </row>
    <row r="167" spans="1:39" s="1" customFormat="1" ht="33.75" x14ac:dyDescent="0.2">
      <c r="A167" s="47"/>
      <c r="B167" s="55" t="s">
        <v>130</v>
      </c>
      <c r="C167" s="207" t="s">
        <v>131</v>
      </c>
      <c r="D167" s="207"/>
      <c r="E167" s="207"/>
      <c r="F167" s="49" t="s">
        <v>67</v>
      </c>
      <c r="G167" s="56">
        <v>89</v>
      </c>
      <c r="H167" s="49"/>
      <c r="I167" s="56">
        <v>89</v>
      </c>
      <c r="J167" s="55"/>
      <c r="K167" s="49"/>
      <c r="L167" s="52">
        <v>92.01</v>
      </c>
      <c r="M167" s="49"/>
      <c r="N167" s="54">
        <v>2412</v>
      </c>
      <c r="AF167" s="38"/>
      <c r="AG167" s="39"/>
      <c r="AH167" s="39"/>
      <c r="AK167" s="2" t="s">
        <v>131</v>
      </c>
      <c r="AM167" s="39"/>
    </row>
    <row r="168" spans="1:39" s="1" customFormat="1" ht="33.75" x14ac:dyDescent="0.2">
      <c r="A168" s="47"/>
      <c r="B168" s="55" t="s">
        <v>132</v>
      </c>
      <c r="C168" s="207" t="s">
        <v>133</v>
      </c>
      <c r="D168" s="207"/>
      <c r="E168" s="207"/>
      <c r="F168" s="49" t="s">
        <v>67</v>
      </c>
      <c r="G168" s="56">
        <v>44</v>
      </c>
      <c r="H168" s="49"/>
      <c r="I168" s="56">
        <v>44</v>
      </c>
      <c r="J168" s="55"/>
      <c r="K168" s="49"/>
      <c r="L168" s="52">
        <v>45.49</v>
      </c>
      <c r="M168" s="49"/>
      <c r="N168" s="54">
        <v>1192</v>
      </c>
      <c r="AF168" s="38"/>
      <c r="AG168" s="39"/>
      <c r="AH168" s="39"/>
      <c r="AK168" s="2" t="s">
        <v>133</v>
      </c>
      <c r="AM168" s="39"/>
    </row>
    <row r="169" spans="1:39" s="1" customFormat="1" ht="12" x14ac:dyDescent="0.2">
      <c r="A169" s="61"/>
      <c r="B169" s="62"/>
      <c r="C169" s="208" t="s">
        <v>70</v>
      </c>
      <c r="D169" s="208"/>
      <c r="E169" s="208"/>
      <c r="F169" s="42"/>
      <c r="G169" s="42"/>
      <c r="H169" s="42"/>
      <c r="I169" s="42"/>
      <c r="J169" s="44"/>
      <c r="K169" s="42"/>
      <c r="L169" s="70">
        <v>273.33999999999997</v>
      </c>
      <c r="M169" s="58"/>
      <c r="N169" s="45"/>
      <c r="AF169" s="38"/>
      <c r="AG169" s="39"/>
      <c r="AH169" s="39"/>
      <c r="AM169" s="39" t="s">
        <v>70</v>
      </c>
    </row>
    <row r="170" spans="1:39" s="1" customFormat="1" ht="22.5" x14ac:dyDescent="0.2">
      <c r="A170" s="40" t="s">
        <v>146</v>
      </c>
      <c r="B170" s="41" t="s">
        <v>147</v>
      </c>
      <c r="C170" s="208" t="s">
        <v>148</v>
      </c>
      <c r="D170" s="208"/>
      <c r="E170" s="208"/>
      <c r="F170" s="42" t="s">
        <v>142</v>
      </c>
      <c r="G170" s="42"/>
      <c r="H170" s="42"/>
      <c r="I170" s="72">
        <v>4</v>
      </c>
      <c r="J170" s="44"/>
      <c r="K170" s="42"/>
      <c r="L170" s="44"/>
      <c r="M170" s="42"/>
      <c r="N170" s="45"/>
      <c r="AF170" s="38"/>
      <c r="AG170" s="39"/>
      <c r="AH170" s="39" t="s">
        <v>148</v>
      </c>
      <c r="AM170" s="39"/>
    </row>
    <row r="171" spans="1:39" s="1" customFormat="1" ht="12" x14ac:dyDescent="0.2">
      <c r="A171" s="47"/>
      <c r="B171" s="48">
        <v>1</v>
      </c>
      <c r="C171" s="207" t="s">
        <v>76</v>
      </c>
      <c r="D171" s="207"/>
      <c r="E171" s="207"/>
      <c r="F171" s="49"/>
      <c r="G171" s="49"/>
      <c r="H171" s="49"/>
      <c r="I171" s="49"/>
      <c r="J171" s="52">
        <v>28.25</v>
      </c>
      <c r="K171" s="49"/>
      <c r="L171" s="52">
        <v>113</v>
      </c>
      <c r="M171" s="53">
        <v>26.22</v>
      </c>
      <c r="N171" s="54">
        <v>2963</v>
      </c>
      <c r="AF171" s="38"/>
      <c r="AG171" s="39"/>
      <c r="AH171" s="39"/>
      <c r="AJ171" s="2" t="s">
        <v>76</v>
      </c>
      <c r="AM171" s="39"/>
    </row>
    <row r="172" spans="1:39" s="1" customFormat="1" ht="12" x14ac:dyDescent="0.2">
      <c r="A172" s="47"/>
      <c r="B172" s="48">
        <v>2</v>
      </c>
      <c r="C172" s="207" t="s">
        <v>59</v>
      </c>
      <c r="D172" s="207"/>
      <c r="E172" s="207"/>
      <c r="F172" s="49"/>
      <c r="G172" s="49"/>
      <c r="H172" s="49"/>
      <c r="I172" s="49"/>
      <c r="J172" s="52">
        <v>121.97</v>
      </c>
      <c r="K172" s="49"/>
      <c r="L172" s="52">
        <v>487.88</v>
      </c>
      <c r="M172" s="49"/>
      <c r="N172" s="51"/>
      <c r="AF172" s="38"/>
      <c r="AG172" s="39"/>
      <c r="AH172" s="39"/>
      <c r="AJ172" s="2" t="s">
        <v>59</v>
      </c>
      <c r="AM172" s="39"/>
    </row>
    <row r="173" spans="1:39" s="1" customFormat="1" ht="12" x14ac:dyDescent="0.2">
      <c r="A173" s="47"/>
      <c r="B173" s="48">
        <v>3</v>
      </c>
      <c r="C173" s="207" t="s">
        <v>60</v>
      </c>
      <c r="D173" s="207"/>
      <c r="E173" s="207"/>
      <c r="F173" s="49"/>
      <c r="G173" s="49"/>
      <c r="H173" s="49"/>
      <c r="I173" s="49"/>
      <c r="J173" s="52">
        <v>14.66</v>
      </c>
      <c r="K173" s="49"/>
      <c r="L173" s="52">
        <v>58.64</v>
      </c>
      <c r="M173" s="53">
        <v>26.22</v>
      </c>
      <c r="N173" s="54">
        <v>1538</v>
      </c>
      <c r="AF173" s="38"/>
      <c r="AG173" s="39"/>
      <c r="AH173" s="39"/>
      <c r="AJ173" s="2" t="s">
        <v>60</v>
      </c>
      <c r="AM173" s="39"/>
    </row>
    <row r="174" spans="1:39" s="1" customFormat="1" ht="12" x14ac:dyDescent="0.2">
      <c r="A174" s="47"/>
      <c r="B174" s="55"/>
      <c r="C174" s="207" t="s">
        <v>77</v>
      </c>
      <c r="D174" s="207"/>
      <c r="E174" s="207"/>
      <c r="F174" s="49" t="s">
        <v>62</v>
      </c>
      <c r="G174" s="53">
        <v>3.27</v>
      </c>
      <c r="H174" s="49"/>
      <c r="I174" s="53">
        <v>13.08</v>
      </c>
      <c r="J174" s="55"/>
      <c r="K174" s="49"/>
      <c r="L174" s="55"/>
      <c r="M174" s="49"/>
      <c r="N174" s="51"/>
      <c r="AF174" s="38"/>
      <c r="AG174" s="39"/>
      <c r="AH174" s="39"/>
      <c r="AK174" s="2" t="s">
        <v>77</v>
      </c>
      <c r="AM174" s="39"/>
    </row>
    <row r="175" spans="1:39" s="1" customFormat="1" ht="12" x14ac:dyDescent="0.2">
      <c r="A175" s="47"/>
      <c r="B175" s="55"/>
      <c r="C175" s="207" t="s">
        <v>61</v>
      </c>
      <c r="D175" s="207"/>
      <c r="E175" s="207"/>
      <c r="F175" s="49" t="s">
        <v>62</v>
      </c>
      <c r="G175" s="65">
        <v>1.1000000000000001</v>
      </c>
      <c r="H175" s="49"/>
      <c r="I175" s="65">
        <v>4.4000000000000004</v>
      </c>
      <c r="J175" s="55"/>
      <c r="K175" s="49"/>
      <c r="L175" s="55"/>
      <c r="M175" s="49"/>
      <c r="N175" s="51"/>
      <c r="AF175" s="38"/>
      <c r="AG175" s="39"/>
      <c r="AH175" s="39"/>
      <c r="AK175" s="2" t="s">
        <v>61</v>
      </c>
      <c r="AM175" s="39"/>
    </row>
    <row r="176" spans="1:39" s="1" customFormat="1" ht="12" x14ac:dyDescent="0.2">
      <c r="A176" s="47"/>
      <c r="B176" s="55"/>
      <c r="C176" s="210" t="s">
        <v>63</v>
      </c>
      <c r="D176" s="210"/>
      <c r="E176" s="210"/>
      <c r="F176" s="58"/>
      <c r="G176" s="58"/>
      <c r="H176" s="58"/>
      <c r="I176" s="58"/>
      <c r="J176" s="66">
        <v>150.22</v>
      </c>
      <c r="K176" s="58"/>
      <c r="L176" s="66">
        <v>600.88</v>
      </c>
      <c r="M176" s="58"/>
      <c r="N176" s="60"/>
      <c r="P176" s="4"/>
      <c r="AF176" s="38"/>
      <c r="AG176" s="39"/>
      <c r="AH176" s="39"/>
      <c r="AL176" s="2" t="s">
        <v>63</v>
      </c>
      <c r="AM176" s="39"/>
    </row>
    <row r="177" spans="1:39" s="1" customFormat="1" ht="12" x14ac:dyDescent="0.2">
      <c r="A177" s="47"/>
      <c r="B177" s="55"/>
      <c r="C177" s="207" t="s">
        <v>64</v>
      </c>
      <c r="D177" s="207"/>
      <c r="E177" s="207"/>
      <c r="F177" s="49"/>
      <c r="G177" s="49"/>
      <c r="H177" s="49"/>
      <c r="I177" s="49"/>
      <c r="J177" s="55"/>
      <c r="K177" s="49"/>
      <c r="L177" s="52">
        <v>171.64</v>
      </c>
      <c r="M177" s="49"/>
      <c r="N177" s="54">
        <v>4501</v>
      </c>
      <c r="AF177" s="38"/>
      <c r="AG177" s="39"/>
      <c r="AH177" s="39"/>
      <c r="AK177" s="2" t="s">
        <v>64</v>
      </c>
      <c r="AM177" s="39"/>
    </row>
    <row r="178" spans="1:39" s="1" customFormat="1" ht="33.75" x14ac:dyDescent="0.2">
      <c r="A178" s="47"/>
      <c r="B178" s="55" t="s">
        <v>130</v>
      </c>
      <c r="C178" s="207" t="s">
        <v>131</v>
      </c>
      <c r="D178" s="207"/>
      <c r="E178" s="207"/>
      <c r="F178" s="49" t="s">
        <v>67</v>
      </c>
      <c r="G178" s="56">
        <v>89</v>
      </c>
      <c r="H178" s="49"/>
      <c r="I178" s="56">
        <v>89</v>
      </c>
      <c r="J178" s="55"/>
      <c r="K178" s="49"/>
      <c r="L178" s="52">
        <v>152.76</v>
      </c>
      <c r="M178" s="49"/>
      <c r="N178" s="54">
        <v>4006</v>
      </c>
      <c r="AF178" s="38"/>
      <c r="AG178" s="39"/>
      <c r="AH178" s="39"/>
      <c r="AK178" s="2" t="s">
        <v>131</v>
      </c>
      <c r="AM178" s="39"/>
    </row>
    <row r="179" spans="1:39" s="1" customFormat="1" ht="33.75" x14ac:dyDescent="0.2">
      <c r="A179" s="47"/>
      <c r="B179" s="55" t="s">
        <v>132</v>
      </c>
      <c r="C179" s="207" t="s">
        <v>133</v>
      </c>
      <c r="D179" s="207"/>
      <c r="E179" s="207"/>
      <c r="F179" s="49" t="s">
        <v>67</v>
      </c>
      <c r="G179" s="56">
        <v>44</v>
      </c>
      <c r="H179" s="49"/>
      <c r="I179" s="56">
        <v>44</v>
      </c>
      <c r="J179" s="55"/>
      <c r="K179" s="49"/>
      <c r="L179" s="52">
        <v>75.52</v>
      </c>
      <c r="M179" s="49"/>
      <c r="N179" s="54">
        <v>1980</v>
      </c>
      <c r="AF179" s="38"/>
      <c r="AG179" s="39"/>
      <c r="AH179" s="39"/>
      <c r="AK179" s="2" t="s">
        <v>133</v>
      </c>
      <c r="AM179" s="39"/>
    </row>
    <row r="180" spans="1:39" s="1" customFormat="1" ht="12" x14ac:dyDescent="0.2">
      <c r="A180" s="61"/>
      <c r="B180" s="62"/>
      <c r="C180" s="208" t="s">
        <v>70</v>
      </c>
      <c r="D180" s="208"/>
      <c r="E180" s="208"/>
      <c r="F180" s="42"/>
      <c r="G180" s="42"/>
      <c r="H180" s="42"/>
      <c r="I180" s="42"/>
      <c r="J180" s="44"/>
      <c r="K180" s="42"/>
      <c r="L180" s="70">
        <v>829.16</v>
      </c>
      <c r="M180" s="58"/>
      <c r="N180" s="45"/>
      <c r="AF180" s="38"/>
      <c r="AG180" s="39"/>
      <c r="AH180" s="39"/>
      <c r="AM180" s="39" t="s">
        <v>70</v>
      </c>
    </row>
    <row r="181" spans="1:39" s="1" customFormat="1" ht="12" x14ac:dyDescent="0.2">
      <c r="A181" s="40" t="s">
        <v>149</v>
      </c>
      <c r="B181" s="41" t="s">
        <v>150</v>
      </c>
      <c r="C181" s="208" t="s">
        <v>151</v>
      </c>
      <c r="D181" s="208"/>
      <c r="E181" s="208"/>
      <c r="F181" s="42" t="s">
        <v>142</v>
      </c>
      <c r="G181" s="42"/>
      <c r="H181" s="42"/>
      <c r="I181" s="72">
        <v>6</v>
      </c>
      <c r="J181" s="44"/>
      <c r="K181" s="42"/>
      <c r="L181" s="44"/>
      <c r="M181" s="42"/>
      <c r="N181" s="45"/>
      <c r="AF181" s="38"/>
      <c r="AG181" s="39"/>
      <c r="AH181" s="39" t="s">
        <v>151</v>
      </c>
      <c r="AM181" s="39"/>
    </row>
    <row r="182" spans="1:39" s="1" customFormat="1" ht="12" x14ac:dyDescent="0.2">
      <c r="A182" s="47"/>
      <c r="B182" s="48">
        <v>1</v>
      </c>
      <c r="C182" s="207" t="s">
        <v>76</v>
      </c>
      <c r="D182" s="207"/>
      <c r="E182" s="207"/>
      <c r="F182" s="49"/>
      <c r="G182" s="49"/>
      <c r="H182" s="49"/>
      <c r="I182" s="49"/>
      <c r="J182" s="52">
        <v>17.86</v>
      </c>
      <c r="K182" s="49"/>
      <c r="L182" s="52">
        <v>107.16</v>
      </c>
      <c r="M182" s="53">
        <v>26.22</v>
      </c>
      <c r="N182" s="54">
        <v>2810</v>
      </c>
      <c r="AF182" s="38"/>
      <c r="AG182" s="39"/>
      <c r="AH182" s="39"/>
      <c r="AJ182" s="2" t="s">
        <v>76</v>
      </c>
      <c r="AM182" s="39"/>
    </row>
    <row r="183" spans="1:39" s="1" customFormat="1" ht="12" x14ac:dyDescent="0.2">
      <c r="A183" s="47"/>
      <c r="B183" s="55"/>
      <c r="C183" s="207" t="s">
        <v>77</v>
      </c>
      <c r="D183" s="207"/>
      <c r="E183" s="207"/>
      <c r="F183" s="49" t="s">
        <v>62</v>
      </c>
      <c r="G183" s="53">
        <v>2.27</v>
      </c>
      <c r="H183" s="49"/>
      <c r="I183" s="53">
        <v>13.62</v>
      </c>
      <c r="J183" s="55"/>
      <c r="K183" s="49"/>
      <c r="L183" s="55"/>
      <c r="M183" s="49"/>
      <c r="N183" s="51"/>
      <c r="AF183" s="38"/>
      <c r="AG183" s="39"/>
      <c r="AH183" s="39"/>
      <c r="AK183" s="2" t="s">
        <v>77</v>
      </c>
      <c r="AM183" s="39"/>
    </row>
    <row r="184" spans="1:39" s="1" customFormat="1" ht="12" x14ac:dyDescent="0.2">
      <c r="A184" s="47"/>
      <c r="B184" s="55"/>
      <c r="C184" s="210" t="s">
        <v>63</v>
      </c>
      <c r="D184" s="210"/>
      <c r="E184" s="210"/>
      <c r="F184" s="58"/>
      <c r="G184" s="58"/>
      <c r="H184" s="58"/>
      <c r="I184" s="58"/>
      <c r="J184" s="66">
        <v>17.86</v>
      </c>
      <c r="K184" s="58"/>
      <c r="L184" s="66">
        <v>107.16</v>
      </c>
      <c r="M184" s="58"/>
      <c r="N184" s="60"/>
      <c r="P184" s="4"/>
      <c r="AF184" s="38"/>
      <c r="AG184" s="39"/>
      <c r="AH184" s="39"/>
      <c r="AL184" s="2" t="s">
        <v>63</v>
      </c>
      <c r="AM184" s="39"/>
    </row>
    <row r="185" spans="1:39" s="1" customFormat="1" ht="12" x14ac:dyDescent="0.2">
      <c r="A185" s="47"/>
      <c r="B185" s="55"/>
      <c r="C185" s="207" t="s">
        <v>64</v>
      </c>
      <c r="D185" s="207"/>
      <c r="E185" s="207"/>
      <c r="F185" s="49"/>
      <c r="G185" s="49"/>
      <c r="H185" s="49"/>
      <c r="I185" s="49"/>
      <c r="J185" s="55"/>
      <c r="K185" s="49"/>
      <c r="L185" s="52">
        <v>107.16</v>
      </c>
      <c r="M185" s="49"/>
      <c r="N185" s="54">
        <v>2810</v>
      </c>
      <c r="AF185" s="38"/>
      <c r="AG185" s="39"/>
      <c r="AH185" s="39"/>
      <c r="AK185" s="2" t="s">
        <v>64</v>
      </c>
      <c r="AM185" s="39"/>
    </row>
    <row r="186" spans="1:39" s="1" customFormat="1" ht="33.75" x14ac:dyDescent="0.2">
      <c r="A186" s="47"/>
      <c r="B186" s="55" t="s">
        <v>130</v>
      </c>
      <c r="C186" s="207" t="s">
        <v>131</v>
      </c>
      <c r="D186" s="207"/>
      <c r="E186" s="207"/>
      <c r="F186" s="49" t="s">
        <v>67</v>
      </c>
      <c r="G186" s="56">
        <v>89</v>
      </c>
      <c r="H186" s="49"/>
      <c r="I186" s="56">
        <v>89</v>
      </c>
      <c r="J186" s="55"/>
      <c r="K186" s="49"/>
      <c r="L186" s="52">
        <v>95.37</v>
      </c>
      <c r="M186" s="49"/>
      <c r="N186" s="54">
        <v>2501</v>
      </c>
      <c r="AF186" s="38"/>
      <c r="AG186" s="39"/>
      <c r="AH186" s="39"/>
      <c r="AK186" s="2" t="s">
        <v>131</v>
      </c>
      <c r="AM186" s="39"/>
    </row>
    <row r="187" spans="1:39" s="1" customFormat="1" ht="33.75" x14ac:dyDescent="0.2">
      <c r="A187" s="47"/>
      <c r="B187" s="55" t="s">
        <v>132</v>
      </c>
      <c r="C187" s="207" t="s">
        <v>133</v>
      </c>
      <c r="D187" s="207"/>
      <c r="E187" s="207"/>
      <c r="F187" s="49" t="s">
        <v>67</v>
      </c>
      <c r="G187" s="56">
        <v>44</v>
      </c>
      <c r="H187" s="49"/>
      <c r="I187" s="56">
        <v>44</v>
      </c>
      <c r="J187" s="55"/>
      <c r="K187" s="49"/>
      <c r="L187" s="52">
        <v>47.15</v>
      </c>
      <c r="M187" s="49"/>
      <c r="N187" s="54">
        <v>1236</v>
      </c>
      <c r="AF187" s="38"/>
      <c r="AG187" s="39"/>
      <c r="AH187" s="39"/>
      <c r="AK187" s="2" t="s">
        <v>133</v>
      </c>
      <c r="AM187" s="39"/>
    </row>
    <row r="188" spans="1:39" s="1" customFormat="1" ht="12" x14ac:dyDescent="0.2">
      <c r="A188" s="61"/>
      <c r="B188" s="62"/>
      <c r="C188" s="208" t="s">
        <v>70</v>
      </c>
      <c r="D188" s="208"/>
      <c r="E188" s="208"/>
      <c r="F188" s="42"/>
      <c r="G188" s="42"/>
      <c r="H188" s="42"/>
      <c r="I188" s="42"/>
      <c r="J188" s="44"/>
      <c r="K188" s="42"/>
      <c r="L188" s="70">
        <v>249.68</v>
      </c>
      <c r="M188" s="58"/>
      <c r="N188" s="45"/>
      <c r="AF188" s="38"/>
      <c r="AG188" s="39"/>
      <c r="AH188" s="39"/>
      <c r="AM188" s="39" t="s">
        <v>70</v>
      </c>
    </row>
    <row r="189" spans="1:39" s="1" customFormat="1" ht="33.75" x14ac:dyDescent="0.2">
      <c r="A189" s="40" t="s">
        <v>152</v>
      </c>
      <c r="B189" s="41" t="s">
        <v>153</v>
      </c>
      <c r="C189" s="208" t="s">
        <v>154</v>
      </c>
      <c r="D189" s="208"/>
      <c r="E189" s="208"/>
      <c r="F189" s="42" t="s">
        <v>155</v>
      </c>
      <c r="G189" s="42"/>
      <c r="H189" s="42"/>
      <c r="I189" s="74">
        <v>9.1999999999999993</v>
      </c>
      <c r="J189" s="44"/>
      <c r="K189" s="42"/>
      <c r="L189" s="44"/>
      <c r="M189" s="42"/>
      <c r="N189" s="45"/>
      <c r="AF189" s="38"/>
      <c r="AG189" s="39"/>
      <c r="AH189" s="39" t="s">
        <v>154</v>
      </c>
      <c r="AM189" s="39"/>
    </row>
    <row r="190" spans="1:39" s="1" customFormat="1" ht="12" x14ac:dyDescent="0.2">
      <c r="A190" s="46"/>
      <c r="B190" s="8"/>
      <c r="C190" s="207" t="s">
        <v>156</v>
      </c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9"/>
      <c r="AF190" s="38"/>
      <c r="AG190" s="39"/>
      <c r="AH190" s="39"/>
      <c r="AI190" s="2" t="s">
        <v>156</v>
      </c>
      <c r="AM190" s="39"/>
    </row>
    <row r="191" spans="1:39" s="1" customFormat="1" ht="12" x14ac:dyDescent="0.2">
      <c r="A191" s="47"/>
      <c r="B191" s="48">
        <v>1</v>
      </c>
      <c r="C191" s="207" t="s">
        <v>76</v>
      </c>
      <c r="D191" s="207"/>
      <c r="E191" s="207"/>
      <c r="F191" s="49"/>
      <c r="G191" s="49"/>
      <c r="H191" s="49"/>
      <c r="I191" s="49"/>
      <c r="J191" s="52">
        <v>565.54</v>
      </c>
      <c r="K191" s="49"/>
      <c r="L191" s="50">
        <v>5202.97</v>
      </c>
      <c r="M191" s="53">
        <v>26.22</v>
      </c>
      <c r="N191" s="54">
        <v>136422</v>
      </c>
      <c r="AF191" s="38"/>
      <c r="AG191" s="39"/>
      <c r="AH191" s="39"/>
      <c r="AJ191" s="2" t="s">
        <v>76</v>
      </c>
      <c r="AM191" s="39"/>
    </row>
    <row r="192" spans="1:39" s="1" customFormat="1" ht="12" x14ac:dyDescent="0.2">
      <c r="A192" s="47"/>
      <c r="B192" s="48">
        <v>2</v>
      </c>
      <c r="C192" s="207" t="s">
        <v>59</v>
      </c>
      <c r="D192" s="207"/>
      <c r="E192" s="207"/>
      <c r="F192" s="49"/>
      <c r="G192" s="49"/>
      <c r="H192" s="49"/>
      <c r="I192" s="49"/>
      <c r="J192" s="52">
        <v>465.16</v>
      </c>
      <c r="K192" s="49"/>
      <c r="L192" s="50">
        <v>4279.47</v>
      </c>
      <c r="M192" s="49"/>
      <c r="N192" s="51"/>
      <c r="AF192" s="38"/>
      <c r="AG192" s="39"/>
      <c r="AH192" s="39"/>
      <c r="AJ192" s="2" t="s">
        <v>59</v>
      </c>
      <c r="AM192" s="39"/>
    </row>
    <row r="193" spans="1:39" s="1" customFormat="1" ht="12" x14ac:dyDescent="0.2">
      <c r="A193" s="47"/>
      <c r="B193" s="48">
        <v>3</v>
      </c>
      <c r="C193" s="207" t="s">
        <v>60</v>
      </c>
      <c r="D193" s="207"/>
      <c r="E193" s="207"/>
      <c r="F193" s="49"/>
      <c r="G193" s="49"/>
      <c r="H193" s="49"/>
      <c r="I193" s="49"/>
      <c r="J193" s="52">
        <v>54.7</v>
      </c>
      <c r="K193" s="49"/>
      <c r="L193" s="52">
        <v>503.24</v>
      </c>
      <c r="M193" s="53">
        <v>26.22</v>
      </c>
      <c r="N193" s="54">
        <v>13195</v>
      </c>
      <c r="AF193" s="38"/>
      <c r="AG193" s="39"/>
      <c r="AH193" s="39"/>
      <c r="AJ193" s="2" t="s">
        <v>60</v>
      </c>
      <c r="AM193" s="39"/>
    </row>
    <row r="194" spans="1:39" s="1" customFormat="1" ht="12" x14ac:dyDescent="0.2">
      <c r="A194" s="47"/>
      <c r="B194" s="48">
        <v>4</v>
      </c>
      <c r="C194" s="207" t="s">
        <v>93</v>
      </c>
      <c r="D194" s="207"/>
      <c r="E194" s="207"/>
      <c r="F194" s="49"/>
      <c r="G194" s="49"/>
      <c r="H194" s="49"/>
      <c r="I194" s="49"/>
      <c r="J194" s="52">
        <v>76.44</v>
      </c>
      <c r="K194" s="49"/>
      <c r="L194" s="52">
        <v>703.25</v>
      </c>
      <c r="M194" s="49"/>
      <c r="N194" s="51"/>
      <c r="AF194" s="38"/>
      <c r="AG194" s="39"/>
      <c r="AH194" s="39"/>
      <c r="AJ194" s="2" t="s">
        <v>93</v>
      </c>
      <c r="AM194" s="39"/>
    </row>
    <row r="195" spans="1:39" s="1" customFormat="1" ht="12" x14ac:dyDescent="0.2">
      <c r="A195" s="47"/>
      <c r="B195" s="55"/>
      <c r="C195" s="207" t="s">
        <v>77</v>
      </c>
      <c r="D195" s="207"/>
      <c r="E195" s="207"/>
      <c r="F195" s="49" t="s">
        <v>62</v>
      </c>
      <c r="G195" s="65">
        <v>66.3</v>
      </c>
      <c r="H195" s="49"/>
      <c r="I195" s="53">
        <v>609.96</v>
      </c>
      <c r="J195" s="55"/>
      <c r="K195" s="49"/>
      <c r="L195" s="55"/>
      <c r="M195" s="49"/>
      <c r="N195" s="51"/>
      <c r="AF195" s="38"/>
      <c r="AG195" s="39"/>
      <c r="AH195" s="39"/>
      <c r="AK195" s="2" t="s">
        <v>77</v>
      </c>
      <c r="AM195" s="39"/>
    </row>
    <row r="196" spans="1:39" s="1" customFormat="1" ht="12" x14ac:dyDescent="0.2">
      <c r="A196" s="47"/>
      <c r="B196" s="55"/>
      <c r="C196" s="207" t="s">
        <v>61</v>
      </c>
      <c r="D196" s="207"/>
      <c r="E196" s="207"/>
      <c r="F196" s="49" t="s">
        <v>62</v>
      </c>
      <c r="G196" s="53">
        <v>4.08</v>
      </c>
      <c r="H196" s="49"/>
      <c r="I196" s="57">
        <v>37.536000000000001</v>
      </c>
      <c r="J196" s="55"/>
      <c r="K196" s="49"/>
      <c r="L196" s="55"/>
      <c r="M196" s="49"/>
      <c r="N196" s="51"/>
      <c r="AF196" s="38"/>
      <c r="AG196" s="39"/>
      <c r="AH196" s="39"/>
      <c r="AK196" s="2" t="s">
        <v>61</v>
      </c>
      <c r="AM196" s="39"/>
    </row>
    <row r="197" spans="1:39" s="1" customFormat="1" ht="12" x14ac:dyDescent="0.2">
      <c r="A197" s="47"/>
      <c r="B197" s="55"/>
      <c r="C197" s="210" t="s">
        <v>63</v>
      </c>
      <c r="D197" s="210"/>
      <c r="E197" s="210"/>
      <c r="F197" s="58"/>
      <c r="G197" s="58"/>
      <c r="H197" s="58"/>
      <c r="I197" s="58"/>
      <c r="J197" s="59">
        <v>1107.1400000000001</v>
      </c>
      <c r="K197" s="58"/>
      <c r="L197" s="59">
        <v>10185.69</v>
      </c>
      <c r="M197" s="58"/>
      <c r="N197" s="60"/>
      <c r="P197" s="4"/>
      <c r="AF197" s="38"/>
      <c r="AG197" s="39"/>
      <c r="AH197" s="39"/>
      <c r="AL197" s="2" t="s">
        <v>63</v>
      </c>
      <c r="AM197" s="39"/>
    </row>
    <row r="198" spans="1:39" s="1" customFormat="1" ht="12" x14ac:dyDescent="0.2">
      <c r="A198" s="47"/>
      <c r="B198" s="55"/>
      <c r="C198" s="207" t="s">
        <v>64</v>
      </c>
      <c r="D198" s="207"/>
      <c r="E198" s="207"/>
      <c r="F198" s="49"/>
      <c r="G198" s="49"/>
      <c r="H198" s="49"/>
      <c r="I198" s="49"/>
      <c r="J198" s="55"/>
      <c r="K198" s="49"/>
      <c r="L198" s="50">
        <v>5706.21</v>
      </c>
      <c r="M198" s="49"/>
      <c r="N198" s="54">
        <v>149617</v>
      </c>
      <c r="AF198" s="38"/>
      <c r="AG198" s="39"/>
      <c r="AH198" s="39"/>
      <c r="AK198" s="2" t="s">
        <v>64</v>
      </c>
      <c r="AM198" s="39"/>
    </row>
    <row r="199" spans="1:39" s="1" customFormat="1" ht="33.75" x14ac:dyDescent="0.2">
      <c r="A199" s="47"/>
      <c r="B199" s="55" t="s">
        <v>130</v>
      </c>
      <c r="C199" s="207" t="s">
        <v>131</v>
      </c>
      <c r="D199" s="207"/>
      <c r="E199" s="207"/>
      <c r="F199" s="49" t="s">
        <v>67</v>
      </c>
      <c r="G199" s="56">
        <v>89</v>
      </c>
      <c r="H199" s="49"/>
      <c r="I199" s="56">
        <v>89</v>
      </c>
      <c r="J199" s="55"/>
      <c r="K199" s="49"/>
      <c r="L199" s="50">
        <v>5078.53</v>
      </c>
      <c r="M199" s="49"/>
      <c r="N199" s="54">
        <v>133159</v>
      </c>
      <c r="AF199" s="38"/>
      <c r="AG199" s="39"/>
      <c r="AH199" s="39"/>
      <c r="AK199" s="2" t="s">
        <v>131</v>
      </c>
      <c r="AM199" s="39"/>
    </row>
    <row r="200" spans="1:39" s="1" customFormat="1" ht="33.75" x14ac:dyDescent="0.2">
      <c r="A200" s="47"/>
      <c r="B200" s="55" t="s">
        <v>132</v>
      </c>
      <c r="C200" s="207" t="s">
        <v>133</v>
      </c>
      <c r="D200" s="207"/>
      <c r="E200" s="207"/>
      <c r="F200" s="49" t="s">
        <v>67</v>
      </c>
      <c r="G200" s="56">
        <v>44</v>
      </c>
      <c r="H200" s="49"/>
      <c r="I200" s="56">
        <v>44</v>
      </c>
      <c r="J200" s="55"/>
      <c r="K200" s="49"/>
      <c r="L200" s="50">
        <v>2510.73</v>
      </c>
      <c r="M200" s="49"/>
      <c r="N200" s="54">
        <v>65831</v>
      </c>
      <c r="AF200" s="38"/>
      <c r="AG200" s="39"/>
      <c r="AH200" s="39"/>
      <c r="AK200" s="2" t="s">
        <v>133</v>
      </c>
      <c r="AM200" s="39"/>
    </row>
    <row r="201" spans="1:39" s="1" customFormat="1" ht="12" x14ac:dyDescent="0.2">
      <c r="A201" s="61"/>
      <c r="B201" s="62"/>
      <c r="C201" s="208" t="s">
        <v>70</v>
      </c>
      <c r="D201" s="208"/>
      <c r="E201" s="208"/>
      <c r="F201" s="42"/>
      <c r="G201" s="42"/>
      <c r="H201" s="42"/>
      <c r="I201" s="42"/>
      <c r="J201" s="44"/>
      <c r="K201" s="42"/>
      <c r="L201" s="63">
        <v>17774.95</v>
      </c>
      <c r="M201" s="58"/>
      <c r="N201" s="45"/>
      <c r="AF201" s="38"/>
      <c r="AG201" s="39"/>
      <c r="AH201" s="39"/>
      <c r="AM201" s="39" t="s">
        <v>70</v>
      </c>
    </row>
    <row r="202" spans="1:39" s="1" customFormat="1" ht="33.75" x14ac:dyDescent="0.2">
      <c r="A202" s="40" t="s">
        <v>157</v>
      </c>
      <c r="B202" s="41" t="s">
        <v>158</v>
      </c>
      <c r="C202" s="208" t="s">
        <v>159</v>
      </c>
      <c r="D202" s="208"/>
      <c r="E202" s="208"/>
      <c r="F202" s="42" t="s">
        <v>155</v>
      </c>
      <c r="G202" s="42"/>
      <c r="H202" s="42"/>
      <c r="I202" s="72">
        <v>1</v>
      </c>
      <c r="J202" s="44"/>
      <c r="K202" s="42"/>
      <c r="L202" s="44"/>
      <c r="M202" s="42"/>
      <c r="N202" s="45"/>
      <c r="AF202" s="38"/>
      <c r="AG202" s="39"/>
      <c r="AH202" s="39" t="s">
        <v>159</v>
      </c>
      <c r="AM202" s="39"/>
    </row>
    <row r="203" spans="1:39" s="1" customFormat="1" ht="12" x14ac:dyDescent="0.2">
      <c r="A203" s="46"/>
      <c r="B203" s="8"/>
      <c r="C203" s="207" t="s">
        <v>160</v>
      </c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9"/>
      <c r="AF203" s="38"/>
      <c r="AG203" s="39"/>
      <c r="AH203" s="39"/>
      <c r="AI203" s="2" t="s">
        <v>160</v>
      </c>
      <c r="AM203" s="39"/>
    </row>
    <row r="204" spans="1:39" s="1" customFormat="1" ht="12" x14ac:dyDescent="0.2">
      <c r="A204" s="47"/>
      <c r="B204" s="48">
        <v>1</v>
      </c>
      <c r="C204" s="207" t="s">
        <v>76</v>
      </c>
      <c r="D204" s="207"/>
      <c r="E204" s="207"/>
      <c r="F204" s="49"/>
      <c r="G204" s="49"/>
      <c r="H204" s="49"/>
      <c r="I204" s="49"/>
      <c r="J204" s="52">
        <v>299.39999999999998</v>
      </c>
      <c r="K204" s="49"/>
      <c r="L204" s="52">
        <v>299.39999999999998</v>
      </c>
      <c r="M204" s="53">
        <v>26.22</v>
      </c>
      <c r="N204" s="54">
        <v>7850</v>
      </c>
      <c r="AF204" s="38"/>
      <c r="AG204" s="39"/>
      <c r="AH204" s="39"/>
      <c r="AJ204" s="2" t="s">
        <v>76</v>
      </c>
      <c r="AM204" s="39"/>
    </row>
    <row r="205" spans="1:39" s="1" customFormat="1" ht="12" x14ac:dyDescent="0.2">
      <c r="A205" s="47"/>
      <c r="B205" s="48">
        <v>2</v>
      </c>
      <c r="C205" s="207" t="s">
        <v>59</v>
      </c>
      <c r="D205" s="207"/>
      <c r="E205" s="207"/>
      <c r="F205" s="49"/>
      <c r="G205" s="49"/>
      <c r="H205" s="49"/>
      <c r="I205" s="49"/>
      <c r="J205" s="52">
        <v>239.16</v>
      </c>
      <c r="K205" s="49"/>
      <c r="L205" s="52">
        <v>239.16</v>
      </c>
      <c r="M205" s="49"/>
      <c r="N205" s="51"/>
      <c r="AF205" s="38"/>
      <c r="AG205" s="39"/>
      <c r="AH205" s="39"/>
      <c r="AJ205" s="2" t="s">
        <v>59</v>
      </c>
      <c r="AM205" s="39"/>
    </row>
    <row r="206" spans="1:39" s="1" customFormat="1" ht="12" x14ac:dyDescent="0.2">
      <c r="A206" s="47"/>
      <c r="B206" s="48">
        <v>3</v>
      </c>
      <c r="C206" s="207" t="s">
        <v>60</v>
      </c>
      <c r="D206" s="207"/>
      <c r="E206" s="207"/>
      <c r="F206" s="49"/>
      <c r="G206" s="49"/>
      <c r="H206" s="49"/>
      <c r="I206" s="49"/>
      <c r="J206" s="52">
        <v>28.51</v>
      </c>
      <c r="K206" s="49"/>
      <c r="L206" s="52">
        <v>28.51</v>
      </c>
      <c r="M206" s="53">
        <v>26.22</v>
      </c>
      <c r="N206" s="73">
        <v>748</v>
      </c>
      <c r="AF206" s="38"/>
      <c r="AG206" s="39"/>
      <c r="AH206" s="39"/>
      <c r="AJ206" s="2" t="s">
        <v>60</v>
      </c>
      <c r="AM206" s="39"/>
    </row>
    <row r="207" spans="1:39" s="1" customFormat="1" ht="12" x14ac:dyDescent="0.2">
      <c r="A207" s="47"/>
      <c r="B207" s="48">
        <v>4</v>
      </c>
      <c r="C207" s="207" t="s">
        <v>93</v>
      </c>
      <c r="D207" s="207"/>
      <c r="E207" s="207"/>
      <c r="F207" s="49"/>
      <c r="G207" s="49"/>
      <c r="H207" s="49"/>
      <c r="I207" s="49"/>
      <c r="J207" s="52">
        <v>12.76</v>
      </c>
      <c r="K207" s="49"/>
      <c r="L207" s="52">
        <v>12.76</v>
      </c>
      <c r="M207" s="49"/>
      <c r="N207" s="51"/>
      <c r="AF207" s="38"/>
      <c r="AG207" s="39"/>
      <c r="AH207" s="39"/>
      <c r="AJ207" s="2" t="s">
        <v>93</v>
      </c>
      <c r="AM207" s="39"/>
    </row>
    <row r="208" spans="1:39" s="1" customFormat="1" ht="12" x14ac:dyDescent="0.2">
      <c r="A208" s="47"/>
      <c r="B208" s="55"/>
      <c r="C208" s="207" t="s">
        <v>77</v>
      </c>
      <c r="D208" s="207"/>
      <c r="E208" s="207"/>
      <c r="F208" s="49" t="s">
        <v>62</v>
      </c>
      <c r="G208" s="65">
        <v>35.1</v>
      </c>
      <c r="H208" s="49"/>
      <c r="I208" s="65">
        <v>35.1</v>
      </c>
      <c r="J208" s="55"/>
      <c r="K208" s="49"/>
      <c r="L208" s="55"/>
      <c r="M208" s="49"/>
      <c r="N208" s="51"/>
      <c r="AF208" s="38"/>
      <c r="AG208" s="39"/>
      <c r="AH208" s="39"/>
      <c r="AK208" s="2" t="s">
        <v>77</v>
      </c>
      <c r="AM208" s="39"/>
    </row>
    <row r="209" spans="1:43" s="1" customFormat="1" ht="12" x14ac:dyDescent="0.2">
      <c r="A209" s="47"/>
      <c r="B209" s="55"/>
      <c r="C209" s="207" t="s">
        <v>61</v>
      </c>
      <c r="D209" s="207"/>
      <c r="E209" s="207"/>
      <c r="F209" s="49" t="s">
        <v>62</v>
      </c>
      <c r="G209" s="53">
        <v>2.14</v>
      </c>
      <c r="H209" s="49"/>
      <c r="I209" s="53">
        <v>2.14</v>
      </c>
      <c r="J209" s="55"/>
      <c r="K209" s="49"/>
      <c r="L209" s="55"/>
      <c r="M209" s="49"/>
      <c r="N209" s="51"/>
      <c r="AF209" s="38"/>
      <c r="AG209" s="39"/>
      <c r="AH209" s="39"/>
      <c r="AK209" s="2" t="s">
        <v>61</v>
      </c>
      <c r="AM209" s="39"/>
    </row>
    <row r="210" spans="1:43" s="1" customFormat="1" ht="12" x14ac:dyDescent="0.2">
      <c r="A210" s="47"/>
      <c r="B210" s="55"/>
      <c r="C210" s="210" t="s">
        <v>63</v>
      </c>
      <c r="D210" s="210"/>
      <c r="E210" s="210"/>
      <c r="F210" s="58"/>
      <c r="G210" s="58"/>
      <c r="H210" s="58"/>
      <c r="I210" s="58"/>
      <c r="J210" s="66">
        <v>551.32000000000005</v>
      </c>
      <c r="K210" s="58"/>
      <c r="L210" s="66">
        <v>551.32000000000005</v>
      </c>
      <c r="M210" s="58"/>
      <c r="N210" s="60"/>
      <c r="P210" s="4"/>
      <c r="AF210" s="38"/>
      <c r="AG210" s="39"/>
      <c r="AH210" s="39"/>
      <c r="AL210" s="2" t="s">
        <v>63</v>
      </c>
      <c r="AM210" s="39"/>
    </row>
    <row r="211" spans="1:43" s="1" customFormat="1" ht="12" x14ac:dyDescent="0.2">
      <c r="A211" s="47"/>
      <c r="B211" s="55"/>
      <c r="C211" s="207" t="s">
        <v>64</v>
      </c>
      <c r="D211" s="207"/>
      <c r="E211" s="207"/>
      <c r="F211" s="49"/>
      <c r="G211" s="49"/>
      <c r="H211" s="49"/>
      <c r="I211" s="49"/>
      <c r="J211" s="55"/>
      <c r="K211" s="49"/>
      <c r="L211" s="52">
        <v>327.91</v>
      </c>
      <c r="M211" s="49"/>
      <c r="N211" s="54">
        <v>8598</v>
      </c>
      <c r="AF211" s="38"/>
      <c r="AG211" s="39"/>
      <c r="AH211" s="39"/>
      <c r="AK211" s="2" t="s">
        <v>64</v>
      </c>
      <c r="AM211" s="39"/>
    </row>
    <row r="212" spans="1:43" s="1" customFormat="1" ht="33.75" x14ac:dyDescent="0.2">
      <c r="A212" s="47"/>
      <c r="B212" s="55" t="s">
        <v>130</v>
      </c>
      <c r="C212" s="207" t="s">
        <v>131</v>
      </c>
      <c r="D212" s="207"/>
      <c r="E212" s="207"/>
      <c r="F212" s="49" t="s">
        <v>67</v>
      </c>
      <c r="G212" s="56">
        <v>89</v>
      </c>
      <c r="H212" s="49"/>
      <c r="I212" s="56">
        <v>89</v>
      </c>
      <c r="J212" s="55"/>
      <c r="K212" s="49"/>
      <c r="L212" s="52">
        <v>291.83999999999997</v>
      </c>
      <c r="M212" s="49"/>
      <c r="N212" s="54">
        <v>7652</v>
      </c>
      <c r="AF212" s="38"/>
      <c r="AG212" s="39"/>
      <c r="AH212" s="39"/>
      <c r="AK212" s="2" t="s">
        <v>131</v>
      </c>
      <c r="AM212" s="39"/>
    </row>
    <row r="213" spans="1:43" s="1" customFormat="1" ht="33.75" x14ac:dyDescent="0.2">
      <c r="A213" s="47"/>
      <c r="B213" s="55" t="s">
        <v>132</v>
      </c>
      <c r="C213" s="207" t="s">
        <v>133</v>
      </c>
      <c r="D213" s="207"/>
      <c r="E213" s="207"/>
      <c r="F213" s="49" t="s">
        <v>67</v>
      </c>
      <c r="G213" s="56">
        <v>44</v>
      </c>
      <c r="H213" s="49"/>
      <c r="I213" s="56">
        <v>44</v>
      </c>
      <c r="J213" s="55"/>
      <c r="K213" s="49"/>
      <c r="L213" s="52">
        <v>144.28</v>
      </c>
      <c r="M213" s="49"/>
      <c r="N213" s="54">
        <v>3783</v>
      </c>
      <c r="AF213" s="38"/>
      <c r="AG213" s="39"/>
      <c r="AH213" s="39"/>
      <c r="AK213" s="2" t="s">
        <v>133</v>
      </c>
      <c r="AM213" s="39"/>
    </row>
    <row r="214" spans="1:43" s="1" customFormat="1" ht="12" x14ac:dyDescent="0.2">
      <c r="A214" s="61"/>
      <c r="B214" s="62"/>
      <c r="C214" s="208" t="s">
        <v>70</v>
      </c>
      <c r="D214" s="208"/>
      <c r="E214" s="208"/>
      <c r="F214" s="42"/>
      <c r="G214" s="42"/>
      <c r="H214" s="42"/>
      <c r="I214" s="42"/>
      <c r="J214" s="44"/>
      <c r="K214" s="42"/>
      <c r="L214" s="70">
        <v>987.44</v>
      </c>
      <c r="M214" s="58"/>
      <c r="N214" s="45"/>
      <c r="AF214" s="38"/>
      <c r="AG214" s="39"/>
      <c r="AH214" s="39"/>
      <c r="AM214" s="39" t="s">
        <v>70</v>
      </c>
    </row>
    <row r="215" spans="1:43" s="1" customFormat="1" ht="45" x14ac:dyDescent="0.2">
      <c r="A215" s="40" t="s">
        <v>161</v>
      </c>
      <c r="B215" s="41" t="s">
        <v>117</v>
      </c>
      <c r="C215" s="208" t="s">
        <v>118</v>
      </c>
      <c r="D215" s="208"/>
      <c r="E215" s="208"/>
      <c r="F215" s="42" t="s">
        <v>119</v>
      </c>
      <c r="G215" s="42"/>
      <c r="H215" s="42"/>
      <c r="I215" s="43">
        <v>47.384</v>
      </c>
      <c r="J215" s="70">
        <v>17.95</v>
      </c>
      <c r="K215" s="42"/>
      <c r="L215" s="70">
        <v>850.54</v>
      </c>
      <c r="M215" s="42"/>
      <c r="N215" s="45"/>
      <c r="AF215" s="38"/>
      <c r="AG215" s="39"/>
      <c r="AH215" s="39" t="s">
        <v>118</v>
      </c>
      <c r="AM215" s="39"/>
    </row>
    <row r="216" spans="1:43" s="1" customFormat="1" ht="12" x14ac:dyDescent="0.2">
      <c r="A216" s="61"/>
      <c r="B216" s="62"/>
      <c r="C216" s="207" t="s">
        <v>120</v>
      </c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9"/>
      <c r="AF216" s="38"/>
      <c r="AG216" s="39"/>
      <c r="AH216" s="39"/>
      <c r="AM216" s="39"/>
      <c r="AO216" s="2" t="s">
        <v>120</v>
      </c>
    </row>
    <row r="217" spans="1:43" s="1" customFormat="1" ht="12" x14ac:dyDescent="0.2">
      <c r="A217" s="46"/>
      <c r="B217" s="8"/>
      <c r="C217" s="207" t="s">
        <v>162</v>
      </c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9"/>
      <c r="AF217" s="38"/>
      <c r="AG217" s="39"/>
      <c r="AH217" s="39"/>
      <c r="AI217" s="2" t="s">
        <v>162</v>
      </c>
      <c r="AM217" s="39"/>
    </row>
    <row r="218" spans="1:43" s="1" customFormat="1" ht="12" x14ac:dyDescent="0.2">
      <c r="A218" s="61"/>
      <c r="B218" s="62"/>
      <c r="C218" s="208" t="s">
        <v>70</v>
      </c>
      <c r="D218" s="208"/>
      <c r="E218" s="208"/>
      <c r="F218" s="42"/>
      <c r="G218" s="42"/>
      <c r="H218" s="42"/>
      <c r="I218" s="42"/>
      <c r="J218" s="44"/>
      <c r="K218" s="42"/>
      <c r="L218" s="70">
        <v>850.54</v>
      </c>
      <c r="M218" s="58"/>
      <c r="N218" s="45"/>
      <c r="AF218" s="38"/>
      <c r="AG218" s="39"/>
      <c r="AH218" s="39"/>
      <c r="AM218" s="39" t="s">
        <v>70</v>
      </c>
    </row>
    <row r="219" spans="1:43" s="1" customFormat="1" ht="56.25" x14ac:dyDescent="0.2">
      <c r="A219" s="40" t="s">
        <v>163</v>
      </c>
      <c r="B219" s="41" t="s">
        <v>164</v>
      </c>
      <c r="C219" s="208" t="s">
        <v>165</v>
      </c>
      <c r="D219" s="208"/>
      <c r="E219" s="208"/>
      <c r="F219" s="42" t="s">
        <v>119</v>
      </c>
      <c r="G219" s="42"/>
      <c r="H219" s="42"/>
      <c r="I219" s="43">
        <v>47.384</v>
      </c>
      <c r="J219" s="70">
        <v>4.8</v>
      </c>
      <c r="K219" s="42"/>
      <c r="L219" s="70">
        <v>227.44</v>
      </c>
      <c r="M219" s="42"/>
      <c r="N219" s="45"/>
      <c r="AF219" s="38"/>
      <c r="AG219" s="39"/>
      <c r="AH219" s="39" t="s">
        <v>165</v>
      </c>
      <c r="AM219" s="39"/>
    </row>
    <row r="220" spans="1:43" s="1" customFormat="1" ht="12" x14ac:dyDescent="0.2">
      <c r="A220" s="61"/>
      <c r="B220" s="62"/>
      <c r="C220" s="208" t="s">
        <v>70</v>
      </c>
      <c r="D220" s="208"/>
      <c r="E220" s="208"/>
      <c r="F220" s="42"/>
      <c r="G220" s="42"/>
      <c r="H220" s="42"/>
      <c r="I220" s="42"/>
      <c r="J220" s="44"/>
      <c r="K220" s="42"/>
      <c r="L220" s="70">
        <v>227.44</v>
      </c>
      <c r="M220" s="58"/>
      <c r="N220" s="45"/>
      <c r="AF220" s="38"/>
      <c r="AG220" s="39"/>
      <c r="AH220" s="39"/>
      <c r="AM220" s="39" t="s">
        <v>70</v>
      </c>
    </row>
    <row r="221" spans="1:43" s="1" customFormat="1" ht="1.5" customHeight="1" x14ac:dyDescent="0.2">
      <c r="A221" s="75"/>
      <c r="B221" s="62"/>
      <c r="C221" s="62"/>
      <c r="D221" s="62"/>
      <c r="E221" s="62"/>
      <c r="F221" s="76"/>
      <c r="G221" s="76"/>
      <c r="H221" s="76"/>
      <c r="I221" s="76"/>
      <c r="J221" s="77"/>
      <c r="K221" s="76"/>
      <c r="L221" s="77"/>
      <c r="M221" s="49"/>
      <c r="N221" s="77"/>
      <c r="AF221" s="38"/>
      <c r="AG221" s="39"/>
      <c r="AH221" s="39"/>
      <c r="AM221" s="39"/>
    </row>
    <row r="222" spans="1:43" s="1" customFormat="1" ht="2.25" customHeight="1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43" s="1" customFormat="1" x14ac:dyDescent="0.2">
      <c r="A223" s="78"/>
      <c r="B223" s="44"/>
      <c r="C223" s="208" t="s">
        <v>166</v>
      </c>
      <c r="D223" s="208"/>
      <c r="E223" s="208"/>
      <c r="F223" s="208"/>
      <c r="G223" s="208"/>
      <c r="H223" s="208"/>
      <c r="I223" s="208"/>
      <c r="J223" s="208"/>
      <c r="K223" s="208"/>
      <c r="L223" s="79"/>
      <c r="M223" s="80"/>
      <c r="N223" s="81"/>
      <c r="AP223" s="39" t="s">
        <v>166</v>
      </c>
    </row>
    <row r="224" spans="1:43" s="1" customFormat="1" x14ac:dyDescent="0.2">
      <c r="A224" s="82"/>
      <c r="B224" s="55"/>
      <c r="C224" s="207" t="s">
        <v>167</v>
      </c>
      <c r="D224" s="207"/>
      <c r="E224" s="207"/>
      <c r="F224" s="207"/>
      <c r="G224" s="207"/>
      <c r="H224" s="207"/>
      <c r="I224" s="207"/>
      <c r="J224" s="207"/>
      <c r="K224" s="207"/>
      <c r="L224" s="83">
        <v>42543.9</v>
      </c>
      <c r="M224" s="84"/>
      <c r="N224" s="85">
        <v>657122</v>
      </c>
      <c r="AP224" s="39"/>
      <c r="AQ224" s="2" t="s">
        <v>167</v>
      </c>
    </row>
    <row r="225" spans="1:43" s="1" customFormat="1" x14ac:dyDescent="0.2">
      <c r="A225" s="82"/>
      <c r="B225" s="55"/>
      <c r="C225" s="207" t="s">
        <v>168</v>
      </c>
      <c r="D225" s="207"/>
      <c r="E225" s="207"/>
      <c r="F225" s="207"/>
      <c r="G225" s="207"/>
      <c r="H225" s="207"/>
      <c r="I225" s="207"/>
      <c r="J225" s="207"/>
      <c r="K225" s="207"/>
      <c r="L225" s="86"/>
      <c r="M225" s="84"/>
      <c r="N225" s="87"/>
      <c r="AP225" s="39"/>
      <c r="AQ225" s="2" t="s">
        <v>168</v>
      </c>
    </row>
    <row r="226" spans="1:43" s="1" customFormat="1" x14ac:dyDescent="0.2">
      <c r="A226" s="82"/>
      <c r="B226" s="55"/>
      <c r="C226" s="207" t="s">
        <v>169</v>
      </c>
      <c r="D226" s="207"/>
      <c r="E226" s="207"/>
      <c r="F226" s="207"/>
      <c r="G226" s="207"/>
      <c r="H226" s="207"/>
      <c r="I226" s="207"/>
      <c r="J226" s="207"/>
      <c r="K226" s="207"/>
      <c r="L226" s="83">
        <v>12800.72</v>
      </c>
      <c r="M226" s="84"/>
      <c r="N226" s="85">
        <v>335636</v>
      </c>
      <c r="AP226" s="39"/>
      <c r="AQ226" s="2" t="s">
        <v>169</v>
      </c>
    </row>
    <row r="227" spans="1:43" s="1" customFormat="1" x14ac:dyDescent="0.2">
      <c r="A227" s="82"/>
      <c r="B227" s="55"/>
      <c r="C227" s="207" t="s">
        <v>170</v>
      </c>
      <c r="D227" s="207"/>
      <c r="E227" s="207"/>
      <c r="F227" s="207"/>
      <c r="G227" s="207"/>
      <c r="H227" s="207"/>
      <c r="I227" s="207"/>
      <c r="J227" s="207"/>
      <c r="K227" s="207"/>
      <c r="L227" s="83">
        <v>22524.71</v>
      </c>
      <c r="M227" s="84"/>
      <c r="N227" s="85">
        <v>255581</v>
      </c>
      <c r="AP227" s="39"/>
      <c r="AQ227" s="2" t="s">
        <v>170</v>
      </c>
    </row>
    <row r="228" spans="1:43" s="1" customFormat="1" x14ac:dyDescent="0.2">
      <c r="A228" s="82"/>
      <c r="B228" s="55"/>
      <c r="C228" s="207" t="s">
        <v>171</v>
      </c>
      <c r="D228" s="207"/>
      <c r="E228" s="207"/>
      <c r="F228" s="207"/>
      <c r="G228" s="207"/>
      <c r="H228" s="207"/>
      <c r="I228" s="207"/>
      <c r="J228" s="207"/>
      <c r="K228" s="207"/>
      <c r="L228" s="83">
        <v>2493.91</v>
      </c>
      <c r="M228" s="84"/>
      <c r="N228" s="85">
        <v>65391</v>
      </c>
      <c r="AP228" s="39"/>
      <c r="AQ228" s="2" t="s">
        <v>171</v>
      </c>
    </row>
    <row r="229" spans="1:43" s="1" customFormat="1" x14ac:dyDescent="0.2">
      <c r="A229" s="82"/>
      <c r="B229" s="55"/>
      <c r="C229" s="207" t="s">
        <v>172</v>
      </c>
      <c r="D229" s="207"/>
      <c r="E229" s="207"/>
      <c r="F229" s="207"/>
      <c r="G229" s="207"/>
      <c r="H229" s="207"/>
      <c r="I229" s="207"/>
      <c r="J229" s="207"/>
      <c r="K229" s="207"/>
      <c r="L229" s="83">
        <v>7218.47</v>
      </c>
      <c r="M229" s="84"/>
      <c r="N229" s="85">
        <v>65905</v>
      </c>
      <c r="AP229" s="39"/>
      <c r="AQ229" s="2" t="s">
        <v>172</v>
      </c>
    </row>
    <row r="230" spans="1:43" s="1" customFormat="1" x14ac:dyDescent="0.2">
      <c r="A230" s="82"/>
      <c r="B230" s="55"/>
      <c r="C230" s="207" t="s">
        <v>173</v>
      </c>
      <c r="D230" s="207"/>
      <c r="E230" s="207"/>
      <c r="F230" s="207"/>
      <c r="G230" s="207"/>
      <c r="H230" s="207"/>
      <c r="I230" s="207"/>
      <c r="J230" s="207"/>
      <c r="K230" s="207"/>
      <c r="L230" s="83">
        <v>65438.11</v>
      </c>
      <c r="M230" s="84"/>
      <c r="N230" s="85">
        <v>1257409</v>
      </c>
      <c r="AP230" s="39"/>
      <c r="AQ230" s="2" t="s">
        <v>173</v>
      </c>
    </row>
    <row r="231" spans="1:43" s="1" customFormat="1" x14ac:dyDescent="0.2">
      <c r="A231" s="82"/>
      <c r="B231" s="55"/>
      <c r="C231" s="207" t="s">
        <v>174</v>
      </c>
      <c r="D231" s="207"/>
      <c r="E231" s="207"/>
      <c r="F231" s="207"/>
      <c r="G231" s="207"/>
      <c r="H231" s="207"/>
      <c r="I231" s="207"/>
      <c r="J231" s="207"/>
      <c r="K231" s="207"/>
      <c r="L231" s="83">
        <v>64011.45</v>
      </c>
      <c r="M231" s="84"/>
      <c r="N231" s="85">
        <v>1242557</v>
      </c>
      <c r="AP231" s="39"/>
      <c r="AQ231" s="2" t="s">
        <v>174</v>
      </c>
    </row>
    <row r="232" spans="1:43" s="1" customFormat="1" x14ac:dyDescent="0.2">
      <c r="A232" s="82"/>
      <c r="B232" s="55"/>
      <c r="C232" s="207" t="s">
        <v>175</v>
      </c>
      <c r="D232" s="207"/>
      <c r="E232" s="207"/>
      <c r="F232" s="207"/>
      <c r="G232" s="207"/>
      <c r="H232" s="207"/>
      <c r="I232" s="207"/>
      <c r="J232" s="207"/>
      <c r="K232" s="207"/>
      <c r="L232" s="86"/>
      <c r="M232" s="84"/>
      <c r="N232" s="87"/>
      <c r="AP232" s="39"/>
      <c r="AQ232" s="2" t="s">
        <v>175</v>
      </c>
    </row>
    <row r="233" spans="1:43" s="1" customFormat="1" x14ac:dyDescent="0.2">
      <c r="A233" s="82"/>
      <c r="B233" s="55"/>
      <c r="C233" s="207" t="s">
        <v>176</v>
      </c>
      <c r="D233" s="207"/>
      <c r="E233" s="207"/>
      <c r="F233" s="207"/>
      <c r="G233" s="207"/>
      <c r="H233" s="207"/>
      <c r="I233" s="207"/>
      <c r="J233" s="207"/>
      <c r="K233" s="207"/>
      <c r="L233" s="83">
        <v>12800.72</v>
      </c>
      <c r="M233" s="84"/>
      <c r="N233" s="85">
        <v>335636</v>
      </c>
      <c r="AP233" s="39"/>
      <c r="AQ233" s="2" t="s">
        <v>176</v>
      </c>
    </row>
    <row r="234" spans="1:43" s="1" customFormat="1" ht="45" x14ac:dyDescent="0.2">
      <c r="A234" s="82"/>
      <c r="B234" s="55" t="s">
        <v>177</v>
      </c>
      <c r="C234" s="207" t="s">
        <v>178</v>
      </c>
      <c r="D234" s="207"/>
      <c r="E234" s="207"/>
      <c r="F234" s="207"/>
      <c r="G234" s="207"/>
      <c r="H234" s="207"/>
      <c r="I234" s="207"/>
      <c r="J234" s="207"/>
      <c r="K234" s="207"/>
      <c r="L234" s="83">
        <v>21098.05</v>
      </c>
      <c r="M234" s="88">
        <v>11.41</v>
      </c>
      <c r="N234" s="85">
        <v>240729</v>
      </c>
      <c r="AP234" s="39"/>
      <c r="AQ234" s="2" t="s">
        <v>178</v>
      </c>
    </row>
    <row r="235" spans="1:43" s="1" customFormat="1" x14ac:dyDescent="0.2">
      <c r="A235" s="82"/>
      <c r="B235" s="55"/>
      <c r="C235" s="207" t="s">
        <v>179</v>
      </c>
      <c r="D235" s="207"/>
      <c r="E235" s="207"/>
      <c r="F235" s="207"/>
      <c r="G235" s="207"/>
      <c r="H235" s="207"/>
      <c r="I235" s="207"/>
      <c r="J235" s="207"/>
      <c r="K235" s="207"/>
      <c r="L235" s="83">
        <v>2493.91</v>
      </c>
      <c r="M235" s="84"/>
      <c r="N235" s="85">
        <v>65391</v>
      </c>
      <c r="AP235" s="39"/>
      <c r="AQ235" s="2" t="s">
        <v>179</v>
      </c>
    </row>
    <row r="236" spans="1:43" s="1" customFormat="1" ht="45" x14ac:dyDescent="0.2">
      <c r="A236" s="82"/>
      <c r="B236" s="55" t="s">
        <v>177</v>
      </c>
      <c r="C236" s="207" t="s">
        <v>180</v>
      </c>
      <c r="D236" s="207"/>
      <c r="E236" s="207"/>
      <c r="F236" s="207"/>
      <c r="G236" s="207"/>
      <c r="H236" s="207"/>
      <c r="I236" s="207"/>
      <c r="J236" s="207"/>
      <c r="K236" s="207"/>
      <c r="L236" s="83">
        <v>7218.47</v>
      </c>
      <c r="M236" s="88">
        <v>9.1300000000000008</v>
      </c>
      <c r="N236" s="85">
        <v>65905</v>
      </c>
      <c r="AP236" s="39"/>
      <c r="AQ236" s="2" t="s">
        <v>180</v>
      </c>
    </row>
    <row r="237" spans="1:43" s="1" customFormat="1" x14ac:dyDescent="0.2">
      <c r="A237" s="82"/>
      <c r="B237" s="55"/>
      <c r="C237" s="207" t="s">
        <v>181</v>
      </c>
      <c r="D237" s="207"/>
      <c r="E237" s="207"/>
      <c r="F237" s="207"/>
      <c r="G237" s="207"/>
      <c r="H237" s="207"/>
      <c r="I237" s="207"/>
      <c r="J237" s="207"/>
      <c r="K237" s="207"/>
      <c r="L237" s="83">
        <v>14727.51</v>
      </c>
      <c r="M237" s="84"/>
      <c r="N237" s="85">
        <v>386156</v>
      </c>
      <c r="AP237" s="39"/>
      <c r="AQ237" s="2" t="s">
        <v>181</v>
      </c>
    </row>
    <row r="238" spans="1:43" s="1" customFormat="1" x14ac:dyDescent="0.2">
      <c r="A238" s="82"/>
      <c r="B238" s="55"/>
      <c r="C238" s="207" t="s">
        <v>182</v>
      </c>
      <c r="D238" s="207"/>
      <c r="E238" s="207"/>
      <c r="F238" s="207"/>
      <c r="G238" s="207"/>
      <c r="H238" s="207"/>
      <c r="I238" s="207"/>
      <c r="J238" s="207"/>
      <c r="K238" s="207"/>
      <c r="L238" s="83">
        <v>8166.7</v>
      </c>
      <c r="M238" s="84"/>
      <c r="N238" s="85">
        <v>214131</v>
      </c>
      <c r="AP238" s="39"/>
      <c r="AQ238" s="2" t="s">
        <v>182</v>
      </c>
    </row>
    <row r="239" spans="1:43" s="1" customFormat="1" ht="33.75" x14ac:dyDescent="0.2">
      <c r="A239" s="82"/>
      <c r="B239" s="55" t="s">
        <v>183</v>
      </c>
      <c r="C239" s="207" t="s">
        <v>184</v>
      </c>
      <c r="D239" s="207"/>
      <c r="E239" s="207"/>
      <c r="F239" s="207"/>
      <c r="G239" s="207"/>
      <c r="H239" s="207"/>
      <c r="I239" s="207"/>
      <c r="J239" s="207"/>
      <c r="K239" s="207"/>
      <c r="L239" s="83">
        <v>1426.66</v>
      </c>
      <c r="M239" s="88">
        <v>10.41</v>
      </c>
      <c r="N239" s="85">
        <v>14852</v>
      </c>
      <c r="AP239" s="39"/>
      <c r="AQ239" s="2" t="s">
        <v>184</v>
      </c>
    </row>
    <row r="240" spans="1:43" s="1" customFormat="1" x14ac:dyDescent="0.2">
      <c r="A240" s="82"/>
      <c r="B240" s="55"/>
      <c r="C240" s="207" t="s">
        <v>185</v>
      </c>
      <c r="D240" s="207"/>
      <c r="E240" s="207"/>
      <c r="F240" s="207"/>
      <c r="G240" s="207"/>
      <c r="H240" s="207"/>
      <c r="I240" s="207"/>
      <c r="J240" s="207"/>
      <c r="K240" s="207"/>
      <c r="L240" s="83">
        <v>15294.63</v>
      </c>
      <c r="M240" s="84"/>
      <c r="N240" s="85">
        <v>401027</v>
      </c>
      <c r="AP240" s="39"/>
      <c r="AQ240" s="2" t="s">
        <v>185</v>
      </c>
    </row>
    <row r="241" spans="1:44" x14ac:dyDescent="0.2">
      <c r="A241" s="82"/>
      <c r="B241" s="55"/>
      <c r="C241" s="207" t="s">
        <v>186</v>
      </c>
      <c r="D241" s="207"/>
      <c r="E241" s="207"/>
      <c r="F241" s="207"/>
      <c r="G241" s="207"/>
      <c r="H241" s="207"/>
      <c r="I241" s="207"/>
      <c r="J241" s="207"/>
      <c r="K241" s="207"/>
      <c r="L241" s="83">
        <v>14727.51</v>
      </c>
      <c r="M241" s="84"/>
      <c r="N241" s="85">
        <v>386156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39"/>
      <c r="AQ241" s="2" t="s">
        <v>186</v>
      </c>
      <c r="AR241" s="1"/>
    </row>
    <row r="242" spans="1:44" x14ac:dyDescent="0.2">
      <c r="A242" s="82"/>
      <c r="B242" s="55"/>
      <c r="C242" s="207" t="s">
        <v>187</v>
      </c>
      <c r="D242" s="207"/>
      <c r="E242" s="207"/>
      <c r="F242" s="207"/>
      <c r="G242" s="207"/>
      <c r="H242" s="207"/>
      <c r="I242" s="207"/>
      <c r="J242" s="207"/>
      <c r="K242" s="207"/>
      <c r="L242" s="83">
        <v>8166.7</v>
      </c>
      <c r="M242" s="84"/>
      <c r="N242" s="85">
        <v>214131</v>
      </c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39"/>
      <c r="AQ242" s="2" t="s">
        <v>187</v>
      </c>
      <c r="AR242" s="1"/>
    </row>
    <row r="243" spans="1:44" ht="12.75" customHeight="1" x14ac:dyDescent="0.2">
      <c r="A243" s="82"/>
      <c r="B243" s="77"/>
      <c r="C243" s="206" t="s">
        <v>188</v>
      </c>
      <c r="D243" s="206"/>
      <c r="E243" s="206"/>
      <c r="F243" s="206"/>
      <c r="G243" s="206"/>
      <c r="H243" s="206"/>
      <c r="I243" s="206"/>
      <c r="J243" s="206"/>
      <c r="K243" s="206"/>
      <c r="L243" s="89">
        <v>65438.11</v>
      </c>
      <c r="M243" s="6"/>
      <c r="N243" s="90">
        <v>1257409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39"/>
      <c r="AQ243" s="1"/>
      <c r="AR243" s="39" t="s">
        <v>188</v>
      </c>
    </row>
    <row r="244" spans="1:44" ht="1.5" customHeight="1" x14ac:dyDescent="0.2">
      <c r="B244" s="77"/>
      <c r="C244" s="62"/>
      <c r="D244" s="62"/>
      <c r="E244" s="62"/>
      <c r="F244" s="62"/>
      <c r="G244" s="62"/>
      <c r="H244" s="62"/>
      <c r="I244" s="62"/>
      <c r="J244" s="62"/>
      <c r="K244" s="62"/>
      <c r="L244" s="89"/>
      <c r="M244" s="91"/>
      <c r="N244" s="92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s="4" customFormat="1" ht="16.5" customHeight="1" x14ac:dyDescent="0.2">
      <c r="B245" s="77"/>
      <c r="C245" s="205" t="s">
        <v>1464</v>
      </c>
      <c r="D245" s="205"/>
      <c r="E245" s="205"/>
      <c r="F245" s="205"/>
      <c r="G245" s="205"/>
      <c r="H245" s="205"/>
      <c r="I245" s="103"/>
      <c r="J245" s="103"/>
      <c r="K245" s="103"/>
      <c r="L245" s="89"/>
      <c r="M245" s="91"/>
      <c r="N245" s="89">
        <f>N243*0.85</f>
        <v>1068797.6499999999</v>
      </c>
    </row>
    <row r="246" spans="1:44" ht="53.25" customHeight="1" x14ac:dyDescent="0.2">
      <c r="A246" s="93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3"/>
      <c r="B247" s="86" t="s">
        <v>189</v>
      </c>
      <c r="C247" s="229" t="s">
        <v>190</v>
      </c>
      <c r="D247" s="229"/>
      <c r="E247" s="229"/>
      <c r="F247" s="229"/>
      <c r="G247" s="229"/>
      <c r="H247" s="229"/>
      <c r="I247" s="229"/>
      <c r="J247" s="229"/>
      <c r="K247" s="229"/>
      <c r="L247" s="229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 customHeight="1" x14ac:dyDescent="0.2">
      <c r="A248" s="3"/>
      <c r="B248" s="5"/>
      <c r="C248" s="224" t="s">
        <v>191</v>
      </c>
      <c r="D248" s="224"/>
      <c r="E248" s="224"/>
      <c r="F248" s="224"/>
      <c r="G248" s="224"/>
      <c r="H248" s="224"/>
      <c r="I248" s="224"/>
      <c r="J248" s="224"/>
      <c r="K248" s="224"/>
      <c r="L248" s="22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2.75" customHeight="1" x14ac:dyDescent="0.2">
      <c r="A249" s="3"/>
      <c r="B249" s="86" t="s">
        <v>192</v>
      </c>
      <c r="C249" s="229" t="s">
        <v>193</v>
      </c>
      <c r="D249" s="229"/>
      <c r="E249" s="229"/>
      <c r="F249" s="229"/>
      <c r="G249" s="229"/>
      <c r="H249" s="229"/>
      <c r="I249" s="229"/>
      <c r="J249" s="229"/>
      <c r="K249" s="229"/>
      <c r="L249" s="229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3.5" customHeight="1" x14ac:dyDescent="0.2">
      <c r="A250" s="3"/>
      <c r="C250" s="224" t="s">
        <v>191</v>
      </c>
      <c r="D250" s="224"/>
      <c r="E250" s="224"/>
      <c r="F250" s="224"/>
      <c r="G250" s="224"/>
      <c r="H250" s="224"/>
      <c r="I250" s="224"/>
      <c r="J250" s="224"/>
      <c r="K250" s="224"/>
      <c r="L250" s="22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2" spans="1:44" x14ac:dyDescent="0.2">
      <c r="B252" s="95"/>
      <c r="D252" s="95"/>
      <c r="F252" s="95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68" spans="4:44" x14ac:dyDescent="0.2">
      <c r="I268" s="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71" spans="4:44" x14ac:dyDescent="0.2">
      <c r="D271" s="4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334" spans="8:44" x14ac:dyDescent="0.2">
      <c r="H334" s="4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</sheetData>
  <mergeCells count="236">
    <mergeCell ref="C249:L249"/>
    <mergeCell ref="A21:N21"/>
    <mergeCell ref="C46:E46"/>
    <mergeCell ref="C47:E47"/>
    <mergeCell ref="C48:E48"/>
    <mergeCell ref="C49:E49"/>
    <mergeCell ref="C50:E50"/>
    <mergeCell ref="C51:E51"/>
    <mergeCell ref="C52:N52"/>
    <mergeCell ref="C53:E53"/>
    <mergeCell ref="C54:E54"/>
    <mergeCell ref="C55:E55"/>
    <mergeCell ref="C38:E38"/>
    <mergeCell ref="C35:E37"/>
    <mergeCell ref="N35:N37"/>
    <mergeCell ref="J35:L36"/>
    <mergeCell ref="B35:B37"/>
    <mergeCell ref="F35:F37"/>
    <mergeCell ref="C56:E56"/>
    <mergeCell ref="C57:E57"/>
    <mergeCell ref="C58:E58"/>
    <mergeCell ref="C59:E59"/>
    <mergeCell ref="C60:E60"/>
    <mergeCell ref="C68:E68"/>
    <mergeCell ref="K4:N4"/>
    <mergeCell ref="A4:C4"/>
    <mergeCell ref="A5:D5"/>
    <mergeCell ref="J5:N5"/>
    <mergeCell ref="A6:D6"/>
    <mergeCell ref="J6:N6"/>
    <mergeCell ref="C250:L250"/>
    <mergeCell ref="C248:L248"/>
    <mergeCell ref="A14:N14"/>
    <mergeCell ref="L31:M31"/>
    <mergeCell ref="B24:F24"/>
    <mergeCell ref="L33:M33"/>
    <mergeCell ref="A18:N18"/>
    <mergeCell ref="B23:F23"/>
    <mergeCell ref="L32:M32"/>
    <mergeCell ref="C247:L247"/>
    <mergeCell ref="A40:N40"/>
    <mergeCell ref="C41:E41"/>
    <mergeCell ref="C42:N42"/>
    <mergeCell ref="C43:E43"/>
    <mergeCell ref="C44:E44"/>
    <mergeCell ref="C45:E45"/>
    <mergeCell ref="A35:A37"/>
    <mergeCell ref="M35:M37"/>
    <mergeCell ref="D10:N10"/>
    <mergeCell ref="A13:N13"/>
    <mergeCell ref="A16:N16"/>
    <mergeCell ref="A20:N20"/>
    <mergeCell ref="A39:N39"/>
    <mergeCell ref="G35:I36"/>
    <mergeCell ref="A17:N17"/>
    <mergeCell ref="C66:E66"/>
    <mergeCell ref="C67:E67"/>
    <mergeCell ref="C69:E69"/>
    <mergeCell ref="A70:N70"/>
    <mergeCell ref="C61:N61"/>
    <mergeCell ref="C62:N62"/>
    <mergeCell ref="C63:E63"/>
    <mergeCell ref="C64:E64"/>
    <mergeCell ref="C65:E65"/>
    <mergeCell ref="C76:E76"/>
    <mergeCell ref="C77:E77"/>
    <mergeCell ref="C78:E78"/>
    <mergeCell ref="C79:E79"/>
    <mergeCell ref="C80:E80"/>
    <mergeCell ref="C71:E71"/>
    <mergeCell ref="C72:N72"/>
    <mergeCell ref="C73:N73"/>
    <mergeCell ref="C74:E74"/>
    <mergeCell ref="C75:E75"/>
    <mergeCell ref="C86:E86"/>
    <mergeCell ref="C87:N87"/>
    <mergeCell ref="C88:N88"/>
    <mergeCell ref="C89:E89"/>
    <mergeCell ref="C90:E90"/>
    <mergeCell ref="C81:E81"/>
    <mergeCell ref="C82:E82"/>
    <mergeCell ref="C83:E83"/>
    <mergeCell ref="C84:E84"/>
    <mergeCell ref="A85:N85"/>
    <mergeCell ref="C96:E96"/>
    <mergeCell ref="C97:E97"/>
    <mergeCell ref="C98:E98"/>
    <mergeCell ref="C99:E99"/>
    <mergeCell ref="C100:E100"/>
    <mergeCell ref="C91:E91"/>
    <mergeCell ref="C92:E92"/>
    <mergeCell ref="C93:E93"/>
    <mergeCell ref="C94:E94"/>
    <mergeCell ref="C95:E95"/>
    <mergeCell ref="C106:E106"/>
    <mergeCell ref="C107:E107"/>
    <mergeCell ref="C108:E108"/>
    <mergeCell ref="C109:E109"/>
    <mergeCell ref="C110:E110"/>
    <mergeCell ref="C101:N101"/>
    <mergeCell ref="C102:N102"/>
    <mergeCell ref="C103:E103"/>
    <mergeCell ref="C104:E104"/>
    <mergeCell ref="C105:E105"/>
    <mergeCell ref="C116:N116"/>
    <mergeCell ref="C117:E117"/>
    <mergeCell ref="C118:E118"/>
    <mergeCell ref="C119:E119"/>
    <mergeCell ref="C120:E120"/>
    <mergeCell ref="C111:E111"/>
    <mergeCell ref="C112:E112"/>
    <mergeCell ref="C113:E113"/>
    <mergeCell ref="C114:E114"/>
    <mergeCell ref="C115:N115"/>
    <mergeCell ref="C126:E126"/>
    <mergeCell ref="C127:E127"/>
    <mergeCell ref="C128:E128"/>
    <mergeCell ref="C129:N129"/>
    <mergeCell ref="C130:E130"/>
    <mergeCell ref="C121:E121"/>
    <mergeCell ref="C122:E122"/>
    <mergeCell ref="C123:E123"/>
    <mergeCell ref="C124:E124"/>
    <mergeCell ref="C125:E125"/>
    <mergeCell ref="C136:E136"/>
    <mergeCell ref="C137:E137"/>
    <mergeCell ref="C138:E138"/>
    <mergeCell ref="C139:E139"/>
    <mergeCell ref="C140:E140"/>
    <mergeCell ref="C131:E131"/>
    <mergeCell ref="C132:E132"/>
    <mergeCell ref="A133:N133"/>
    <mergeCell ref="C134:E134"/>
    <mergeCell ref="C135:N135"/>
    <mergeCell ref="C146:E146"/>
    <mergeCell ref="C147:E147"/>
    <mergeCell ref="C148:E148"/>
    <mergeCell ref="C149:E149"/>
    <mergeCell ref="C150:E150"/>
    <mergeCell ref="C141:E141"/>
    <mergeCell ref="C142:E142"/>
    <mergeCell ref="C143:E143"/>
    <mergeCell ref="C144:N144"/>
    <mergeCell ref="C145:E145"/>
    <mergeCell ref="C156:E156"/>
    <mergeCell ref="C157:E157"/>
    <mergeCell ref="C158:E158"/>
    <mergeCell ref="C159:E159"/>
    <mergeCell ref="C160:E160"/>
    <mergeCell ref="C151:E151"/>
    <mergeCell ref="C152:E152"/>
    <mergeCell ref="C153:E153"/>
    <mergeCell ref="C154:E154"/>
    <mergeCell ref="C155:E155"/>
    <mergeCell ref="C166:E166"/>
    <mergeCell ref="C167:E167"/>
    <mergeCell ref="C168:E168"/>
    <mergeCell ref="C169:E169"/>
    <mergeCell ref="C170:E170"/>
    <mergeCell ref="C161:E161"/>
    <mergeCell ref="C162:E162"/>
    <mergeCell ref="C163:E163"/>
    <mergeCell ref="C164:E164"/>
    <mergeCell ref="C165:E165"/>
    <mergeCell ref="C176:E176"/>
    <mergeCell ref="C177:E177"/>
    <mergeCell ref="C178:E178"/>
    <mergeCell ref="C179:E179"/>
    <mergeCell ref="C180:E180"/>
    <mergeCell ref="C171:E171"/>
    <mergeCell ref="C172:E172"/>
    <mergeCell ref="C173:E173"/>
    <mergeCell ref="C174:E174"/>
    <mergeCell ref="C175:E175"/>
    <mergeCell ref="C186:E186"/>
    <mergeCell ref="C187:E187"/>
    <mergeCell ref="C188:E188"/>
    <mergeCell ref="C189:E189"/>
    <mergeCell ref="C190:N190"/>
    <mergeCell ref="C181:E181"/>
    <mergeCell ref="C182:E182"/>
    <mergeCell ref="C183:E183"/>
    <mergeCell ref="C184:E184"/>
    <mergeCell ref="C185:E185"/>
    <mergeCell ref="C196:E196"/>
    <mergeCell ref="C197:E197"/>
    <mergeCell ref="C198:E198"/>
    <mergeCell ref="C199:E199"/>
    <mergeCell ref="C200:E200"/>
    <mergeCell ref="C191:E191"/>
    <mergeCell ref="C192:E192"/>
    <mergeCell ref="C193:E193"/>
    <mergeCell ref="C194:E194"/>
    <mergeCell ref="C195:E195"/>
    <mergeCell ref="C206:E206"/>
    <mergeCell ref="C207:E207"/>
    <mergeCell ref="C208:E208"/>
    <mergeCell ref="C209:E209"/>
    <mergeCell ref="C210:E210"/>
    <mergeCell ref="C201:E201"/>
    <mergeCell ref="C202:E202"/>
    <mergeCell ref="C203:N203"/>
    <mergeCell ref="C204:E204"/>
    <mergeCell ref="C205:E205"/>
    <mergeCell ref="C216:N216"/>
    <mergeCell ref="C217:N217"/>
    <mergeCell ref="C218:E218"/>
    <mergeCell ref="C219:E219"/>
    <mergeCell ref="C220:E220"/>
    <mergeCell ref="C211:E211"/>
    <mergeCell ref="C212:E212"/>
    <mergeCell ref="C213:E213"/>
    <mergeCell ref="C214:E214"/>
    <mergeCell ref="C215:E215"/>
    <mergeCell ref="C228:K228"/>
    <mergeCell ref="C229:K229"/>
    <mergeCell ref="C230:K230"/>
    <mergeCell ref="C231:K231"/>
    <mergeCell ref="C232:K232"/>
    <mergeCell ref="C223:K223"/>
    <mergeCell ref="C224:K224"/>
    <mergeCell ref="C225:K225"/>
    <mergeCell ref="C226:K226"/>
    <mergeCell ref="C227:K227"/>
    <mergeCell ref="C245:H245"/>
    <mergeCell ref="C243:K243"/>
    <mergeCell ref="C238:K238"/>
    <mergeCell ref="C239:K239"/>
    <mergeCell ref="C240:K240"/>
    <mergeCell ref="C241:K241"/>
    <mergeCell ref="C242:K242"/>
    <mergeCell ref="C233:K233"/>
    <mergeCell ref="C234:K234"/>
    <mergeCell ref="C235:K235"/>
    <mergeCell ref="C236:K236"/>
    <mergeCell ref="C237:K237"/>
  </mergeCells>
  <printOptions horizontalCentered="1"/>
  <pageMargins left="0.39370077848434498" right="0.23622047901153601" top="0.35433071851730302" bottom="0.31496062874794001" header="0.118110239505768" footer="0.118110239505768"/>
  <pageSetup paperSize="9" scale="99" fitToHeight="0" orientation="landscape" r:id="rId1"/>
  <headerFooter>
    <oddFooter>&amp;R&amp;8Страница &amp;P</oddFooter>
  </headerFooter>
  <rowBreaks count="1" manualBreakCount="1">
    <brk id="34" max="3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A66C-5218-44D9-990E-16734EAE9053}">
  <sheetPr>
    <pageSetUpPr fitToPage="1"/>
  </sheetPr>
  <dimension ref="A1:AS947"/>
  <sheetViews>
    <sheetView topLeftCell="A928" workbookViewId="0">
      <selection activeCell="N941" sqref="N941"/>
    </sheetView>
  </sheetViews>
  <sheetFormatPr defaultColWidth="9.140625" defaultRowHeight="11.25" customHeight="1" x14ac:dyDescent="0.25"/>
  <cols>
    <col min="1" max="1" width="9.140625" style="106" customWidth="1"/>
    <col min="2" max="2" width="20.140625" style="104" customWidth="1"/>
    <col min="3" max="4" width="10.42578125" style="104" customWidth="1"/>
    <col min="5" max="5" width="13.28515625" style="104" customWidth="1"/>
    <col min="6" max="6" width="8.5703125" style="104" customWidth="1"/>
    <col min="7" max="7" width="7.85546875" style="104" customWidth="1"/>
    <col min="8" max="8" width="8.42578125" style="104" customWidth="1"/>
    <col min="9" max="9" width="8.7109375" style="104" customWidth="1"/>
    <col min="10" max="10" width="8.140625" style="104" customWidth="1"/>
    <col min="11" max="11" width="8.5703125" style="104" customWidth="1"/>
    <col min="12" max="12" width="10" style="104" customWidth="1"/>
    <col min="13" max="13" width="7.42578125" style="104" customWidth="1"/>
    <col min="14" max="14" width="10.85546875" style="104" customWidth="1"/>
    <col min="15" max="15" width="14.5703125" style="104" hidden="1" customWidth="1"/>
    <col min="16" max="16" width="9.140625" style="104"/>
    <col min="26" max="26" width="50.140625" style="105" hidden="1" customWidth="1"/>
    <col min="27" max="27" width="43.85546875" style="105" hidden="1" customWidth="1"/>
    <col min="28" max="28" width="101.140625" style="105" hidden="1" customWidth="1"/>
    <col min="29" max="33" width="140.85546875" style="105" hidden="1" customWidth="1"/>
    <col min="34" max="34" width="34.140625" style="105" hidden="1" customWidth="1"/>
    <col min="35" max="35" width="111.5703125" style="105" hidden="1" customWidth="1"/>
    <col min="36" max="39" width="34.140625" style="105" hidden="1" customWidth="1"/>
    <col min="40" max="40" width="84.42578125" style="105" hidden="1" customWidth="1"/>
    <col min="41" max="42" width="111.5703125" style="105" hidden="1" customWidth="1"/>
    <col min="43" max="45" width="84.42578125" style="105" hidden="1" customWidth="1"/>
    <col min="46" max="16384" width="9.140625" style="104"/>
  </cols>
  <sheetData>
    <row r="1" spans="1:30" s="104" customFormat="1" x14ac:dyDescent="0.2">
      <c r="N1" s="109" t="s">
        <v>0</v>
      </c>
    </row>
    <row r="2" spans="1:30" s="104" customFormat="1" x14ac:dyDescent="0.2">
      <c r="N2" s="109" t="s">
        <v>1</v>
      </c>
    </row>
    <row r="3" spans="1:30" s="104" customFormat="1" ht="8.25" customHeight="1" x14ac:dyDescent="0.2">
      <c r="N3" s="109"/>
    </row>
    <row r="4" spans="1:30" s="104" customFormat="1" ht="14.25" customHeight="1" x14ac:dyDescent="0.2">
      <c r="A4" s="233" t="s">
        <v>2</v>
      </c>
      <c r="B4" s="233"/>
      <c r="C4" s="233"/>
      <c r="D4" s="202"/>
      <c r="K4" s="233" t="s">
        <v>3</v>
      </c>
      <c r="L4" s="233"/>
      <c r="M4" s="233"/>
      <c r="N4" s="233"/>
    </row>
    <row r="5" spans="1:30" s="104" customFormat="1" ht="12" customHeight="1" x14ac:dyDescent="0.2">
      <c r="A5" s="234"/>
      <c r="B5" s="234"/>
      <c r="C5" s="234"/>
      <c r="D5" s="234"/>
      <c r="E5" s="105"/>
      <c r="J5" s="235"/>
      <c r="K5" s="235"/>
      <c r="L5" s="235"/>
      <c r="M5" s="235"/>
      <c r="N5" s="235"/>
    </row>
    <row r="6" spans="1:30" s="104" customFormat="1" x14ac:dyDescent="0.2">
      <c r="A6" s="236"/>
      <c r="B6" s="236"/>
      <c r="C6" s="236"/>
      <c r="D6" s="236"/>
      <c r="J6" s="236"/>
      <c r="K6" s="236"/>
      <c r="L6" s="236"/>
      <c r="M6" s="236"/>
      <c r="N6" s="236"/>
      <c r="Z6" s="105" t="s">
        <v>4</v>
      </c>
      <c r="AA6" s="105" t="s">
        <v>4</v>
      </c>
    </row>
    <row r="7" spans="1:30" s="104" customFormat="1" ht="17.25" customHeight="1" x14ac:dyDescent="0.2">
      <c r="A7" s="201"/>
      <c r="B7" s="200"/>
      <c r="C7" s="105"/>
      <c r="D7" s="105"/>
      <c r="J7" s="187"/>
      <c r="K7" s="187"/>
      <c r="L7" s="187"/>
      <c r="M7" s="187"/>
      <c r="N7" s="200"/>
    </row>
    <row r="8" spans="1:30" s="104" customFormat="1" ht="16.5" customHeight="1" x14ac:dyDescent="0.2">
      <c r="A8" s="106" t="s">
        <v>5</v>
      </c>
      <c r="B8" s="132"/>
      <c r="C8" s="132"/>
      <c r="D8" s="132"/>
      <c r="L8" s="132"/>
      <c r="M8" s="132"/>
      <c r="N8" s="109" t="s">
        <v>5</v>
      </c>
    </row>
    <row r="9" spans="1:30" s="104" customFormat="1" ht="15.75" customHeight="1" x14ac:dyDescent="0.2">
      <c r="F9" s="199"/>
    </row>
    <row r="10" spans="1:30" s="104" customFormat="1" ht="56.25" x14ac:dyDescent="0.2">
      <c r="A10" s="198" t="s">
        <v>6</v>
      </c>
      <c r="B10" s="132"/>
      <c r="D10" s="236" t="s">
        <v>7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AB10" s="105" t="s">
        <v>7</v>
      </c>
    </row>
    <row r="11" spans="1:30" s="104" customFormat="1" ht="15" customHeight="1" x14ac:dyDescent="0.2">
      <c r="A11" s="196" t="s">
        <v>8</v>
      </c>
      <c r="D11" s="187" t="s">
        <v>9</v>
      </c>
      <c r="E11" s="18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30" s="104" customFormat="1" ht="8.25" customHeight="1" x14ac:dyDescent="0.2">
      <c r="A12" s="196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30" s="104" customFormat="1" x14ac:dyDescent="0.2">
      <c r="A13" s="252" t="s">
        <v>10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AC13" s="105" t="s">
        <v>10</v>
      </c>
    </row>
    <row r="14" spans="1:30" s="104" customFormat="1" x14ac:dyDescent="0.2">
      <c r="A14" s="249" t="s">
        <v>11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</row>
    <row r="15" spans="1:30" s="104" customFormat="1" ht="8.25" customHeight="1" x14ac:dyDescent="0.2">
      <c r="A15" s="195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</row>
    <row r="16" spans="1:30" s="104" customFormat="1" x14ac:dyDescent="0.2">
      <c r="A16" s="252" t="s">
        <v>12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AD16" s="105" t="s">
        <v>12</v>
      </c>
    </row>
    <row r="17" spans="1:31" s="104" customFormat="1" x14ac:dyDescent="0.2">
      <c r="A17" s="249" t="s">
        <v>13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</row>
    <row r="18" spans="1:31" s="104" customFormat="1" ht="24" customHeight="1" x14ac:dyDescent="0.25">
      <c r="A18" s="250" t="s">
        <v>194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</row>
    <row r="19" spans="1:31" s="104" customFormat="1" ht="8.25" customHeight="1" x14ac:dyDescent="0.25">
      <c r="A19" s="193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31" s="104" customFormat="1" x14ac:dyDescent="0.2">
      <c r="A20" s="251" t="s">
        <v>195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AE20" s="105" t="s">
        <v>195</v>
      </c>
    </row>
    <row r="21" spans="1:31" s="104" customFormat="1" ht="13.5" customHeight="1" x14ac:dyDescent="0.2">
      <c r="A21" s="249" t="s">
        <v>16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</row>
    <row r="22" spans="1:31" s="104" customFormat="1" ht="15" customHeight="1" x14ac:dyDescent="0.2">
      <c r="A22" s="106" t="s">
        <v>17</v>
      </c>
      <c r="B22" s="191" t="s">
        <v>18</v>
      </c>
      <c r="C22" s="104" t="s">
        <v>19</v>
      </c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31" s="104" customFormat="1" ht="18" customHeight="1" x14ac:dyDescent="0.2">
      <c r="A23" s="106" t="s">
        <v>20</v>
      </c>
      <c r="B23" s="251" t="s">
        <v>21</v>
      </c>
      <c r="C23" s="251"/>
      <c r="D23" s="251"/>
      <c r="E23" s="251"/>
      <c r="F23" s="251"/>
      <c r="G23" s="105"/>
      <c r="H23" s="105"/>
      <c r="I23" s="105"/>
      <c r="J23" s="105"/>
      <c r="K23" s="105"/>
      <c r="L23" s="105"/>
      <c r="M23" s="105"/>
      <c r="N23" s="105"/>
    </row>
    <row r="24" spans="1:31" s="104" customFormat="1" x14ac:dyDescent="0.2">
      <c r="B24" s="253" t="s">
        <v>22</v>
      </c>
      <c r="C24" s="253"/>
      <c r="D24" s="253"/>
      <c r="E24" s="253"/>
      <c r="F24" s="253"/>
      <c r="G24" s="188"/>
      <c r="H24" s="188"/>
      <c r="I24" s="188"/>
      <c r="J24" s="188"/>
      <c r="K24" s="188"/>
      <c r="L24" s="188"/>
      <c r="M24" s="190"/>
      <c r="N24" s="188"/>
    </row>
    <row r="25" spans="1:31" s="104" customFormat="1" ht="9.75" customHeight="1" x14ac:dyDescent="0.2">
      <c r="D25" s="189"/>
      <c r="E25" s="189"/>
      <c r="F25" s="189"/>
      <c r="G25" s="189"/>
      <c r="H25" s="189"/>
      <c r="I25" s="189"/>
      <c r="J25" s="189"/>
      <c r="K25" s="189"/>
      <c r="L25" s="189"/>
      <c r="M25" s="188"/>
      <c r="N25" s="188"/>
    </row>
    <row r="26" spans="1:31" s="104" customFormat="1" x14ac:dyDescent="0.2">
      <c r="A26" s="185" t="s">
        <v>23</v>
      </c>
      <c r="D26" s="187" t="s">
        <v>24</v>
      </c>
      <c r="F26" s="186"/>
      <c r="G26" s="186"/>
      <c r="H26" s="186"/>
      <c r="I26" s="186"/>
      <c r="J26" s="186"/>
      <c r="K26" s="186"/>
      <c r="L26" s="186"/>
      <c r="M26" s="186"/>
      <c r="N26" s="186"/>
    </row>
    <row r="27" spans="1:31" s="104" customFormat="1" ht="9.75" customHeight="1" x14ac:dyDescent="0.2"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31" s="104" customFormat="1" ht="12.75" customHeight="1" x14ac:dyDescent="0.2">
      <c r="A28" s="185" t="s">
        <v>25</v>
      </c>
      <c r="C28" s="180">
        <v>4596.43</v>
      </c>
      <c r="D28" s="179" t="s">
        <v>1463</v>
      </c>
      <c r="E28" s="178" t="s">
        <v>27</v>
      </c>
      <c r="L28" s="184"/>
      <c r="M28" s="184"/>
    </row>
    <row r="29" spans="1:31" s="104" customFormat="1" ht="12.75" customHeight="1" x14ac:dyDescent="0.2">
      <c r="B29" s="104" t="s">
        <v>28</v>
      </c>
      <c r="C29" s="183"/>
      <c r="D29" s="182"/>
      <c r="E29" s="178"/>
    </row>
    <row r="30" spans="1:31" s="104" customFormat="1" ht="12.75" customHeight="1" x14ac:dyDescent="0.2">
      <c r="B30" s="104" t="s">
        <v>29</v>
      </c>
      <c r="C30" s="180">
        <v>4596.43</v>
      </c>
      <c r="D30" s="179" t="s">
        <v>1463</v>
      </c>
      <c r="E30" s="178" t="s">
        <v>27</v>
      </c>
      <c r="G30" s="104" t="s">
        <v>30</v>
      </c>
      <c r="L30" s="180">
        <v>151.25</v>
      </c>
      <c r="M30" s="179" t="s">
        <v>1462</v>
      </c>
      <c r="N30" s="178" t="s">
        <v>27</v>
      </c>
    </row>
    <row r="31" spans="1:31" s="104" customFormat="1" ht="12.75" customHeight="1" x14ac:dyDescent="0.2">
      <c r="B31" s="104" t="s">
        <v>32</v>
      </c>
      <c r="C31" s="180">
        <v>0</v>
      </c>
      <c r="D31" s="181" t="s">
        <v>33</v>
      </c>
      <c r="E31" s="178" t="s">
        <v>27</v>
      </c>
      <c r="G31" s="104" t="s">
        <v>34</v>
      </c>
      <c r="L31" s="254">
        <v>699.59</v>
      </c>
      <c r="M31" s="254"/>
      <c r="N31" s="178" t="s">
        <v>35</v>
      </c>
    </row>
    <row r="32" spans="1:31" s="104" customFormat="1" ht="12.75" customHeight="1" x14ac:dyDescent="0.2">
      <c r="B32" s="104" t="s">
        <v>36</v>
      </c>
      <c r="C32" s="180">
        <v>0</v>
      </c>
      <c r="D32" s="181" t="s">
        <v>33</v>
      </c>
      <c r="E32" s="178" t="s">
        <v>27</v>
      </c>
      <c r="G32" s="104" t="s">
        <v>37</v>
      </c>
      <c r="L32" s="254">
        <v>153.35</v>
      </c>
      <c r="M32" s="254"/>
      <c r="N32" s="178" t="s">
        <v>35</v>
      </c>
    </row>
    <row r="33" spans="1:38" s="104" customFormat="1" ht="12.75" customHeight="1" x14ac:dyDescent="0.2">
      <c r="B33" s="104" t="s">
        <v>38</v>
      </c>
      <c r="C33" s="180">
        <v>0</v>
      </c>
      <c r="D33" s="179" t="s">
        <v>33</v>
      </c>
      <c r="E33" s="178" t="s">
        <v>27</v>
      </c>
      <c r="G33" s="104" t="s">
        <v>39</v>
      </c>
      <c r="L33" s="248"/>
      <c r="M33" s="248"/>
    </row>
    <row r="34" spans="1:38" s="104" customFormat="1" ht="9.75" customHeight="1" x14ac:dyDescent="0.2">
      <c r="A34" s="177"/>
    </row>
    <row r="35" spans="1:38" s="104" customFormat="1" ht="36" customHeight="1" x14ac:dyDescent="0.2">
      <c r="A35" s="247" t="s">
        <v>40</v>
      </c>
      <c r="B35" s="244" t="s">
        <v>41</v>
      </c>
      <c r="C35" s="244" t="s">
        <v>42</v>
      </c>
      <c r="D35" s="244"/>
      <c r="E35" s="244"/>
      <c r="F35" s="244" t="s">
        <v>43</v>
      </c>
      <c r="G35" s="244" t="s">
        <v>44</v>
      </c>
      <c r="H35" s="244"/>
      <c r="I35" s="244"/>
      <c r="J35" s="244" t="s">
        <v>45</v>
      </c>
      <c r="K35" s="244"/>
      <c r="L35" s="244"/>
      <c r="M35" s="244" t="s">
        <v>46</v>
      </c>
      <c r="N35" s="244" t="s">
        <v>47</v>
      </c>
    </row>
    <row r="36" spans="1:38" s="104" customFormat="1" ht="36.75" customHeight="1" x14ac:dyDescent="0.2">
      <c r="A36" s="247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38" s="104" customFormat="1" ht="45" x14ac:dyDescent="0.2">
      <c r="A37" s="247"/>
      <c r="B37" s="244"/>
      <c r="C37" s="244"/>
      <c r="D37" s="244"/>
      <c r="E37" s="244"/>
      <c r="F37" s="244"/>
      <c r="G37" s="176" t="s">
        <v>48</v>
      </c>
      <c r="H37" s="176" t="s">
        <v>49</v>
      </c>
      <c r="I37" s="176" t="s">
        <v>50</v>
      </c>
      <c r="J37" s="176" t="s">
        <v>48</v>
      </c>
      <c r="K37" s="176" t="s">
        <v>49</v>
      </c>
      <c r="L37" s="176" t="s">
        <v>51</v>
      </c>
      <c r="M37" s="244"/>
      <c r="N37" s="244"/>
    </row>
    <row r="38" spans="1:38" s="104" customFormat="1" x14ac:dyDescent="0.2">
      <c r="A38" s="175">
        <v>1</v>
      </c>
      <c r="B38" s="174">
        <v>2</v>
      </c>
      <c r="C38" s="245">
        <v>3</v>
      </c>
      <c r="D38" s="245"/>
      <c r="E38" s="245"/>
      <c r="F38" s="174">
        <v>4</v>
      </c>
      <c r="G38" s="174">
        <v>5</v>
      </c>
      <c r="H38" s="174">
        <v>6</v>
      </c>
      <c r="I38" s="174">
        <v>7</v>
      </c>
      <c r="J38" s="174">
        <v>8</v>
      </c>
      <c r="K38" s="174">
        <v>9</v>
      </c>
      <c r="L38" s="174">
        <v>10</v>
      </c>
      <c r="M38" s="174">
        <v>11</v>
      </c>
      <c r="N38" s="174">
        <v>12</v>
      </c>
    </row>
    <row r="39" spans="1:38" s="104" customFormat="1" ht="12" x14ac:dyDescent="0.2">
      <c r="A39" s="255" t="s">
        <v>196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AF39" s="133" t="s">
        <v>196</v>
      </c>
    </row>
    <row r="40" spans="1:38" s="104" customFormat="1" ht="12" x14ac:dyDescent="0.2">
      <c r="A40" s="239" t="s">
        <v>197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  <c r="AF40" s="133"/>
      <c r="AG40" s="116" t="s">
        <v>197</v>
      </c>
    </row>
    <row r="41" spans="1:38" s="104" customFormat="1" ht="22.5" x14ac:dyDescent="0.2">
      <c r="A41" s="147" t="s">
        <v>54</v>
      </c>
      <c r="B41" s="146" t="s">
        <v>198</v>
      </c>
      <c r="C41" s="242" t="s">
        <v>199</v>
      </c>
      <c r="D41" s="242"/>
      <c r="E41" s="242"/>
      <c r="F41" s="141" t="s">
        <v>74</v>
      </c>
      <c r="G41" s="141"/>
      <c r="H41" s="141"/>
      <c r="I41" s="166">
        <v>0.20380000000000001</v>
      </c>
      <c r="J41" s="130"/>
      <c r="K41" s="141"/>
      <c r="L41" s="130"/>
      <c r="M41" s="141"/>
      <c r="N41" s="138"/>
      <c r="AF41" s="133"/>
      <c r="AG41" s="116"/>
      <c r="AH41" s="116" t="s">
        <v>199</v>
      </c>
    </row>
    <row r="42" spans="1:38" s="104" customFormat="1" ht="12" x14ac:dyDescent="0.2">
      <c r="A42" s="144"/>
      <c r="B42" s="143"/>
      <c r="C42" s="236" t="s">
        <v>1461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43"/>
      <c r="AF42" s="133"/>
      <c r="AG42" s="116"/>
      <c r="AH42" s="116"/>
      <c r="AI42" s="105" t="s">
        <v>1461</v>
      </c>
    </row>
    <row r="43" spans="1:38" s="104" customFormat="1" ht="12" x14ac:dyDescent="0.2">
      <c r="A43" s="151"/>
      <c r="B43" s="158">
        <v>1</v>
      </c>
      <c r="C43" s="236" t="s">
        <v>76</v>
      </c>
      <c r="D43" s="236"/>
      <c r="E43" s="236"/>
      <c r="F43" s="135"/>
      <c r="G43" s="135"/>
      <c r="H43" s="135"/>
      <c r="I43" s="135"/>
      <c r="J43" s="162">
        <v>1494.14</v>
      </c>
      <c r="K43" s="135"/>
      <c r="L43" s="149">
        <v>304.51</v>
      </c>
      <c r="M43" s="156">
        <v>26.22</v>
      </c>
      <c r="N43" s="148">
        <v>7984</v>
      </c>
      <c r="AF43" s="133"/>
      <c r="AG43" s="116"/>
      <c r="AH43" s="116"/>
      <c r="AJ43" s="105" t="s">
        <v>76</v>
      </c>
    </row>
    <row r="44" spans="1:38" s="104" customFormat="1" ht="12" x14ac:dyDescent="0.2">
      <c r="A44" s="151"/>
      <c r="B44" s="158">
        <v>2</v>
      </c>
      <c r="C44" s="236" t="s">
        <v>59</v>
      </c>
      <c r="D44" s="236"/>
      <c r="E44" s="236"/>
      <c r="F44" s="135"/>
      <c r="G44" s="135"/>
      <c r="H44" s="135"/>
      <c r="I44" s="135"/>
      <c r="J44" s="162">
        <v>4292.7299999999996</v>
      </c>
      <c r="K44" s="135"/>
      <c r="L44" s="149">
        <v>874.86</v>
      </c>
      <c r="M44" s="135"/>
      <c r="N44" s="154"/>
      <c r="AF44" s="133"/>
      <c r="AG44" s="116"/>
      <c r="AH44" s="116"/>
      <c r="AJ44" s="105" t="s">
        <v>59</v>
      </c>
    </row>
    <row r="45" spans="1:38" s="104" customFormat="1" ht="12" x14ac:dyDescent="0.2">
      <c r="A45" s="151"/>
      <c r="B45" s="158">
        <v>3</v>
      </c>
      <c r="C45" s="236" t="s">
        <v>60</v>
      </c>
      <c r="D45" s="236"/>
      <c r="E45" s="236"/>
      <c r="F45" s="135"/>
      <c r="G45" s="135"/>
      <c r="H45" s="135"/>
      <c r="I45" s="135"/>
      <c r="J45" s="149">
        <v>464.37</v>
      </c>
      <c r="K45" s="135"/>
      <c r="L45" s="149">
        <v>94.64</v>
      </c>
      <c r="M45" s="156">
        <v>26.22</v>
      </c>
      <c r="N45" s="148">
        <v>2481</v>
      </c>
      <c r="AF45" s="133"/>
      <c r="AG45" s="116"/>
      <c r="AH45" s="116"/>
      <c r="AJ45" s="105" t="s">
        <v>60</v>
      </c>
    </row>
    <row r="46" spans="1:38" s="104" customFormat="1" ht="12" x14ac:dyDescent="0.2">
      <c r="A46" s="151"/>
      <c r="B46" s="123"/>
      <c r="C46" s="236" t="s">
        <v>77</v>
      </c>
      <c r="D46" s="236"/>
      <c r="E46" s="236"/>
      <c r="F46" s="135" t="s">
        <v>62</v>
      </c>
      <c r="G46" s="171">
        <v>179.8</v>
      </c>
      <c r="H46" s="135"/>
      <c r="I46" s="164">
        <v>36.643239999999999</v>
      </c>
      <c r="J46" s="123"/>
      <c r="K46" s="135"/>
      <c r="L46" s="123"/>
      <c r="M46" s="135"/>
      <c r="N46" s="154"/>
      <c r="AF46" s="133"/>
      <c r="AG46" s="116"/>
      <c r="AH46" s="116"/>
      <c r="AK46" s="105" t="s">
        <v>77</v>
      </c>
    </row>
    <row r="47" spans="1:38" s="104" customFormat="1" ht="12" x14ac:dyDescent="0.2">
      <c r="A47" s="151"/>
      <c r="B47" s="123"/>
      <c r="C47" s="236" t="s">
        <v>61</v>
      </c>
      <c r="D47" s="236"/>
      <c r="E47" s="236"/>
      <c r="F47" s="135" t="s">
        <v>62</v>
      </c>
      <c r="G47" s="156">
        <v>45.63</v>
      </c>
      <c r="H47" s="135"/>
      <c r="I47" s="167">
        <v>9.2993939999999995</v>
      </c>
      <c r="J47" s="123"/>
      <c r="K47" s="135"/>
      <c r="L47" s="123"/>
      <c r="M47" s="135"/>
      <c r="N47" s="154"/>
      <c r="AF47" s="133"/>
      <c r="AG47" s="116"/>
      <c r="AH47" s="116"/>
      <c r="AK47" s="105" t="s">
        <v>61</v>
      </c>
    </row>
    <row r="48" spans="1:38" s="104" customFormat="1" ht="12" x14ac:dyDescent="0.2">
      <c r="A48" s="151"/>
      <c r="B48" s="123"/>
      <c r="C48" s="246" t="s">
        <v>63</v>
      </c>
      <c r="D48" s="246"/>
      <c r="E48" s="246"/>
      <c r="F48" s="139"/>
      <c r="G48" s="139"/>
      <c r="H48" s="139"/>
      <c r="I48" s="139"/>
      <c r="J48" s="161">
        <v>5786.87</v>
      </c>
      <c r="K48" s="139"/>
      <c r="L48" s="161">
        <v>1179.3699999999999</v>
      </c>
      <c r="M48" s="139"/>
      <c r="N48" s="152"/>
      <c r="AF48" s="133"/>
      <c r="AG48" s="116"/>
      <c r="AH48" s="116"/>
      <c r="AL48" s="105" t="s">
        <v>63</v>
      </c>
    </row>
    <row r="49" spans="1:39" s="104" customFormat="1" ht="12" x14ac:dyDescent="0.2">
      <c r="A49" s="151"/>
      <c r="B49" s="123"/>
      <c r="C49" s="236" t="s">
        <v>64</v>
      </c>
      <c r="D49" s="236"/>
      <c r="E49" s="236"/>
      <c r="F49" s="135"/>
      <c r="G49" s="135"/>
      <c r="H49" s="135"/>
      <c r="I49" s="135"/>
      <c r="J49" s="123"/>
      <c r="K49" s="135"/>
      <c r="L49" s="149">
        <v>399.15</v>
      </c>
      <c r="M49" s="135"/>
      <c r="N49" s="148">
        <v>10465</v>
      </c>
      <c r="AF49" s="133"/>
      <c r="AG49" s="116"/>
      <c r="AH49" s="116"/>
      <c r="AK49" s="105" t="s">
        <v>64</v>
      </c>
    </row>
    <row r="50" spans="1:39" s="104" customFormat="1" ht="45" x14ac:dyDescent="0.2">
      <c r="A50" s="151"/>
      <c r="B50" s="123" t="s">
        <v>200</v>
      </c>
      <c r="C50" s="236" t="s">
        <v>201</v>
      </c>
      <c r="D50" s="236"/>
      <c r="E50" s="236"/>
      <c r="F50" s="135" t="s">
        <v>67</v>
      </c>
      <c r="G50" s="150">
        <v>147</v>
      </c>
      <c r="H50" s="135"/>
      <c r="I50" s="150">
        <v>147</v>
      </c>
      <c r="J50" s="123"/>
      <c r="K50" s="135"/>
      <c r="L50" s="149">
        <v>586.75</v>
      </c>
      <c r="M50" s="135"/>
      <c r="N50" s="148">
        <v>15384</v>
      </c>
      <c r="AF50" s="133"/>
      <c r="AG50" s="116"/>
      <c r="AH50" s="116"/>
      <c r="AK50" s="105" t="s">
        <v>201</v>
      </c>
    </row>
    <row r="51" spans="1:39" s="104" customFormat="1" ht="22.5" x14ac:dyDescent="0.2">
      <c r="A51" s="151"/>
      <c r="B51" s="123" t="s">
        <v>202</v>
      </c>
      <c r="C51" s="236" t="s">
        <v>203</v>
      </c>
      <c r="D51" s="236"/>
      <c r="E51" s="236"/>
      <c r="F51" s="135" t="s">
        <v>67</v>
      </c>
      <c r="G51" s="150">
        <v>95</v>
      </c>
      <c r="H51" s="135"/>
      <c r="I51" s="150">
        <v>95</v>
      </c>
      <c r="J51" s="123"/>
      <c r="K51" s="135"/>
      <c r="L51" s="149">
        <v>379.19</v>
      </c>
      <c r="M51" s="135"/>
      <c r="N51" s="148">
        <v>9942</v>
      </c>
      <c r="AF51" s="133"/>
      <c r="AG51" s="116"/>
      <c r="AH51" s="116"/>
      <c r="AK51" s="105" t="s">
        <v>203</v>
      </c>
    </row>
    <row r="52" spans="1:39" s="104" customFormat="1" ht="12" x14ac:dyDescent="0.2">
      <c r="A52" s="142"/>
      <c r="B52" s="114"/>
      <c r="C52" s="242" t="s">
        <v>70</v>
      </c>
      <c r="D52" s="242"/>
      <c r="E52" s="242"/>
      <c r="F52" s="141"/>
      <c r="G52" s="141"/>
      <c r="H52" s="141"/>
      <c r="I52" s="141"/>
      <c r="J52" s="130"/>
      <c r="K52" s="141"/>
      <c r="L52" s="160">
        <v>2145.31</v>
      </c>
      <c r="M52" s="139"/>
      <c r="N52" s="138"/>
      <c r="AF52" s="133"/>
      <c r="AG52" s="116"/>
      <c r="AH52" s="116"/>
      <c r="AM52" s="116" t="s">
        <v>70</v>
      </c>
    </row>
    <row r="53" spans="1:39" s="104" customFormat="1" ht="56.25" x14ac:dyDescent="0.2">
      <c r="A53" s="147" t="s">
        <v>71</v>
      </c>
      <c r="B53" s="146" t="s">
        <v>204</v>
      </c>
      <c r="C53" s="242" t="s">
        <v>205</v>
      </c>
      <c r="D53" s="242"/>
      <c r="E53" s="242"/>
      <c r="F53" s="141" t="s">
        <v>119</v>
      </c>
      <c r="G53" s="141"/>
      <c r="H53" s="141"/>
      <c r="I53" s="145">
        <v>40.76</v>
      </c>
      <c r="J53" s="140">
        <v>3.28</v>
      </c>
      <c r="K53" s="141"/>
      <c r="L53" s="140">
        <v>133.69</v>
      </c>
      <c r="M53" s="141"/>
      <c r="N53" s="138"/>
      <c r="AF53" s="133"/>
      <c r="AG53" s="116"/>
      <c r="AH53" s="116" t="s">
        <v>205</v>
      </c>
      <c r="AM53" s="116"/>
    </row>
    <row r="54" spans="1:39" s="104" customFormat="1" ht="12" x14ac:dyDescent="0.2">
      <c r="A54" s="144"/>
      <c r="B54" s="143"/>
      <c r="C54" s="236" t="s">
        <v>1460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43"/>
      <c r="AF54" s="133"/>
      <c r="AG54" s="116"/>
      <c r="AH54" s="116"/>
      <c r="AI54" s="105" t="s">
        <v>1460</v>
      </c>
      <c r="AM54" s="116"/>
    </row>
    <row r="55" spans="1:39" s="104" customFormat="1" ht="12" x14ac:dyDescent="0.2">
      <c r="A55" s="142"/>
      <c r="B55" s="114"/>
      <c r="C55" s="242" t="s">
        <v>70</v>
      </c>
      <c r="D55" s="242"/>
      <c r="E55" s="242"/>
      <c r="F55" s="141"/>
      <c r="G55" s="141"/>
      <c r="H55" s="141"/>
      <c r="I55" s="141"/>
      <c r="J55" s="130"/>
      <c r="K55" s="141"/>
      <c r="L55" s="140">
        <v>133.69</v>
      </c>
      <c r="M55" s="139"/>
      <c r="N55" s="138"/>
      <c r="AF55" s="133"/>
      <c r="AG55" s="116"/>
      <c r="AH55" s="116"/>
      <c r="AM55" s="116" t="s">
        <v>70</v>
      </c>
    </row>
    <row r="56" spans="1:39" s="104" customFormat="1" ht="45" x14ac:dyDescent="0.2">
      <c r="A56" s="147" t="s">
        <v>82</v>
      </c>
      <c r="B56" s="146" t="s">
        <v>122</v>
      </c>
      <c r="C56" s="242" t="s">
        <v>123</v>
      </c>
      <c r="D56" s="242"/>
      <c r="E56" s="242"/>
      <c r="F56" s="141" t="s">
        <v>119</v>
      </c>
      <c r="G56" s="141"/>
      <c r="H56" s="141"/>
      <c r="I56" s="145">
        <v>40.76</v>
      </c>
      <c r="J56" s="140">
        <v>2.91</v>
      </c>
      <c r="K56" s="141"/>
      <c r="L56" s="140">
        <v>118.61</v>
      </c>
      <c r="M56" s="141"/>
      <c r="N56" s="138"/>
      <c r="AF56" s="133"/>
      <c r="AG56" s="116"/>
      <c r="AH56" s="116" t="s">
        <v>123</v>
      </c>
      <c r="AM56" s="116"/>
    </row>
    <row r="57" spans="1:39" s="104" customFormat="1" ht="12" x14ac:dyDescent="0.2">
      <c r="A57" s="142"/>
      <c r="B57" s="114"/>
      <c r="C57" s="242" t="s">
        <v>70</v>
      </c>
      <c r="D57" s="242"/>
      <c r="E57" s="242"/>
      <c r="F57" s="141"/>
      <c r="G57" s="141"/>
      <c r="H57" s="141"/>
      <c r="I57" s="141"/>
      <c r="J57" s="130"/>
      <c r="K57" s="141"/>
      <c r="L57" s="140">
        <v>118.61</v>
      </c>
      <c r="M57" s="139"/>
      <c r="N57" s="138"/>
      <c r="AF57" s="133"/>
      <c r="AG57" s="116"/>
      <c r="AH57" s="116"/>
      <c r="AM57" s="116" t="s">
        <v>70</v>
      </c>
    </row>
    <row r="58" spans="1:39" s="104" customFormat="1" ht="12" x14ac:dyDescent="0.2">
      <c r="A58" s="239" t="s">
        <v>206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1"/>
      <c r="AF58" s="133"/>
      <c r="AG58" s="116" t="s">
        <v>206</v>
      </c>
      <c r="AH58" s="116"/>
      <c r="AM58" s="116"/>
    </row>
    <row r="59" spans="1:39" s="104" customFormat="1" ht="22.5" x14ac:dyDescent="0.2">
      <c r="A59" s="147" t="s">
        <v>87</v>
      </c>
      <c r="B59" s="146" t="s">
        <v>198</v>
      </c>
      <c r="C59" s="242" t="s">
        <v>199</v>
      </c>
      <c r="D59" s="242"/>
      <c r="E59" s="242"/>
      <c r="F59" s="141" t="s">
        <v>74</v>
      </c>
      <c r="G59" s="141"/>
      <c r="H59" s="141"/>
      <c r="I59" s="166">
        <v>3.6799999999999999E-2</v>
      </c>
      <c r="J59" s="130"/>
      <c r="K59" s="141"/>
      <c r="L59" s="130"/>
      <c r="M59" s="141"/>
      <c r="N59" s="138"/>
      <c r="AF59" s="133"/>
      <c r="AG59" s="116"/>
      <c r="AH59" s="116" t="s">
        <v>199</v>
      </c>
      <c r="AM59" s="116"/>
    </row>
    <row r="60" spans="1:39" s="104" customFormat="1" ht="12" x14ac:dyDescent="0.2">
      <c r="A60" s="144"/>
      <c r="B60" s="143"/>
      <c r="C60" s="236" t="s">
        <v>1459</v>
      </c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43"/>
      <c r="AF60" s="133"/>
      <c r="AG60" s="116"/>
      <c r="AH60" s="116"/>
      <c r="AI60" s="105" t="s">
        <v>1459</v>
      </c>
      <c r="AM60" s="116"/>
    </row>
    <row r="61" spans="1:39" s="104" customFormat="1" ht="12" x14ac:dyDescent="0.2">
      <c r="A61" s="151"/>
      <c r="B61" s="158">
        <v>1</v>
      </c>
      <c r="C61" s="236" t="s">
        <v>76</v>
      </c>
      <c r="D61" s="236"/>
      <c r="E61" s="236"/>
      <c r="F61" s="135"/>
      <c r="G61" s="135"/>
      <c r="H61" s="135"/>
      <c r="I61" s="135"/>
      <c r="J61" s="162">
        <v>1494.14</v>
      </c>
      <c r="K61" s="135"/>
      <c r="L61" s="149">
        <v>54.98</v>
      </c>
      <c r="M61" s="156">
        <v>26.22</v>
      </c>
      <c r="N61" s="148">
        <v>1442</v>
      </c>
      <c r="AF61" s="133"/>
      <c r="AG61" s="116"/>
      <c r="AH61" s="116"/>
      <c r="AJ61" s="105" t="s">
        <v>76</v>
      </c>
      <c r="AM61" s="116"/>
    </row>
    <row r="62" spans="1:39" s="104" customFormat="1" ht="12" x14ac:dyDescent="0.2">
      <c r="A62" s="151"/>
      <c r="B62" s="158">
        <v>2</v>
      </c>
      <c r="C62" s="236" t="s">
        <v>59</v>
      </c>
      <c r="D62" s="236"/>
      <c r="E62" s="236"/>
      <c r="F62" s="135"/>
      <c r="G62" s="135"/>
      <c r="H62" s="135"/>
      <c r="I62" s="135"/>
      <c r="J62" s="162">
        <v>4292.7299999999996</v>
      </c>
      <c r="K62" s="135"/>
      <c r="L62" s="149">
        <v>157.97</v>
      </c>
      <c r="M62" s="135"/>
      <c r="N62" s="154"/>
      <c r="AF62" s="133"/>
      <c r="AG62" s="116"/>
      <c r="AH62" s="116"/>
      <c r="AJ62" s="105" t="s">
        <v>59</v>
      </c>
      <c r="AM62" s="116"/>
    </row>
    <row r="63" spans="1:39" s="104" customFormat="1" ht="12" x14ac:dyDescent="0.2">
      <c r="A63" s="151"/>
      <c r="B63" s="158">
        <v>3</v>
      </c>
      <c r="C63" s="236" t="s">
        <v>60</v>
      </c>
      <c r="D63" s="236"/>
      <c r="E63" s="236"/>
      <c r="F63" s="135"/>
      <c r="G63" s="135"/>
      <c r="H63" s="135"/>
      <c r="I63" s="135"/>
      <c r="J63" s="149">
        <v>464.37</v>
      </c>
      <c r="K63" s="135"/>
      <c r="L63" s="149">
        <v>17.09</v>
      </c>
      <c r="M63" s="156">
        <v>26.22</v>
      </c>
      <c r="N63" s="159">
        <v>448</v>
      </c>
      <c r="AF63" s="133"/>
      <c r="AG63" s="116"/>
      <c r="AH63" s="116"/>
      <c r="AJ63" s="105" t="s">
        <v>60</v>
      </c>
      <c r="AM63" s="116"/>
    </row>
    <row r="64" spans="1:39" s="104" customFormat="1" ht="12" x14ac:dyDescent="0.2">
      <c r="A64" s="151"/>
      <c r="B64" s="123"/>
      <c r="C64" s="236" t="s">
        <v>77</v>
      </c>
      <c r="D64" s="236"/>
      <c r="E64" s="236"/>
      <c r="F64" s="135" t="s">
        <v>62</v>
      </c>
      <c r="G64" s="171">
        <v>179.8</v>
      </c>
      <c r="H64" s="135"/>
      <c r="I64" s="164">
        <v>6.6166400000000003</v>
      </c>
      <c r="J64" s="123"/>
      <c r="K64" s="135"/>
      <c r="L64" s="123"/>
      <c r="M64" s="135"/>
      <c r="N64" s="154"/>
      <c r="AF64" s="133"/>
      <c r="AG64" s="116"/>
      <c r="AH64" s="116"/>
      <c r="AK64" s="105" t="s">
        <v>77</v>
      </c>
      <c r="AM64" s="116"/>
    </row>
    <row r="65" spans="1:40" s="104" customFormat="1" ht="12" x14ac:dyDescent="0.2">
      <c r="A65" s="151"/>
      <c r="B65" s="123"/>
      <c r="C65" s="236" t="s">
        <v>61</v>
      </c>
      <c r="D65" s="236"/>
      <c r="E65" s="236"/>
      <c r="F65" s="135" t="s">
        <v>62</v>
      </c>
      <c r="G65" s="156">
        <v>45.63</v>
      </c>
      <c r="H65" s="135"/>
      <c r="I65" s="167">
        <v>1.679184</v>
      </c>
      <c r="J65" s="123"/>
      <c r="K65" s="135"/>
      <c r="L65" s="123"/>
      <c r="M65" s="135"/>
      <c r="N65" s="154"/>
      <c r="AF65" s="133"/>
      <c r="AG65" s="116"/>
      <c r="AH65" s="116"/>
      <c r="AK65" s="105" t="s">
        <v>61</v>
      </c>
      <c r="AM65" s="116"/>
    </row>
    <row r="66" spans="1:40" s="104" customFormat="1" ht="12" x14ac:dyDescent="0.2">
      <c r="A66" s="151"/>
      <c r="B66" s="123"/>
      <c r="C66" s="246" t="s">
        <v>63</v>
      </c>
      <c r="D66" s="246"/>
      <c r="E66" s="246"/>
      <c r="F66" s="139"/>
      <c r="G66" s="139"/>
      <c r="H66" s="139"/>
      <c r="I66" s="139"/>
      <c r="J66" s="161">
        <v>5786.87</v>
      </c>
      <c r="K66" s="139"/>
      <c r="L66" s="153">
        <v>212.95</v>
      </c>
      <c r="M66" s="139"/>
      <c r="N66" s="152"/>
      <c r="AF66" s="133"/>
      <c r="AG66" s="116"/>
      <c r="AH66" s="116"/>
      <c r="AL66" s="105" t="s">
        <v>63</v>
      </c>
      <c r="AM66" s="116"/>
    </row>
    <row r="67" spans="1:40" s="104" customFormat="1" ht="12" x14ac:dyDescent="0.2">
      <c r="A67" s="151"/>
      <c r="B67" s="123"/>
      <c r="C67" s="236" t="s">
        <v>64</v>
      </c>
      <c r="D67" s="236"/>
      <c r="E67" s="236"/>
      <c r="F67" s="135"/>
      <c r="G67" s="135"/>
      <c r="H67" s="135"/>
      <c r="I67" s="135"/>
      <c r="J67" s="123"/>
      <c r="K67" s="135"/>
      <c r="L67" s="149">
        <v>72.069999999999993</v>
      </c>
      <c r="M67" s="135"/>
      <c r="N67" s="148">
        <v>1890</v>
      </c>
      <c r="AF67" s="133"/>
      <c r="AG67" s="116"/>
      <c r="AH67" s="116"/>
      <c r="AK67" s="105" t="s">
        <v>64</v>
      </c>
      <c r="AM67" s="116"/>
    </row>
    <row r="68" spans="1:40" s="104" customFormat="1" ht="45" x14ac:dyDescent="0.2">
      <c r="A68" s="151"/>
      <c r="B68" s="123" t="s">
        <v>200</v>
      </c>
      <c r="C68" s="236" t="s">
        <v>201</v>
      </c>
      <c r="D68" s="236"/>
      <c r="E68" s="236"/>
      <c r="F68" s="135" t="s">
        <v>67</v>
      </c>
      <c r="G68" s="150">
        <v>147</v>
      </c>
      <c r="H68" s="135"/>
      <c r="I68" s="150">
        <v>147</v>
      </c>
      <c r="J68" s="123"/>
      <c r="K68" s="135"/>
      <c r="L68" s="149">
        <v>105.94</v>
      </c>
      <c r="M68" s="135"/>
      <c r="N68" s="148">
        <v>2778</v>
      </c>
      <c r="AF68" s="133"/>
      <c r="AG68" s="116"/>
      <c r="AH68" s="116"/>
      <c r="AK68" s="105" t="s">
        <v>201</v>
      </c>
      <c r="AM68" s="116"/>
    </row>
    <row r="69" spans="1:40" s="104" customFormat="1" ht="22.5" x14ac:dyDescent="0.2">
      <c r="A69" s="151"/>
      <c r="B69" s="123" t="s">
        <v>202</v>
      </c>
      <c r="C69" s="236" t="s">
        <v>203</v>
      </c>
      <c r="D69" s="236"/>
      <c r="E69" s="236"/>
      <c r="F69" s="135" t="s">
        <v>67</v>
      </c>
      <c r="G69" s="150">
        <v>95</v>
      </c>
      <c r="H69" s="135"/>
      <c r="I69" s="150">
        <v>95</v>
      </c>
      <c r="J69" s="123"/>
      <c r="K69" s="135"/>
      <c r="L69" s="149">
        <v>68.47</v>
      </c>
      <c r="M69" s="135"/>
      <c r="N69" s="148">
        <v>1796</v>
      </c>
      <c r="AF69" s="133"/>
      <c r="AG69" s="116"/>
      <c r="AH69" s="116"/>
      <c r="AK69" s="105" t="s">
        <v>203</v>
      </c>
      <c r="AM69" s="116"/>
    </row>
    <row r="70" spans="1:40" s="104" customFormat="1" ht="12" x14ac:dyDescent="0.2">
      <c r="A70" s="142"/>
      <c r="B70" s="114"/>
      <c r="C70" s="242" t="s">
        <v>70</v>
      </c>
      <c r="D70" s="242"/>
      <c r="E70" s="242"/>
      <c r="F70" s="141"/>
      <c r="G70" s="141"/>
      <c r="H70" s="141"/>
      <c r="I70" s="141"/>
      <c r="J70" s="130"/>
      <c r="K70" s="141"/>
      <c r="L70" s="140">
        <v>387.36</v>
      </c>
      <c r="M70" s="139"/>
      <c r="N70" s="138"/>
      <c r="AF70" s="133"/>
      <c r="AG70" s="116"/>
      <c r="AH70" s="116"/>
      <c r="AM70" s="116" t="s">
        <v>70</v>
      </c>
    </row>
    <row r="71" spans="1:40" s="104" customFormat="1" ht="56.25" x14ac:dyDescent="0.2">
      <c r="A71" s="147" t="s">
        <v>99</v>
      </c>
      <c r="B71" s="146" t="s">
        <v>204</v>
      </c>
      <c r="C71" s="242" t="s">
        <v>205</v>
      </c>
      <c r="D71" s="242"/>
      <c r="E71" s="242"/>
      <c r="F71" s="141" t="s">
        <v>119</v>
      </c>
      <c r="G71" s="141"/>
      <c r="H71" s="141"/>
      <c r="I71" s="145">
        <v>7.36</v>
      </c>
      <c r="J71" s="140">
        <v>3.28</v>
      </c>
      <c r="K71" s="141"/>
      <c r="L71" s="140">
        <v>24.14</v>
      </c>
      <c r="M71" s="141"/>
      <c r="N71" s="138"/>
      <c r="AF71" s="133"/>
      <c r="AG71" s="116"/>
      <c r="AH71" s="116" t="s">
        <v>205</v>
      </c>
      <c r="AM71" s="116"/>
    </row>
    <row r="72" spans="1:40" s="104" customFormat="1" ht="12" x14ac:dyDescent="0.2">
      <c r="A72" s="144"/>
      <c r="B72" s="143"/>
      <c r="C72" s="236" t="s">
        <v>1458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43"/>
      <c r="AF72" s="133"/>
      <c r="AG72" s="116"/>
      <c r="AH72" s="116"/>
      <c r="AI72" s="105" t="s">
        <v>1458</v>
      </c>
      <c r="AM72" s="116"/>
    </row>
    <row r="73" spans="1:40" s="104" customFormat="1" ht="12" x14ac:dyDescent="0.2">
      <c r="A73" s="142"/>
      <c r="B73" s="114"/>
      <c r="C73" s="242" t="s">
        <v>70</v>
      </c>
      <c r="D73" s="242"/>
      <c r="E73" s="242"/>
      <c r="F73" s="141"/>
      <c r="G73" s="141"/>
      <c r="H73" s="141"/>
      <c r="I73" s="141"/>
      <c r="J73" s="130"/>
      <c r="K73" s="141"/>
      <c r="L73" s="140">
        <v>24.14</v>
      </c>
      <c r="M73" s="139"/>
      <c r="N73" s="138"/>
      <c r="AF73" s="133"/>
      <c r="AG73" s="116"/>
      <c r="AH73" s="116"/>
      <c r="AM73" s="116" t="s">
        <v>70</v>
      </c>
    </row>
    <row r="74" spans="1:40" s="104" customFormat="1" ht="45" x14ac:dyDescent="0.2">
      <c r="A74" s="147" t="s">
        <v>104</v>
      </c>
      <c r="B74" s="146" t="s">
        <v>1457</v>
      </c>
      <c r="C74" s="242" t="s">
        <v>1456</v>
      </c>
      <c r="D74" s="242"/>
      <c r="E74" s="242"/>
      <c r="F74" s="141" t="s">
        <v>119</v>
      </c>
      <c r="G74" s="141"/>
      <c r="H74" s="141"/>
      <c r="I74" s="145">
        <v>7.36</v>
      </c>
      <c r="J74" s="140">
        <v>6.69</v>
      </c>
      <c r="K74" s="141"/>
      <c r="L74" s="140">
        <v>49.24</v>
      </c>
      <c r="M74" s="141"/>
      <c r="N74" s="138"/>
      <c r="AF74" s="133"/>
      <c r="AG74" s="116"/>
      <c r="AH74" s="116" t="s">
        <v>1456</v>
      </c>
      <c r="AM74" s="116"/>
    </row>
    <row r="75" spans="1:40" s="104" customFormat="1" ht="12" x14ac:dyDescent="0.2">
      <c r="A75" s="142"/>
      <c r="B75" s="114"/>
      <c r="C75" s="242" t="s">
        <v>70</v>
      </c>
      <c r="D75" s="242"/>
      <c r="E75" s="242"/>
      <c r="F75" s="141"/>
      <c r="G75" s="141"/>
      <c r="H75" s="141"/>
      <c r="I75" s="141"/>
      <c r="J75" s="130"/>
      <c r="K75" s="141"/>
      <c r="L75" s="140">
        <v>49.24</v>
      </c>
      <c r="M75" s="139"/>
      <c r="N75" s="138"/>
      <c r="AF75" s="133"/>
      <c r="AG75" s="116"/>
      <c r="AH75" s="116"/>
      <c r="AM75" s="116" t="s">
        <v>70</v>
      </c>
    </row>
    <row r="76" spans="1:40" s="104" customFormat="1" ht="1.5" customHeight="1" x14ac:dyDescent="0.2">
      <c r="A76" s="137"/>
      <c r="B76" s="114"/>
      <c r="C76" s="114"/>
      <c r="D76" s="114"/>
      <c r="E76" s="114"/>
      <c r="F76" s="136"/>
      <c r="G76" s="136"/>
      <c r="H76" s="136"/>
      <c r="I76" s="136"/>
      <c r="J76" s="115"/>
      <c r="K76" s="136"/>
      <c r="L76" s="115"/>
      <c r="M76" s="135"/>
      <c r="N76" s="115"/>
      <c r="AF76" s="133"/>
      <c r="AG76" s="116"/>
      <c r="AH76" s="116"/>
      <c r="AM76" s="116"/>
    </row>
    <row r="77" spans="1:40" s="104" customFormat="1" ht="22.5" x14ac:dyDescent="0.2">
      <c r="A77" s="131"/>
      <c r="B77" s="130"/>
      <c r="C77" s="242" t="s">
        <v>209</v>
      </c>
      <c r="D77" s="242"/>
      <c r="E77" s="242"/>
      <c r="F77" s="242"/>
      <c r="G77" s="242"/>
      <c r="H77" s="242"/>
      <c r="I77" s="242"/>
      <c r="J77" s="242"/>
      <c r="K77" s="242"/>
      <c r="L77" s="134">
        <v>2858.35</v>
      </c>
      <c r="M77" s="128"/>
      <c r="N77" s="127"/>
      <c r="AF77" s="133"/>
      <c r="AG77" s="116"/>
      <c r="AH77" s="116"/>
      <c r="AM77" s="116"/>
      <c r="AN77" s="116" t="s">
        <v>209</v>
      </c>
    </row>
    <row r="78" spans="1:40" s="104" customFormat="1" ht="12" x14ac:dyDescent="0.2">
      <c r="A78" s="255" t="s">
        <v>210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7"/>
      <c r="AF78" s="133" t="s">
        <v>210</v>
      </c>
      <c r="AG78" s="116"/>
      <c r="AH78" s="116"/>
      <c r="AM78" s="116"/>
      <c r="AN78" s="116"/>
    </row>
    <row r="79" spans="1:40" s="104" customFormat="1" ht="12" x14ac:dyDescent="0.2">
      <c r="A79" s="239" t="s">
        <v>1455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1"/>
      <c r="AF79" s="133"/>
      <c r="AG79" s="116" t="s">
        <v>1455</v>
      </c>
      <c r="AH79" s="116"/>
      <c r="AM79" s="116"/>
      <c r="AN79" s="116"/>
    </row>
    <row r="80" spans="1:40" s="104" customFormat="1" ht="33.75" x14ac:dyDescent="0.2">
      <c r="A80" s="147" t="s">
        <v>112</v>
      </c>
      <c r="B80" s="146" t="s">
        <v>211</v>
      </c>
      <c r="C80" s="242" t="s">
        <v>212</v>
      </c>
      <c r="D80" s="242"/>
      <c r="E80" s="242"/>
      <c r="F80" s="141" t="s">
        <v>74</v>
      </c>
      <c r="G80" s="141"/>
      <c r="H80" s="141"/>
      <c r="I80" s="163">
        <v>0.109</v>
      </c>
      <c r="J80" s="130"/>
      <c r="K80" s="141"/>
      <c r="L80" s="130"/>
      <c r="M80" s="141"/>
      <c r="N80" s="138"/>
      <c r="AF80" s="133"/>
      <c r="AG80" s="116"/>
      <c r="AH80" s="116" t="s">
        <v>212</v>
      </c>
      <c r="AM80" s="116"/>
      <c r="AN80" s="116"/>
    </row>
    <row r="81" spans="1:41" s="104" customFormat="1" ht="12" x14ac:dyDescent="0.2">
      <c r="A81" s="144"/>
      <c r="B81" s="143"/>
      <c r="C81" s="236" t="s">
        <v>1454</v>
      </c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43"/>
      <c r="AF81" s="133"/>
      <c r="AG81" s="116"/>
      <c r="AH81" s="116"/>
      <c r="AI81" s="105" t="s">
        <v>1454</v>
      </c>
      <c r="AM81" s="116"/>
      <c r="AN81" s="116"/>
    </row>
    <row r="82" spans="1:41" s="104" customFormat="1" ht="12" x14ac:dyDescent="0.2">
      <c r="A82" s="151"/>
      <c r="B82" s="158">
        <v>1</v>
      </c>
      <c r="C82" s="236" t="s">
        <v>76</v>
      </c>
      <c r="D82" s="236"/>
      <c r="E82" s="236"/>
      <c r="F82" s="135"/>
      <c r="G82" s="135"/>
      <c r="H82" s="135"/>
      <c r="I82" s="135"/>
      <c r="J82" s="149">
        <v>173.23</v>
      </c>
      <c r="K82" s="135"/>
      <c r="L82" s="149">
        <v>18.88</v>
      </c>
      <c r="M82" s="156">
        <v>26.22</v>
      </c>
      <c r="N82" s="159">
        <v>495</v>
      </c>
      <c r="AF82" s="133"/>
      <c r="AG82" s="116"/>
      <c r="AH82" s="116"/>
      <c r="AJ82" s="105" t="s">
        <v>76</v>
      </c>
      <c r="AM82" s="116"/>
      <c r="AN82" s="116"/>
    </row>
    <row r="83" spans="1:41" s="104" customFormat="1" ht="12" x14ac:dyDescent="0.2">
      <c r="A83" s="151"/>
      <c r="B83" s="158">
        <v>2</v>
      </c>
      <c r="C83" s="236" t="s">
        <v>59</v>
      </c>
      <c r="D83" s="236"/>
      <c r="E83" s="236"/>
      <c r="F83" s="135"/>
      <c r="G83" s="135"/>
      <c r="H83" s="135"/>
      <c r="I83" s="135"/>
      <c r="J83" s="162">
        <v>5268.76</v>
      </c>
      <c r="K83" s="135"/>
      <c r="L83" s="149">
        <v>574.29</v>
      </c>
      <c r="M83" s="135"/>
      <c r="N83" s="154"/>
      <c r="AF83" s="133"/>
      <c r="AG83" s="116"/>
      <c r="AH83" s="116"/>
      <c r="AJ83" s="105" t="s">
        <v>59</v>
      </c>
      <c r="AM83" s="116"/>
      <c r="AN83" s="116"/>
    </row>
    <row r="84" spans="1:41" s="104" customFormat="1" ht="12" x14ac:dyDescent="0.2">
      <c r="A84" s="151"/>
      <c r="B84" s="158">
        <v>3</v>
      </c>
      <c r="C84" s="236" t="s">
        <v>60</v>
      </c>
      <c r="D84" s="236"/>
      <c r="E84" s="236"/>
      <c r="F84" s="135"/>
      <c r="G84" s="135"/>
      <c r="H84" s="135"/>
      <c r="I84" s="135"/>
      <c r="J84" s="149">
        <v>267.67</v>
      </c>
      <c r="K84" s="135"/>
      <c r="L84" s="149">
        <v>29.18</v>
      </c>
      <c r="M84" s="156">
        <v>26.22</v>
      </c>
      <c r="N84" s="159">
        <v>765</v>
      </c>
      <c r="AF84" s="133"/>
      <c r="AG84" s="116"/>
      <c r="AH84" s="116"/>
      <c r="AJ84" s="105" t="s">
        <v>60</v>
      </c>
      <c r="AM84" s="116"/>
      <c r="AN84" s="116"/>
    </row>
    <row r="85" spans="1:41" s="104" customFormat="1" ht="12" x14ac:dyDescent="0.2">
      <c r="A85" s="151"/>
      <c r="B85" s="158">
        <v>4</v>
      </c>
      <c r="C85" s="236" t="s">
        <v>93</v>
      </c>
      <c r="D85" s="236"/>
      <c r="E85" s="236"/>
      <c r="F85" s="135"/>
      <c r="G85" s="135"/>
      <c r="H85" s="135"/>
      <c r="I85" s="135"/>
      <c r="J85" s="149">
        <v>17.079999999999998</v>
      </c>
      <c r="K85" s="135"/>
      <c r="L85" s="149">
        <v>1.86</v>
      </c>
      <c r="M85" s="135"/>
      <c r="N85" s="154"/>
      <c r="AF85" s="133"/>
      <c r="AG85" s="116"/>
      <c r="AH85" s="116"/>
      <c r="AJ85" s="105" t="s">
        <v>93</v>
      </c>
      <c r="AM85" s="116"/>
      <c r="AN85" s="116"/>
    </row>
    <row r="86" spans="1:41" s="104" customFormat="1" ht="12" x14ac:dyDescent="0.2">
      <c r="A86" s="151"/>
      <c r="B86" s="123"/>
      <c r="C86" s="236" t="s">
        <v>77</v>
      </c>
      <c r="D86" s="236"/>
      <c r="E86" s="236"/>
      <c r="F86" s="135" t="s">
        <v>62</v>
      </c>
      <c r="G86" s="171">
        <v>21.6</v>
      </c>
      <c r="H86" s="135"/>
      <c r="I86" s="155">
        <v>2.3544</v>
      </c>
      <c r="J86" s="123"/>
      <c r="K86" s="135"/>
      <c r="L86" s="123"/>
      <c r="M86" s="135"/>
      <c r="N86" s="154"/>
      <c r="AF86" s="133"/>
      <c r="AG86" s="116"/>
      <c r="AH86" s="116"/>
      <c r="AK86" s="105" t="s">
        <v>77</v>
      </c>
      <c r="AM86" s="116"/>
      <c r="AN86" s="116"/>
    </row>
    <row r="87" spans="1:41" s="104" customFormat="1" ht="12" x14ac:dyDescent="0.2">
      <c r="A87" s="151"/>
      <c r="B87" s="123"/>
      <c r="C87" s="236" t="s">
        <v>61</v>
      </c>
      <c r="D87" s="236"/>
      <c r="E87" s="236"/>
      <c r="F87" s="135" t="s">
        <v>62</v>
      </c>
      <c r="G87" s="171">
        <v>20.6</v>
      </c>
      <c r="H87" s="135"/>
      <c r="I87" s="155">
        <v>2.2454000000000001</v>
      </c>
      <c r="J87" s="123"/>
      <c r="K87" s="135"/>
      <c r="L87" s="123"/>
      <c r="M87" s="135"/>
      <c r="N87" s="154"/>
      <c r="AF87" s="133"/>
      <c r="AG87" s="116"/>
      <c r="AH87" s="116"/>
      <c r="AK87" s="105" t="s">
        <v>61</v>
      </c>
      <c r="AM87" s="116"/>
      <c r="AN87" s="116"/>
    </row>
    <row r="88" spans="1:41" s="104" customFormat="1" ht="12" x14ac:dyDescent="0.2">
      <c r="A88" s="151"/>
      <c r="B88" s="123"/>
      <c r="C88" s="246" t="s">
        <v>63</v>
      </c>
      <c r="D88" s="246"/>
      <c r="E88" s="246"/>
      <c r="F88" s="139"/>
      <c r="G88" s="139"/>
      <c r="H88" s="139"/>
      <c r="I88" s="139"/>
      <c r="J88" s="161">
        <v>5459.07</v>
      </c>
      <c r="K88" s="139"/>
      <c r="L88" s="153">
        <v>595.03</v>
      </c>
      <c r="M88" s="139"/>
      <c r="N88" s="152"/>
      <c r="AF88" s="133"/>
      <c r="AG88" s="116"/>
      <c r="AH88" s="116"/>
      <c r="AL88" s="105" t="s">
        <v>63</v>
      </c>
      <c r="AM88" s="116"/>
      <c r="AN88" s="116"/>
    </row>
    <row r="89" spans="1:41" s="104" customFormat="1" ht="12" x14ac:dyDescent="0.2">
      <c r="A89" s="151"/>
      <c r="B89" s="123"/>
      <c r="C89" s="236" t="s">
        <v>64</v>
      </c>
      <c r="D89" s="236"/>
      <c r="E89" s="236"/>
      <c r="F89" s="135"/>
      <c r="G89" s="135"/>
      <c r="H89" s="135"/>
      <c r="I89" s="135"/>
      <c r="J89" s="123"/>
      <c r="K89" s="135"/>
      <c r="L89" s="149">
        <v>48.06</v>
      </c>
      <c r="M89" s="135"/>
      <c r="N89" s="148">
        <v>1260</v>
      </c>
      <c r="AF89" s="133"/>
      <c r="AG89" s="116"/>
      <c r="AH89" s="116"/>
      <c r="AK89" s="105" t="s">
        <v>64</v>
      </c>
      <c r="AM89" s="116"/>
      <c r="AN89" s="116"/>
    </row>
    <row r="90" spans="1:41" s="104" customFormat="1" ht="45" x14ac:dyDescent="0.2">
      <c r="A90" s="151"/>
      <c r="B90" s="123" t="s">
        <v>200</v>
      </c>
      <c r="C90" s="236" t="s">
        <v>201</v>
      </c>
      <c r="D90" s="236"/>
      <c r="E90" s="236"/>
      <c r="F90" s="135" t="s">
        <v>67</v>
      </c>
      <c r="G90" s="150">
        <v>147</v>
      </c>
      <c r="H90" s="135"/>
      <c r="I90" s="150">
        <v>147</v>
      </c>
      <c r="J90" s="123"/>
      <c r="K90" s="135"/>
      <c r="L90" s="149">
        <v>70.650000000000006</v>
      </c>
      <c r="M90" s="135"/>
      <c r="N90" s="148">
        <v>1852</v>
      </c>
      <c r="AF90" s="133"/>
      <c r="AG90" s="116"/>
      <c r="AH90" s="116"/>
      <c r="AK90" s="105" t="s">
        <v>201</v>
      </c>
      <c r="AM90" s="116"/>
      <c r="AN90" s="116"/>
    </row>
    <row r="91" spans="1:41" s="104" customFormat="1" ht="22.5" x14ac:dyDescent="0.2">
      <c r="A91" s="151"/>
      <c r="B91" s="123" t="s">
        <v>202</v>
      </c>
      <c r="C91" s="236" t="s">
        <v>203</v>
      </c>
      <c r="D91" s="236"/>
      <c r="E91" s="236"/>
      <c r="F91" s="135" t="s">
        <v>67</v>
      </c>
      <c r="G91" s="150">
        <v>95</v>
      </c>
      <c r="H91" s="135"/>
      <c r="I91" s="150">
        <v>95</v>
      </c>
      <c r="J91" s="123"/>
      <c r="K91" s="135"/>
      <c r="L91" s="149">
        <v>45.66</v>
      </c>
      <c r="M91" s="135"/>
      <c r="N91" s="148">
        <v>1197</v>
      </c>
      <c r="AF91" s="133"/>
      <c r="AG91" s="116"/>
      <c r="AH91" s="116"/>
      <c r="AK91" s="105" t="s">
        <v>203</v>
      </c>
      <c r="AM91" s="116"/>
      <c r="AN91" s="116"/>
    </row>
    <row r="92" spans="1:41" s="104" customFormat="1" ht="12" x14ac:dyDescent="0.2">
      <c r="A92" s="142"/>
      <c r="B92" s="114"/>
      <c r="C92" s="242" t="s">
        <v>70</v>
      </c>
      <c r="D92" s="242"/>
      <c r="E92" s="242"/>
      <c r="F92" s="141"/>
      <c r="G92" s="141"/>
      <c r="H92" s="141"/>
      <c r="I92" s="141"/>
      <c r="J92" s="130"/>
      <c r="K92" s="141"/>
      <c r="L92" s="140">
        <v>711.34</v>
      </c>
      <c r="M92" s="139"/>
      <c r="N92" s="138"/>
      <c r="AF92" s="133"/>
      <c r="AG92" s="116"/>
      <c r="AH92" s="116"/>
      <c r="AM92" s="116" t="s">
        <v>70</v>
      </c>
      <c r="AN92" s="116"/>
    </row>
    <row r="93" spans="1:41" s="104" customFormat="1" ht="33.75" x14ac:dyDescent="0.2">
      <c r="A93" s="147" t="s">
        <v>116</v>
      </c>
      <c r="B93" s="146" t="s">
        <v>213</v>
      </c>
      <c r="C93" s="242" t="s">
        <v>214</v>
      </c>
      <c r="D93" s="242"/>
      <c r="E93" s="242"/>
      <c r="F93" s="141" t="s">
        <v>215</v>
      </c>
      <c r="G93" s="141"/>
      <c r="H93" s="141"/>
      <c r="I93" s="145">
        <v>13.08</v>
      </c>
      <c r="J93" s="140">
        <v>157.78</v>
      </c>
      <c r="K93" s="141"/>
      <c r="L93" s="160">
        <v>2063.7600000000002</v>
      </c>
      <c r="M93" s="141"/>
      <c r="N93" s="138"/>
      <c r="AF93" s="133"/>
      <c r="AG93" s="116"/>
      <c r="AH93" s="116" t="s">
        <v>214</v>
      </c>
      <c r="AM93" s="116"/>
      <c r="AN93" s="116"/>
    </row>
    <row r="94" spans="1:41" s="104" customFormat="1" ht="12" x14ac:dyDescent="0.2">
      <c r="A94" s="142"/>
      <c r="B94" s="114"/>
      <c r="C94" s="236" t="s">
        <v>216</v>
      </c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43"/>
      <c r="AF94" s="133"/>
      <c r="AG94" s="116"/>
      <c r="AH94" s="116"/>
      <c r="AM94" s="116"/>
      <c r="AN94" s="116"/>
      <c r="AO94" s="105" t="s">
        <v>216</v>
      </c>
    </row>
    <row r="95" spans="1:41" s="104" customFormat="1" ht="12" x14ac:dyDescent="0.2">
      <c r="A95" s="144"/>
      <c r="B95" s="143"/>
      <c r="C95" s="236" t="s">
        <v>1453</v>
      </c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43"/>
      <c r="AF95" s="133"/>
      <c r="AG95" s="116"/>
      <c r="AH95" s="116"/>
      <c r="AI95" s="105" t="s">
        <v>1453</v>
      </c>
      <c r="AM95" s="116"/>
      <c r="AN95" s="116"/>
    </row>
    <row r="96" spans="1:41" s="104" customFormat="1" ht="12" x14ac:dyDescent="0.2">
      <c r="A96" s="142"/>
      <c r="B96" s="114"/>
      <c r="C96" s="242" t="s">
        <v>70</v>
      </c>
      <c r="D96" s="242"/>
      <c r="E96" s="242"/>
      <c r="F96" s="141"/>
      <c r="G96" s="141"/>
      <c r="H96" s="141"/>
      <c r="I96" s="141"/>
      <c r="J96" s="130"/>
      <c r="K96" s="141"/>
      <c r="L96" s="160">
        <v>2063.7600000000002</v>
      </c>
      <c r="M96" s="139"/>
      <c r="N96" s="138"/>
      <c r="AF96" s="133"/>
      <c r="AG96" s="116"/>
      <c r="AH96" s="116"/>
      <c r="AM96" s="116" t="s">
        <v>70</v>
      </c>
      <c r="AN96" s="116"/>
    </row>
    <row r="97" spans="1:41" s="104" customFormat="1" ht="33.75" x14ac:dyDescent="0.2">
      <c r="A97" s="147" t="s">
        <v>121</v>
      </c>
      <c r="B97" s="146" t="s">
        <v>1403</v>
      </c>
      <c r="C97" s="242" t="s">
        <v>1402</v>
      </c>
      <c r="D97" s="242"/>
      <c r="E97" s="242"/>
      <c r="F97" s="141" t="s">
        <v>217</v>
      </c>
      <c r="G97" s="141"/>
      <c r="H97" s="141"/>
      <c r="I97" s="166">
        <v>7.2499999999999995E-2</v>
      </c>
      <c r="J97" s="130"/>
      <c r="K97" s="141"/>
      <c r="L97" s="130"/>
      <c r="M97" s="141"/>
      <c r="N97" s="138"/>
      <c r="AF97" s="133"/>
      <c r="AG97" s="116"/>
      <c r="AH97" s="116" t="s">
        <v>1402</v>
      </c>
      <c r="AM97" s="116"/>
      <c r="AN97" s="116"/>
    </row>
    <row r="98" spans="1:41" s="104" customFormat="1" ht="12" x14ac:dyDescent="0.2">
      <c r="A98" s="144"/>
      <c r="B98" s="143"/>
      <c r="C98" s="236" t="s">
        <v>1452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43"/>
      <c r="AF98" s="133"/>
      <c r="AG98" s="116"/>
      <c r="AH98" s="116"/>
      <c r="AI98" s="105" t="s">
        <v>1452</v>
      </c>
      <c r="AM98" s="116"/>
      <c r="AN98" s="116"/>
    </row>
    <row r="99" spans="1:41" s="104" customFormat="1" ht="12" x14ac:dyDescent="0.2">
      <c r="A99" s="151"/>
      <c r="B99" s="158">
        <v>1</v>
      </c>
      <c r="C99" s="236" t="s">
        <v>76</v>
      </c>
      <c r="D99" s="236"/>
      <c r="E99" s="236"/>
      <c r="F99" s="135"/>
      <c r="G99" s="135"/>
      <c r="H99" s="135"/>
      <c r="I99" s="135"/>
      <c r="J99" s="149">
        <v>426.83</v>
      </c>
      <c r="K99" s="135"/>
      <c r="L99" s="149">
        <v>30.95</v>
      </c>
      <c r="M99" s="156">
        <v>26.22</v>
      </c>
      <c r="N99" s="159">
        <v>812</v>
      </c>
      <c r="AF99" s="133"/>
      <c r="AG99" s="116"/>
      <c r="AH99" s="116"/>
      <c r="AJ99" s="105" t="s">
        <v>76</v>
      </c>
      <c r="AM99" s="116"/>
      <c r="AN99" s="116"/>
    </row>
    <row r="100" spans="1:41" s="104" customFormat="1" ht="12" x14ac:dyDescent="0.2">
      <c r="A100" s="151"/>
      <c r="B100" s="158">
        <v>2</v>
      </c>
      <c r="C100" s="236" t="s">
        <v>59</v>
      </c>
      <c r="D100" s="236"/>
      <c r="E100" s="236"/>
      <c r="F100" s="135"/>
      <c r="G100" s="135"/>
      <c r="H100" s="135"/>
      <c r="I100" s="135"/>
      <c r="J100" s="162">
        <v>3182.16</v>
      </c>
      <c r="K100" s="135"/>
      <c r="L100" s="149">
        <v>230.71</v>
      </c>
      <c r="M100" s="135"/>
      <c r="N100" s="154"/>
      <c r="AF100" s="133"/>
      <c r="AG100" s="116"/>
      <c r="AH100" s="116"/>
      <c r="AJ100" s="105" t="s">
        <v>59</v>
      </c>
      <c r="AM100" s="116"/>
      <c r="AN100" s="116"/>
    </row>
    <row r="101" spans="1:41" s="104" customFormat="1" ht="12" x14ac:dyDescent="0.2">
      <c r="A101" s="151"/>
      <c r="B101" s="158">
        <v>3</v>
      </c>
      <c r="C101" s="236" t="s">
        <v>60</v>
      </c>
      <c r="D101" s="236"/>
      <c r="E101" s="236"/>
      <c r="F101" s="135"/>
      <c r="G101" s="135"/>
      <c r="H101" s="135"/>
      <c r="I101" s="135"/>
      <c r="J101" s="149">
        <v>248.39</v>
      </c>
      <c r="K101" s="135"/>
      <c r="L101" s="149">
        <v>18.010000000000002</v>
      </c>
      <c r="M101" s="156">
        <v>26.22</v>
      </c>
      <c r="N101" s="159">
        <v>472</v>
      </c>
      <c r="AF101" s="133"/>
      <c r="AG101" s="116"/>
      <c r="AH101" s="116"/>
      <c r="AJ101" s="105" t="s">
        <v>60</v>
      </c>
      <c r="AM101" s="116"/>
      <c r="AN101" s="116"/>
    </row>
    <row r="102" spans="1:41" s="104" customFormat="1" ht="12" x14ac:dyDescent="0.2">
      <c r="A102" s="151"/>
      <c r="B102" s="158">
        <v>4</v>
      </c>
      <c r="C102" s="236" t="s">
        <v>93</v>
      </c>
      <c r="D102" s="236"/>
      <c r="E102" s="236"/>
      <c r="F102" s="135"/>
      <c r="G102" s="135"/>
      <c r="H102" s="135"/>
      <c r="I102" s="135"/>
      <c r="J102" s="162">
        <v>16702.47</v>
      </c>
      <c r="K102" s="135"/>
      <c r="L102" s="162">
        <v>1210.93</v>
      </c>
      <c r="M102" s="135"/>
      <c r="N102" s="154"/>
      <c r="AF102" s="133"/>
      <c r="AG102" s="116"/>
      <c r="AH102" s="116"/>
      <c r="AJ102" s="105" t="s">
        <v>93</v>
      </c>
      <c r="AM102" s="116"/>
      <c r="AN102" s="116"/>
    </row>
    <row r="103" spans="1:41" s="104" customFormat="1" ht="12" x14ac:dyDescent="0.2">
      <c r="A103" s="151"/>
      <c r="B103" s="123"/>
      <c r="C103" s="236" t="s">
        <v>77</v>
      </c>
      <c r="D103" s="236"/>
      <c r="E103" s="236"/>
      <c r="F103" s="135" t="s">
        <v>62</v>
      </c>
      <c r="G103" s="171">
        <v>51.8</v>
      </c>
      <c r="H103" s="135"/>
      <c r="I103" s="155">
        <v>3.7555000000000001</v>
      </c>
      <c r="J103" s="123"/>
      <c r="K103" s="135"/>
      <c r="L103" s="123"/>
      <c r="M103" s="135"/>
      <c r="N103" s="154"/>
      <c r="AF103" s="133"/>
      <c r="AG103" s="116"/>
      <c r="AH103" s="116"/>
      <c r="AK103" s="105" t="s">
        <v>77</v>
      </c>
      <c r="AM103" s="116"/>
      <c r="AN103" s="116"/>
    </row>
    <row r="104" spans="1:41" s="104" customFormat="1" ht="12" x14ac:dyDescent="0.2">
      <c r="A104" s="151"/>
      <c r="B104" s="123"/>
      <c r="C104" s="236" t="s">
        <v>61</v>
      </c>
      <c r="D104" s="236"/>
      <c r="E104" s="236"/>
      <c r="F104" s="135" t="s">
        <v>62</v>
      </c>
      <c r="G104" s="156">
        <v>21.77</v>
      </c>
      <c r="H104" s="135"/>
      <c r="I104" s="167">
        <v>1.578325</v>
      </c>
      <c r="J104" s="123"/>
      <c r="K104" s="135"/>
      <c r="L104" s="123"/>
      <c r="M104" s="135"/>
      <c r="N104" s="154"/>
      <c r="AF104" s="133"/>
      <c r="AG104" s="116"/>
      <c r="AH104" s="116"/>
      <c r="AK104" s="105" t="s">
        <v>61</v>
      </c>
      <c r="AM104" s="116"/>
      <c r="AN104" s="116"/>
    </row>
    <row r="105" spans="1:41" s="104" customFormat="1" ht="12" x14ac:dyDescent="0.2">
      <c r="A105" s="151"/>
      <c r="B105" s="123"/>
      <c r="C105" s="246" t="s">
        <v>63</v>
      </c>
      <c r="D105" s="246"/>
      <c r="E105" s="246"/>
      <c r="F105" s="139"/>
      <c r="G105" s="139"/>
      <c r="H105" s="139"/>
      <c r="I105" s="139"/>
      <c r="J105" s="161">
        <v>20311.46</v>
      </c>
      <c r="K105" s="139"/>
      <c r="L105" s="161">
        <v>1472.59</v>
      </c>
      <c r="M105" s="139"/>
      <c r="N105" s="152"/>
      <c r="AF105" s="133"/>
      <c r="AG105" s="116"/>
      <c r="AH105" s="116"/>
      <c r="AL105" s="105" t="s">
        <v>63</v>
      </c>
      <c r="AM105" s="116"/>
      <c r="AN105" s="116"/>
    </row>
    <row r="106" spans="1:41" s="104" customFormat="1" ht="12" x14ac:dyDescent="0.2">
      <c r="A106" s="151"/>
      <c r="B106" s="123"/>
      <c r="C106" s="236" t="s">
        <v>64</v>
      </c>
      <c r="D106" s="236"/>
      <c r="E106" s="236"/>
      <c r="F106" s="135"/>
      <c r="G106" s="135"/>
      <c r="H106" s="135"/>
      <c r="I106" s="135"/>
      <c r="J106" s="123"/>
      <c r="K106" s="135"/>
      <c r="L106" s="149">
        <v>48.96</v>
      </c>
      <c r="M106" s="135"/>
      <c r="N106" s="148">
        <v>1284</v>
      </c>
      <c r="AF106" s="133"/>
      <c r="AG106" s="116"/>
      <c r="AH106" s="116"/>
      <c r="AK106" s="105" t="s">
        <v>64</v>
      </c>
      <c r="AM106" s="116"/>
      <c r="AN106" s="116"/>
    </row>
    <row r="107" spans="1:41" s="104" customFormat="1" ht="45" x14ac:dyDescent="0.2">
      <c r="A107" s="151"/>
      <c r="B107" s="123" t="s">
        <v>200</v>
      </c>
      <c r="C107" s="236" t="s">
        <v>201</v>
      </c>
      <c r="D107" s="236"/>
      <c r="E107" s="236"/>
      <c r="F107" s="135" t="s">
        <v>67</v>
      </c>
      <c r="G107" s="150">
        <v>147</v>
      </c>
      <c r="H107" s="135"/>
      <c r="I107" s="150">
        <v>147</v>
      </c>
      <c r="J107" s="123"/>
      <c r="K107" s="135"/>
      <c r="L107" s="149">
        <v>71.97</v>
      </c>
      <c r="M107" s="135"/>
      <c r="N107" s="148">
        <v>1887</v>
      </c>
      <c r="AF107" s="133"/>
      <c r="AG107" s="116"/>
      <c r="AH107" s="116"/>
      <c r="AK107" s="105" t="s">
        <v>201</v>
      </c>
      <c r="AM107" s="116"/>
      <c r="AN107" s="116"/>
    </row>
    <row r="108" spans="1:41" s="104" customFormat="1" ht="22.5" x14ac:dyDescent="0.2">
      <c r="A108" s="151"/>
      <c r="B108" s="123" t="s">
        <v>202</v>
      </c>
      <c r="C108" s="236" t="s">
        <v>203</v>
      </c>
      <c r="D108" s="236"/>
      <c r="E108" s="236"/>
      <c r="F108" s="135" t="s">
        <v>67</v>
      </c>
      <c r="G108" s="150">
        <v>95</v>
      </c>
      <c r="H108" s="135"/>
      <c r="I108" s="150">
        <v>95</v>
      </c>
      <c r="J108" s="123"/>
      <c r="K108" s="135"/>
      <c r="L108" s="149">
        <v>46.51</v>
      </c>
      <c r="M108" s="135"/>
      <c r="N108" s="148">
        <v>1220</v>
      </c>
      <c r="AF108" s="133"/>
      <c r="AG108" s="116"/>
      <c r="AH108" s="116"/>
      <c r="AK108" s="105" t="s">
        <v>203</v>
      </c>
      <c r="AM108" s="116"/>
      <c r="AN108" s="116"/>
    </row>
    <row r="109" spans="1:41" s="104" customFormat="1" ht="12" x14ac:dyDescent="0.2">
      <c r="A109" s="142"/>
      <c r="B109" s="114"/>
      <c r="C109" s="242" t="s">
        <v>70</v>
      </c>
      <c r="D109" s="242"/>
      <c r="E109" s="242"/>
      <c r="F109" s="141"/>
      <c r="G109" s="141"/>
      <c r="H109" s="141"/>
      <c r="I109" s="141"/>
      <c r="J109" s="130"/>
      <c r="K109" s="141"/>
      <c r="L109" s="160">
        <v>1591.07</v>
      </c>
      <c r="M109" s="139"/>
      <c r="N109" s="138"/>
      <c r="AF109" s="133"/>
      <c r="AG109" s="116"/>
      <c r="AH109" s="116"/>
      <c r="AM109" s="116" t="s">
        <v>70</v>
      </c>
      <c r="AN109" s="116"/>
    </row>
    <row r="110" spans="1:41" s="104" customFormat="1" ht="12" x14ac:dyDescent="0.2">
      <c r="A110" s="147" t="s">
        <v>125</v>
      </c>
      <c r="B110" s="146" t="s">
        <v>1401</v>
      </c>
      <c r="C110" s="242" t="s">
        <v>1400</v>
      </c>
      <c r="D110" s="242"/>
      <c r="E110" s="242"/>
      <c r="F110" s="141" t="s">
        <v>218</v>
      </c>
      <c r="G110" s="141"/>
      <c r="H110" s="141"/>
      <c r="I110" s="166">
        <v>0.59740000000000004</v>
      </c>
      <c r="J110" s="160">
        <v>1690</v>
      </c>
      <c r="K110" s="141"/>
      <c r="L110" s="160">
        <v>1009.61</v>
      </c>
      <c r="M110" s="141"/>
      <c r="N110" s="138"/>
      <c r="AF110" s="133"/>
      <c r="AG110" s="116"/>
      <c r="AH110" s="116" t="s">
        <v>1400</v>
      </c>
      <c r="AM110" s="116"/>
      <c r="AN110" s="116"/>
    </row>
    <row r="111" spans="1:41" s="104" customFormat="1" ht="12" x14ac:dyDescent="0.2">
      <c r="A111" s="142"/>
      <c r="B111" s="114"/>
      <c r="C111" s="236" t="s">
        <v>216</v>
      </c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43"/>
      <c r="AF111" s="133"/>
      <c r="AG111" s="116"/>
      <c r="AH111" s="116"/>
      <c r="AM111" s="116"/>
      <c r="AN111" s="116"/>
      <c r="AO111" s="105" t="s">
        <v>216</v>
      </c>
    </row>
    <row r="112" spans="1:41" s="104" customFormat="1" ht="12" x14ac:dyDescent="0.2">
      <c r="A112" s="144"/>
      <c r="B112" s="143"/>
      <c r="C112" s="236" t="s">
        <v>1451</v>
      </c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43"/>
      <c r="AF112" s="133"/>
      <c r="AG112" s="116"/>
      <c r="AH112" s="116"/>
      <c r="AI112" s="105" t="s">
        <v>1451</v>
      </c>
      <c r="AM112" s="116"/>
      <c r="AN112" s="116"/>
    </row>
    <row r="113" spans="1:42" s="104" customFormat="1" ht="12" x14ac:dyDescent="0.2">
      <c r="A113" s="142"/>
      <c r="B113" s="114"/>
      <c r="C113" s="242" t="s">
        <v>70</v>
      </c>
      <c r="D113" s="242"/>
      <c r="E113" s="242"/>
      <c r="F113" s="141"/>
      <c r="G113" s="141"/>
      <c r="H113" s="141"/>
      <c r="I113" s="141"/>
      <c r="J113" s="130"/>
      <c r="K113" s="141"/>
      <c r="L113" s="160">
        <v>1009.61</v>
      </c>
      <c r="M113" s="139"/>
      <c r="N113" s="138"/>
      <c r="AF113" s="133"/>
      <c r="AG113" s="116"/>
      <c r="AH113" s="116"/>
      <c r="AM113" s="116" t="s">
        <v>70</v>
      </c>
      <c r="AN113" s="116"/>
    </row>
    <row r="114" spans="1:42" s="104" customFormat="1" ht="56.25" x14ac:dyDescent="0.2">
      <c r="A114" s="147" t="s">
        <v>134</v>
      </c>
      <c r="B114" s="146" t="s">
        <v>219</v>
      </c>
      <c r="C114" s="242" t="s">
        <v>220</v>
      </c>
      <c r="D114" s="242"/>
      <c r="E114" s="242"/>
      <c r="F114" s="141" t="s">
        <v>217</v>
      </c>
      <c r="G114" s="141"/>
      <c r="H114" s="141"/>
      <c r="I114" s="166">
        <v>7.2499999999999995E-2</v>
      </c>
      <c r="J114" s="130"/>
      <c r="K114" s="141"/>
      <c r="L114" s="130"/>
      <c r="M114" s="141"/>
      <c r="N114" s="138"/>
      <c r="AF114" s="133"/>
      <c r="AG114" s="116"/>
      <c r="AH114" s="116" t="s">
        <v>220</v>
      </c>
      <c r="AM114" s="116"/>
      <c r="AN114" s="116"/>
    </row>
    <row r="115" spans="1:42" s="104" customFormat="1" ht="12" x14ac:dyDescent="0.2">
      <c r="A115" s="151"/>
      <c r="B115" s="158">
        <v>1</v>
      </c>
      <c r="C115" s="236" t="s">
        <v>76</v>
      </c>
      <c r="D115" s="236"/>
      <c r="E115" s="236"/>
      <c r="F115" s="135"/>
      <c r="G115" s="135"/>
      <c r="H115" s="135"/>
      <c r="I115" s="135"/>
      <c r="J115" s="149">
        <v>154.49</v>
      </c>
      <c r="K115" s="135"/>
      <c r="L115" s="149">
        <v>11.2</v>
      </c>
      <c r="M115" s="156">
        <v>26.22</v>
      </c>
      <c r="N115" s="159">
        <v>294</v>
      </c>
      <c r="AF115" s="133"/>
      <c r="AG115" s="116"/>
      <c r="AH115" s="116"/>
      <c r="AJ115" s="105" t="s">
        <v>76</v>
      </c>
      <c r="AM115" s="116"/>
      <c r="AN115" s="116"/>
    </row>
    <row r="116" spans="1:42" s="104" customFormat="1" ht="12" x14ac:dyDescent="0.2">
      <c r="A116" s="151"/>
      <c r="B116" s="158">
        <v>2</v>
      </c>
      <c r="C116" s="236" t="s">
        <v>59</v>
      </c>
      <c r="D116" s="236"/>
      <c r="E116" s="236"/>
      <c r="F116" s="135"/>
      <c r="G116" s="135"/>
      <c r="H116" s="135"/>
      <c r="I116" s="135"/>
      <c r="J116" s="162">
        <v>4510.84</v>
      </c>
      <c r="K116" s="135"/>
      <c r="L116" s="149">
        <v>327.04000000000002</v>
      </c>
      <c r="M116" s="135"/>
      <c r="N116" s="154"/>
      <c r="AF116" s="133"/>
      <c r="AG116" s="116"/>
      <c r="AH116" s="116"/>
      <c r="AJ116" s="105" t="s">
        <v>59</v>
      </c>
      <c r="AM116" s="116"/>
      <c r="AN116" s="116"/>
    </row>
    <row r="117" spans="1:42" s="104" customFormat="1" ht="12" x14ac:dyDescent="0.2">
      <c r="A117" s="151"/>
      <c r="B117" s="158">
        <v>3</v>
      </c>
      <c r="C117" s="236" t="s">
        <v>60</v>
      </c>
      <c r="D117" s="236"/>
      <c r="E117" s="236"/>
      <c r="F117" s="135"/>
      <c r="G117" s="135"/>
      <c r="H117" s="135"/>
      <c r="I117" s="135"/>
      <c r="J117" s="149">
        <v>101.52</v>
      </c>
      <c r="K117" s="135"/>
      <c r="L117" s="149">
        <v>7.36</v>
      </c>
      <c r="M117" s="156">
        <v>26.22</v>
      </c>
      <c r="N117" s="159">
        <v>193</v>
      </c>
      <c r="AF117" s="133"/>
      <c r="AG117" s="116"/>
      <c r="AH117" s="116"/>
      <c r="AJ117" s="105" t="s">
        <v>60</v>
      </c>
      <c r="AM117" s="116"/>
      <c r="AN117" s="116"/>
    </row>
    <row r="118" spans="1:42" s="104" customFormat="1" ht="12" x14ac:dyDescent="0.2">
      <c r="A118" s="151"/>
      <c r="B118" s="158">
        <v>4</v>
      </c>
      <c r="C118" s="236" t="s">
        <v>93</v>
      </c>
      <c r="D118" s="236"/>
      <c r="E118" s="236"/>
      <c r="F118" s="135"/>
      <c r="G118" s="135"/>
      <c r="H118" s="135"/>
      <c r="I118" s="135"/>
      <c r="J118" s="162">
        <v>1056.43</v>
      </c>
      <c r="K118" s="135"/>
      <c r="L118" s="149">
        <v>76.59</v>
      </c>
      <c r="M118" s="135"/>
      <c r="N118" s="154"/>
      <c r="AF118" s="133"/>
      <c r="AG118" s="116"/>
      <c r="AH118" s="116"/>
      <c r="AJ118" s="105" t="s">
        <v>93</v>
      </c>
      <c r="AM118" s="116"/>
      <c r="AN118" s="116"/>
    </row>
    <row r="119" spans="1:42" s="104" customFormat="1" ht="12" x14ac:dyDescent="0.2">
      <c r="A119" s="151"/>
      <c r="B119" s="123"/>
      <c r="C119" s="236" t="s">
        <v>77</v>
      </c>
      <c r="D119" s="236"/>
      <c r="E119" s="236"/>
      <c r="F119" s="135" t="s">
        <v>62</v>
      </c>
      <c r="G119" s="156">
        <v>16.63</v>
      </c>
      <c r="H119" s="135"/>
      <c r="I119" s="167">
        <v>1.2056750000000001</v>
      </c>
      <c r="J119" s="123"/>
      <c r="K119" s="135"/>
      <c r="L119" s="123"/>
      <c r="M119" s="135"/>
      <c r="N119" s="154"/>
      <c r="AF119" s="133"/>
      <c r="AG119" s="116"/>
      <c r="AH119" s="116"/>
      <c r="AK119" s="105" t="s">
        <v>77</v>
      </c>
      <c r="AM119" s="116"/>
      <c r="AN119" s="116"/>
    </row>
    <row r="120" spans="1:42" s="104" customFormat="1" ht="12" x14ac:dyDescent="0.2">
      <c r="A120" s="151"/>
      <c r="B120" s="123"/>
      <c r="C120" s="236" t="s">
        <v>61</v>
      </c>
      <c r="D120" s="236"/>
      <c r="E120" s="236"/>
      <c r="F120" s="135" t="s">
        <v>62</v>
      </c>
      <c r="G120" s="156">
        <v>7.86</v>
      </c>
      <c r="H120" s="135"/>
      <c r="I120" s="164">
        <v>0.56984999999999997</v>
      </c>
      <c r="J120" s="123"/>
      <c r="K120" s="135"/>
      <c r="L120" s="123"/>
      <c r="M120" s="135"/>
      <c r="N120" s="154"/>
      <c r="AF120" s="133"/>
      <c r="AG120" s="116"/>
      <c r="AH120" s="116"/>
      <c r="AK120" s="105" t="s">
        <v>61</v>
      </c>
      <c r="AM120" s="116"/>
      <c r="AN120" s="116"/>
    </row>
    <row r="121" spans="1:42" s="104" customFormat="1" ht="12" x14ac:dyDescent="0.2">
      <c r="A121" s="151"/>
      <c r="B121" s="123"/>
      <c r="C121" s="246" t="s">
        <v>63</v>
      </c>
      <c r="D121" s="246"/>
      <c r="E121" s="246"/>
      <c r="F121" s="139"/>
      <c r="G121" s="139"/>
      <c r="H121" s="139"/>
      <c r="I121" s="139"/>
      <c r="J121" s="161">
        <v>5721.76</v>
      </c>
      <c r="K121" s="139"/>
      <c r="L121" s="153">
        <v>414.83</v>
      </c>
      <c r="M121" s="139"/>
      <c r="N121" s="152"/>
      <c r="AF121" s="133"/>
      <c r="AG121" s="116"/>
      <c r="AH121" s="116"/>
      <c r="AL121" s="105" t="s">
        <v>63</v>
      </c>
      <c r="AM121" s="116"/>
      <c r="AN121" s="116"/>
    </row>
    <row r="122" spans="1:42" s="104" customFormat="1" ht="12" x14ac:dyDescent="0.2">
      <c r="A122" s="151"/>
      <c r="B122" s="123"/>
      <c r="C122" s="236" t="s">
        <v>64</v>
      </c>
      <c r="D122" s="236"/>
      <c r="E122" s="236"/>
      <c r="F122" s="135"/>
      <c r="G122" s="135"/>
      <c r="H122" s="135"/>
      <c r="I122" s="135"/>
      <c r="J122" s="123"/>
      <c r="K122" s="135"/>
      <c r="L122" s="149">
        <v>18.559999999999999</v>
      </c>
      <c r="M122" s="135"/>
      <c r="N122" s="159">
        <v>487</v>
      </c>
      <c r="AF122" s="133"/>
      <c r="AG122" s="116"/>
      <c r="AH122" s="116"/>
      <c r="AK122" s="105" t="s">
        <v>64</v>
      </c>
      <c r="AM122" s="116"/>
      <c r="AN122" s="116"/>
    </row>
    <row r="123" spans="1:42" s="104" customFormat="1" ht="45" x14ac:dyDescent="0.2">
      <c r="A123" s="151"/>
      <c r="B123" s="123" t="s">
        <v>200</v>
      </c>
      <c r="C123" s="236" t="s">
        <v>201</v>
      </c>
      <c r="D123" s="236"/>
      <c r="E123" s="236"/>
      <c r="F123" s="135" t="s">
        <v>67</v>
      </c>
      <c r="G123" s="150">
        <v>147</v>
      </c>
      <c r="H123" s="135"/>
      <c r="I123" s="150">
        <v>147</v>
      </c>
      <c r="J123" s="123"/>
      <c r="K123" s="135"/>
      <c r="L123" s="149">
        <v>27.28</v>
      </c>
      <c r="M123" s="135"/>
      <c r="N123" s="159">
        <v>716</v>
      </c>
      <c r="AF123" s="133"/>
      <c r="AG123" s="116"/>
      <c r="AH123" s="116"/>
      <c r="AK123" s="105" t="s">
        <v>201</v>
      </c>
      <c r="AM123" s="116"/>
      <c r="AN123" s="116"/>
    </row>
    <row r="124" spans="1:42" s="104" customFormat="1" ht="22.5" x14ac:dyDescent="0.2">
      <c r="A124" s="151"/>
      <c r="B124" s="123" t="s">
        <v>202</v>
      </c>
      <c r="C124" s="236" t="s">
        <v>203</v>
      </c>
      <c r="D124" s="236"/>
      <c r="E124" s="236"/>
      <c r="F124" s="135" t="s">
        <v>67</v>
      </c>
      <c r="G124" s="150">
        <v>95</v>
      </c>
      <c r="H124" s="135"/>
      <c r="I124" s="150">
        <v>95</v>
      </c>
      <c r="J124" s="123"/>
      <c r="K124" s="135"/>
      <c r="L124" s="149">
        <v>17.63</v>
      </c>
      <c r="M124" s="135"/>
      <c r="N124" s="159">
        <v>463</v>
      </c>
      <c r="AF124" s="133"/>
      <c r="AG124" s="116"/>
      <c r="AH124" s="116"/>
      <c r="AK124" s="105" t="s">
        <v>203</v>
      </c>
      <c r="AM124" s="116"/>
      <c r="AN124" s="116"/>
    </row>
    <row r="125" spans="1:42" s="104" customFormat="1" ht="12" x14ac:dyDescent="0.2">
      <c r="A125" s="142"/>
      <c r="B125" s="114"/>
      <c r="C125" s="242" t="s">
        <v>70</v>
      </c>
      <c r="D125" s="242"/>
      <c r="E125" s="242"/>
      <c r="F125" s="141"/>
      <c r="G125" s="141"/>
      <c r="H125" s="141"/>
      <c r="I125" s="141"/>
      <c r="J125" s="130"/>
      <c r="K125" s="141"/>
      <c r="L125" s="140">
        <v>459.74</v>
      </c>
      <c r="M125" s="139"/>
      <c r="N125" s="138"/>
      <c r="AF125" s="133"/>
      <c r="AG125" s="116"/>
      <c r="AH125" s="116"/>
      <c r="AM125" s="116" t="s">
        <v>70</v>
      </c>
      <c r="AN125" s="116"/>
    </row>
    <row r="126" spans="1:42" s="104" customFormat="1" ht="33.75" x14ac:dyDescent="0.2">
      <c r="A126" s="147" t="s">
        <v>138</v>
      </c>
      <c r="B126" s="146" t="s">
        <v>221</v>
      </c>
      <c r="C126" s="242" t="s">
        <v>222</v>
      </c>
      <c r="D126" s="242"/>
      <c r="E126" s="242"/>
      <c r="F126" s="141" t="s">
        <v>217</v>
      </c>
      <c r="G126" s="141"/>
      <c r="H126" s="141"/>
      <c r="I126" s="166">
        <v>7.2499999999999995E-2</v>
      </c>
      <c r="J126" s="130"/>
      <c r="K126" s="141"/>
      <c r="L126" s="130"/>
      <c r="M126" s="141"/>
      <c r="N126" s="138"/>
      <c r="AF126" s="133"/>
      <c r="AG126" s="116"/>
      <c r="AH126" s="116" t="s">
        <v>222</v>
      </c>
      <c r="AM126" s="116"/>
      <c r="AN126" s="116"/>
    </row>
    <row r="127" spans="1:42" s="104" customFormat="1" ht="12" x14ac:dyDescent="0.2">
      <c r="A127" s="165"/>
      <c r="B127" s="123"/>
      <c r="C127" s="236" t="s">
        <v>223</v>
      </c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43"/>
      <c r="AF127" s="133"/>
      <c r="AG127" s="116"/>
      <c r="AH127" s="116"/>
      <c r="AM127" s="116"/>
      <c r="AN127" s="116"/>
      <c r="AP127" s="105" t="s">
        <v>223</v>
      </c>
    </row>
    <row r="128" spans="1:42" s="104" customFormat="1" ht="12" x14ac:dyDescent="0.2">
      <c r="A128" s="151"/>
      <c r="B128" s="158">
        <v>1</v>
      </c>
      <c r="C128" s="236" t="s">
        <v>76</v>
      </c>
      <c r="D128" s="236"/>
      <c r="E128" s="236"/>
      <c r="F128" s="135"/>
      <c r="G128" s="135"/>
      <c r="H128" s="135"/>
      <c r="I128" s="135"/>
      <c r="J128" s="149">
        <v>4.82</v>
      </c>
      <c r="K128" s="150">
        <v>8</v>
      </c>
      <c r="L128" s="149">
        <v>2.8</v>
      </c>
      <c r="M128" s="156">
        <v>26.22</v>
      </c>
      <c r="N128" s="159">
        <v>73</v>
      </c>
      <c r="AF128" s="133"/>
      <c r="AG128" s="116"/>
      <c r="AH128" s="116"/>
      <c r="AJ128" s="105" t="s">
        <v>76</v>
      </c>
      <c r="AM128" s="116"/>
      <c r="AN128" s="116"/>
    </row>
    <row r="129" spans="1:41" s="104" customFormat="1" ht="12" x14ac:dyDescent="0.2">
      <c r="A129" s="151"/>
      <c r="B129" s="158">
        <v>2</v>
      </c>
      <c r="C129" s="236" t="s">
        <v>59</v>
      </c>
      <c r="D129" s="236"/>
      <c r="E129" s="236"/>
      <c r="F129" s="135"/>
      <c r="G129" s="135"/>
      <c r="H129" s="135"/>
      <c r="I129" s="135"/>
      <c r="J129" s="149">
        <v>257.14999999999998</v>
      </c>
      <c r="K129" s="150">
        <v>8</v>
      </c>
      <c r="L129" s="149">
        <v>149.15</v>
      </c>
      <c r="M129" s="135"/>
      <c r="N129" s="154"/>
      <c r="AF129" s="133"/>
      <c r="AG129" s="116"/>
      <c r="AH129" s="116"/>
      <c r="AJ129" s="105" t="s">
        <v>59</v>
      </c>
      <c r="AM129" s="116"/>
      <c r="AN129" s="116"/>
    </row>
    <row r="130" spans="1:41" s="104" customFormat="1" ht="12" x14ac:dyDescent="0.2">
      <c r="A130" s="151"/>
      <c r="B130" s="158">
        <v>3</v>
      </c>
      <c r="C130" s="236" t="s">
        <v>60</v>
      </c>
      <c r="D130" s="236"/>
      <c r="E130" s="236"/>
      <c r="F130" s="135"/>
      <c r="G130" s="135"/>
      <c r="H130" s="135"/>
      <c r="I130" s="135"/>
      <c r="J130" s="149">
        <v>5.37</v>
      </c>
      <c r="K130" s="150">
        <v>8</v>
      </c>
      <c r="L130" s="149">
        <v>3.11</v>
      </c>
      <c r="M130" s="156">
        <v>26.22</v>
      </c>
      <c r="N130" s="159">
        <v>82</v>
      </c>
      <c r="AF130" s="133"/>
      <c r="AG130" s="116"/>
      <c r="AH130" s="116"/>
      <c r="AJ130" s="105" t="s">
        <v>60</v>
      </c>
      <c r="AM130" s="116"/>
      <c r="AN130" s="116"/>
    </row>
    <row r="131" spans="1:41" s="104" customFormat="1" ht="12" x14ac:dyDescent="0.2">
      <c r="A131" s="151"/>
      <c r="B131" s="123"/>
      <c r="C131" s="236" t="s">
        <v>77</v>
      </c>
      <c r="D131" s="236"/>
      <c r="E131" s="236"/>
      <c r="F131" s="135" t="s">
        <v>62</v>
      </c>
      <c r="G131" s="156">
        <v>0.57999999999999996</v>
      </c>
      <c r="H131" s="150">
        <v>8</v>
      </c>
      <c r="I131" s="155">
        <v>0.33639999999999998</v>
      </c>
      <c r="J131" s="123"/>
      <c r="K131" s="135"/>
      <c r="L131" s="123"/>
      <c r="M131" s="135"/>
      <c r="N131" s="154"/>
      <c r="AF131" s="133"/>
      <c r="AG131" s="116"/>
      <c r="AH131" s="116"/>
      <c r="AK131" s="105" t="s">
        <v>77</v>
      </c>
      <c r="AM131" s="116"/>
      <c r="AN131" s="116"/>
    </row>
    <row r="132" spans="1:41" s="104" customFormat="1" ht="12" x14ac:dyDescent="0.2">
      <c r="A132" s="151"/>
      <c r="B132" s="123"/>
      <c r="C132" s="236" t="s">
        <v>61</v>
      </c>
      <c r="D132" s="236"/>
      <c r="E132" s="236"/>
      <c r="F132" s="135" t="s">
        <v>62</v>
      </c>
      <c r="G132" s="156">
        <v>0.41</v>
      </c>
      <c r="H132" s="150">
        <v>8</v>
      </c>
      <c r="I132" s="155">
        <v>0.23780000000000001</v>
      </c>
      <c r="J132" s="123"/>
      <c r="K132" s="135"/>
      <c r="L132" s="123"/>
      <c r="M132" s="135"/>
      <c r="N132" s="154"/>
      <c r="AF132" s="133"/>
      <c r="AG132" s="116"/>
      <c r="AH132" s="116"/>
      <c r="AK132" s="105" t="s">
        <v>61</v>
      </c>
      <c r="AM132" s="116"/>
      <c r="AN132" s="116"/>
    </row>
    <row r="133" spans="1:41" s="104" customFormat="1" ht="12" x14ac:dyDescent="0.2">
      <c r="A133" s="151"/>
      <c r="B133" s="123"/>
      <c r="C133" s="246" t="s">
        <v>63</v>
      </c>
      <c r="D133" s="246"/>
      <c r="E133" s="246"/>
      <c r="F133" s="139"/>
      <c r="G133" s="139"/>
      <c r="H133" s="139"/>
      <c r="I133" s="139"/>
      <c r="J133" s="153">
        <v>261.97000000000003</v>
      </c>
      <c r="K133" s="139"/>
      <c r="L133" s="153">
        <v>151.94999999999999</v>
      </c>
      <c r="M133" s="139"/>
      <c r="N133" s="152"/>
      <c r="AF133" s="133"/>
      <c r="AG133" s="116"/>
      <c r="AH133" s="116"/>
      <c r="AL133" s="105" t="s">
        <v>63</v>
      </c>
      <c r="AM133" s="116"/>
      <c r="AN133" s="116"/>
    </row>
    <row r="134" spans="1:41" s="104" customFormat="1" ht="12" x14ac:dyDescent="0.2">
      <c r="A134" s="151"/>
      <c r="B134" s="123"/>
      <c r="C134" s="236" t="s">
        <v>64</v>
      </c>
      <c r="D134" s="236"/>
      <c r="E134" s="236"/>
      <c r="F134" s="135"/>
      <c r="G134" s="135"/>
      <c r="H134" s="135"/>
      <c r="I134" s="135"/>
      <c r="J134" s="123"/>
      <c r="K134" s="135"/>
      <c r="L134" s="149">
        <v>5.91</v>
      </c>
      <c r="M134" s="135"/>
      <c r="N134" s="159">
        <v>155</v>
      </c>
      <c r="AF134" s="133"/>
      <c r="AG134" s="116"/>
      <c r="AH134" s="116"/>
      <c r="AK134" s="105" t="s">
        <v>64</v>
      </c>
      <c r="AM134" s="116"/>
      <c r="AN134" s="116"/>
    </row>
    <row r="135" spans="1:41" s="104" customFormat="1" ht="45" x14ac:dyDescent="0.2">
      <c r="A135" s="151"/>
      <c r="B135" s="123" t="s">
        <v>200</v>
      </c>
      <c r="C135" s="236" t="s">
        <v>201</v>
      </c>
      <c r="D135" s="236"/>
      <c r="E135" s="236"/>
      <c r="F135" s="135" t="s">
        <v>67</v>
      </c>
      <c r="G135" s="150">
        <v>147</v>
      </c>
      <c r="H135" s="135"/>
      <c r="I135" s="150">
        <v>147</v>
      </c>
      <c r="J135" s="123"/>
      <c r="K135" s="135"/>
      <c r="L135" s="149">
        <v>8.69</v>
      </c>
      <c r="M135" s="135"/>
      <c r="N135" s="159">
        <v>228</v>
      </c>
      <c r="AF135" s="133"/>
      <c r="AG135" s="116"/>
      <c r="AH135" s="116"/>
      <c r="AK135" s="105" t="s">
        <v>201</v>
      </c>
      <c r="AM135" s="116"/>
      <c r="AN135" s="116"/>
    </row>
    <row r="136" spans="1:41" s="104" customFormat="1" ht="22.5" x14ac:dyDescent="0.2">
      <c r="A136" s="151"/>
      <c r="B136" s="123" t="s">
        <v>202</v>
      </c>
      <c r="C136" s="236" t="s">
        <v>203</v>
      </c>
      <c r="D136" s="236"/>
      <c r="E136" s="236"/>
      <c r="F136" s="135" t="s">
        <v>67</v>
      </c>
      <c r="G136" s="150">
        <v>95</v>
      </c>
      <c r="H136" s="135"/>
      <c r="I136" s="150">
        <v>95</v>
      </c>
      <c r="J136" s="123"/>
      <c r="K136" s="135"/>
      <c r="L136" s="149">
        <v>5.61</v>
      </c>
      <c r="M136" s="135"/>
      <c r="N136" s="159">
        <v>147</v>
      </c>
      <c r="AF136" s="133"/>
      <c r="AG136" s="116"/>
      <c r="AH136" s="116"/>
      <c r="AK136" s="105" t="s">
        <v>203</v>
      </c>
      <c r="AM136" s="116"/>
      <c r="AN136" s="116"/>
    </row>
    <row r="137" spans="1:41" s="104" customFormat="1" ht="12" x14ac:dyDescent="0.2">
      <c r="A137" s="142"/>
      <c r="B137" s="114"/>
      <c r="C137" s="242" t="s">
        <v>70</v>
      </c>
      <c r="D137" s="242"/>
      <c r="E137" s="242"/>
      <c r="F137" s="141"/>
      <c r="G137" s="141"/>
      <c r="H137" s="141"/>
      <c r="I137" s="141"/>
      <c r="J137" s="130"/>
      <c r="K137" s="141"/>
      <c r="L137" s="140">
        <v>166.25</v>
      </c>
      <c r="M137" s="139"/>
      <c r="N137" s="138"/>
      <c r="AF137" s="133"/>
      <c r="AG137" s="116"/>
      <c r="AH137" s="116"/>
      <c r="AM137" s="116" t="s">
        <v>70</v>
      </c>
      <c r="AN137" s="116"/>
    </row>
    <row r="138" spans="1:41" s="104" customFormat="1" ht="22.5" x14ac:dyDescent="0.2">
      <c r="A138" s="147" t="s">
        <v>139</v>
      </c>
      <c r="B138" s="146" t="s">
        <v>224</v>
      </c>
      <c r="C138" s="242" t="s">
        <v>225</v>
      </c>
      <c r="D138" s="242"/>
      <c r="E138" s="242"/>
      <c r="F138" s="141" t="s">
        <v>218</v>
      </c>
      <c r="G138" s="141"/>
      <c r="H138" s="141"/>
      <c r="I138" s="145">
        <v>13.91</v>
      </c>
      <c r="J138" s="140">
        <v>491.01</v>
      </c>
      <c r="K138" s="141"/>
      <c r="L138" s="160">
        <v>6829.95</v>
      </c>
      <c r="M138" s="141"/>
      <c r="N138" s="138"/>
      <c r="AF138" s="133"/>
      <c r="AG138" s="116"/>
      <c r="AH138" s="116" t="s">
        <v>225</v>
      </c>
      <c r="AM138" s="116"/>
      <c r="AN138" s="116"/>
    </row>
    <row r="139" spans="1:41" s="104" customFormat="1" ht="12" x14ac:dyDescent="0.2">
      <c r="A139" s="142"/>
      <c r="B139" s="114"/>
      <c r="C139" s="236" t="s">
        <v>216</v>
      </c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43"/>
      <c r="AF139" s="133"/>
      <c r="AG139" s="116"/>
      <c r="AH139" s="116"/>
      <c r="AM139" s="116"/>
      <c r="AN139" s="116"/>
      <c r="AO139" s="105" t="s">
        <v>216</v>
      </c>
    </row>
    <row r="140" spans="1:41" s="104" customFormat="1" ht="12" x14ac:dyDescent="0.2">
      <c r="A140" s="144"/>
      <c r="B140" s="143"/>
      <c r="C140" s="236" t="s">
        <v>1450</v>
      </c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43"/>
      <c r="AF140" s="133"/>
      <c r="AG140" s="116"/>
      <c r="AH140" s="116"/>
      <c r="AI140" s="105" t="s">
        <v>1450</v>
      </c>
      <c r="AM140" s="116"/>
      <c r="AN140" s="116"/>
    </row>
    <row r="141" spans="1:41" s="104" customFormat="1" ht="12" x14ac:dyDescent="0.2">
      <c r="A141" s="142"/>
      <c r="B141" s="114"/>
      <c r="C141" s="242" t="s">
        <v>70</v>
      </c>
      <c r="D141" s="242"/>
      <c r="E141" s="242"/>
      <c r="F141" s="141"/>
      <c r="G141" s="141"/>
      <c r="H141" s="141"/>
      <c r="I141" s="141"/>
      <c r="J141" s="130"/>
      <c r="K141" s="141"/>
      <c r="L141" s="160">
        <v>6829.95</v>
      </c>
      <c r="M141" s="139"/>
      <c r="N141" s="138"/>
      <c r="AF141" s="133"/>
      <c r="AG141" s="116"/>
      <c r="AH141" s="116"/>
      <c r="AM141" s="116" t="s">
        <v>70</v>
      </c>
      <c r="AN141" s="116"/>
    </row>
    <row r="142" spans="1:41" s="104" customFormat="1" ht="56.25" x14ac:dyDescent="0.2">
      <c r="A142" s="147" t="s">
        <v>143</v>
      </c>
      <c r="B142" s="146" t="s">
        <v>219</v>
      </c>
      <c r="C142" s="242" t="s">
        <v>220</v>
      </c>
      <c r="D142" s="242"/>
      <c r="E142" s="242"/>
      <c r="F142" s="141" t="s">
        <v>217</v>
      </c>
      <c r="G142" s="141"/>
      <c r="H142" s="141"/>
      <c r="I142" s="166">
        <v>7.2499999999999995E-2</v>
      </c>
      <c r="J142" s="130"/>
      <c r="K142" s="141"/>
      <c r="L142" s="130"/>
      <c r="M142" s="141"/>
      <c r="N142" s="138"/>
      <c r="AF142" s="133"/>
      <c r="AG142" s="116"/>
      <c r="AH142" s="116" t="s">
        <v>220</v>
      </c>
      <c r="AM142" s="116"/>
      <c r="AN142" s="116"/>
    </row>
    <row r="143" spans="1:41" s="104" customFormat="1" ht="12" x14ac:dyDescent="0.2">
      <c r="A143" s="151"/>
      <c r="B143" s="158">
        <v>1</v>
      </c>
      <c r="C143" s="236" t="s">
        <v>76</v>
      </c>
      <c r="D143" s="236"/>
      <c r="E143" s="236"/>
      <c r="F143" s="135"/>
      <c r="G143" s="135"/>
      <c r="H143" s="135"/>
      <c r="I143" s="135"/>
      <c r="J143" s="149">
        <v>154.49</v>
      </c>
      <c r="K143" s="135"/>
      <c r="L143" s="149">
        <v>11.2</v>
      </c>
      <c r="M143" s="156">
        <v>26.22</v>
      </c>
      <c r="N143" s="159">
        <v>294</v>
      </c>
      <c r="AF143" s="133"/>
      <c r="AG143" s="116"/>
      <c r="AH143" s="116"/>
      <c r="AJ143" s="105" t="s">
        <v>76</v>
      </c>
      <c r="AM143" s="116"/>
      <c r="AN143" s="116"/>
    </row>
    <row r="144" spans="1:41" s="104" customFormat="1" ht="12" x14ac:dyDescent="0.2">
      <c r="A144" s="151"/>
      <c r="B144" s="158">
        <v>2</v>
      </c>
      <c r="C144" s="236" t="s">
        <v>59</v>
      </c>
      <c r="D144" s="236"/>
      <c r="E144" s="236"/>
      <c r="F144" s="135"/>
      <c r="G144" s="135"/>
      <c r="H144" s="135"/>
      <c r="I144" s="135"/>
      <c r="J144" s="162">
        <v>4510.84</v>
      </c>
      <c r="K144" s="135"/>
      <c r="L144" s="149">
        <v>327.04000000000002</v>
      </c>
      <c r="M144" s="135"/>
      <c r="N144" s="154"/>
      <c r="AF144" s="133"/>
      <c r="AG144" s="116"/>
      <c r="AH144" s="116"/>
      <c r="AJ144" s="105" t="s">
        <v>59</v>
      </c>
      <c r="AM144" s="116"/>
      <c r="AN144" s="116"/>
    </row>
    <row r="145" spans="1:42" s="104" customFormat="1" ht="12" x14ac:dyDescent="0.2">
      <c r="A145" s="151"/>
      <c r="B145" s="158">
        <v>3</v>
      </c>
      <c r="C145" s="236" t="s">
        <v>60</v>
      </c>
      <c r="D145" s="236"/>
      <c r="E145" s="236"/>
      <c r="F145" s="135"/>
      <c r="G145" s="135"/>
      <c r="H145" s="135"/>
      <c r="I145" s="135"/>
      <c r="J145" s="149">
        <v>101.52</v>
      </c>
      <c r="K145" s="135"/>
      <c r="L145" s="149">
        <v>7.36</v>
      </c>
      <c r="M145" s="156">
        <v>26.22</v>
      </c>
      <c r="N145" s="159">
        <v>193</v>
      </c>
      <c r="AF145" s="133"/>
      <c r="AG145" s="116"/>
      <c r="AH145" s="116"/>
      <c r="AJ145" s="105" t="s">
        <v>60</v>
      </c>
      <c r="AM145" s="116"/>
      <c r="AN145" s="116"/>
    </row>
    <row r="146" spans="1:42" s="104" customFormat="1" ht="12" x14ac:dyDescent="0.2">
      <c r="A146" s="151"/>
      <c r="B146" s="158">
        <v>4</v>
      </c>
      <c r="C146" s="236" t="s">
        <v>93</v>
      </c>
      <c r="D146" s="236"/>
      <c r="E146" s="236"/>
      <c r="F146" s="135"/>
      <c r="G146" s="135"/>
      <c r="H146" s="135"/>
      <c r="I146" s="135"/>
      <c r="J146" s="162">
        <v>1056.43</v>
      </c>
      <c r="K146" s="135"/>
      <c r="L146" s="149">
        <v>76.59</v>
      </c>
      <c r="M146" s="135"/>
      <c r="N146" s="154"/>
      <c r="AF146" s="133"/>
      <c r="AG146" s="116"/>
      <c r="AH146" s="116"/>
      <c r="AJ146" s="105" t="s">
        <v>93</v>
      </c>
      <c r="AM146" s="116"/>
      <c r="AN146" s="116"/>
    </row>
    <row r="147" spans="1:42" s="104" customFormat="1" ht="12" x14ac:dyDescent="0.2">
      <c r="A147" s="151"/>
      <c r="B147" s="123"/>
      <c r="C147" s="236" t="s">
        <v>77</v>
      </c>
      <c r="D147" s="236"/>
      <c r="E147" s="236"/>
      <c r="F147" s="135" t="s">
        <v>62</v>
      </c>
      <c r="G147" s="156">
        <v>16.63</v>
      </c>
      <c r="H147" s="135"/>
      <c r="I147" s="167">
        <v>1.2056750000000001</v>
      </c>
      <c r="J147" s="123"/>
      <c r="K147" s="135"/>
      <c r="L147" s="123"/>
      <c r="M147" s="135"/>
      <c r="N147" s="154"/>
      <c r="AF147" s="133"/>
      <c r="AG147" s="116"/>
      <c r="AH147" s="116"/>
      <c r="AK147" s="105" t="s">
        <v>77</v>
      </c>
      <c r="AM147" s="116"/>
      <c r="AN147" s="116"/>
    </row>
    <row r="148" spans="1:42" s="104" customFormat="1" ht="12" x14ac:dyDescent="0.2">
      <c r="A148" s="151"/>
      <c r="B148" s="123"/>
      <c r="C148" s="236" t="s">
        <v>61</v>
      </c>
      <c r="D148" s="236"/>
      <c r="E148" s="236"/>
      <c r="F148" s="135" t="s">
        <v>62</v>
      </c>
      <c r="G148" s="156">
        <v>7.86</v>
      </c>
      <c r="H148" s="135"/>
      <c r="I148" s="164">
        <v>0.56984999999999997</v>
      </c>
      <c r="J148" s="123"/>
      <c r="K148" s="135"/>
      <c r="L148" s="123"/>
      <c r="M148" s="135"/>
      <c r="N148" s="154"/>
      <c r="AF148" s="133"/>
      <c r="AG148" s="116"/>
      <c r="AH148" s="116"/>
      <c r="AK148" s="105" t="s">
        <v>61</v>
      </c>
      <c r="AM148" s="116"/>
      <c r="AN148" s="116"/>
    </row>
    <row r="149" spans="1:42" s="104" customFormat="1" ht="12" x14ac:dyDescent="0.2">
      <c r="A149" s="151"/>
      <c r="B149" s="123"/>
      <c r="C149" s="246" t="s">
        <v>63</v>
      </c>
      <c r="D149" s="246"/>
      <c r="E149" s="246"/>
      <c r="F149" s="139"/>
      <c r="G149" s="139"/>
      <c r="H149" s="139"/>
      <c r="I149" s="139"/>
      <c r="J149" s="161">
        <v>5721.76</v>
      </c>
      <c r="K149" s="139"/>
      <c r="L149" s="153">
        <v>414.83</v>
      </c>
      <c r="M149" s="139"/>
      <c r="N149" s="152"/>
      <c r="AF149" s="133"/>
      <c r="AG149" s="116"/>
      <c r="AH149" s="116"/>
      <c r="AL149" s="105" t="s">
        <v>63</v>
      </c>
      <c r="AM149" s="116"/>
      <c r="AN149" s="116"/>
    </row>
    <row r="150" spans="1:42" s="104" customFormat="1" ht="12" x14ac:dyDescent="0.2">
      <c r="A150" s="151"/>
      <c r="B150" s="123"/>
      <c r="C150" s="236" t="s">
        <v>64</v>
      </c>
      <c r="D150" s="236"/>
      <c r="E150" s="236"/>
      <c r="F150" s="135"/>
      <c r="G150" s="135"/>
      <c r="H150" s="135"/>
      <c r="I150" s="135"/>
      <c r="J150" s="123"/>
      <c r="K150" s="135"/>
      <c r="L150" s="149">
        <v>18.559999999999999</v>
      </c>
      <c r="M150" s="135"/>
      <c r="N150" s="159">
        <v>487</v>
      </c>
      <c r="AF150" s="133"/>
      <c r="AG150" s="116"/>
      <c r="AH150" s="116"/>
      <c r="AK150" s="105" t="s">
        <v>64</v>
      </c>
      <c r="AM150" s="116"/>
      <c r="AN150" s="116"/>
    </row>
    <row r="151" spans="1:42" s="104" customFormat="1" ht="45" x14ac:dyDescent="0.2">
      <c r="A151" s="151"/>
      <c r="B151" s="123" t="s">
        <v>200</v>
      </c>
      <c r="C151" s="236" t="s">
        <v>201</v>
      </c>
      <c r="D151" s="236"/>
      <c r="E151" s="236"/>
      <c r="F151" s="135" t="s">
        <v>67</v>
      </c>
      <c r="G151" s="150">
        <v>147</v>
      </c>
      <c r="H151" s="135"/>
      <c r="I151" s="150">
        <v>147</v>
      </c>
      <c r="J151" s="123"/>
      <c r="K151" s="135"/>
      <c r="L151" s="149">
        <v>27.28</v>
      </c>
      <c r="M151" s="135"/>
      <c r="N151" s="159">
        <v>716</v>
      </c>
      <c r="AF151" s="133"/>
      <c r="AG151" s="116"/>
      <c r="AH151" s="116"/>
      <c r="AK151" s="105" t="s">
        <v>201</v>
      </c>
      <c r="AM151" s="116"/>
      <c r="AN151" s="116"/>
    </row>
    <row r="152" spans="1:42" s="104" customFormat="1" ht="22.5" x14ac:dyDescent="0.2">
      <c r="A152" s="151"/>
      <c r="B152" s="123" t="s">
        <v>202</v>
      </c>
      <c r="C152" s="236" t="s">
        <v>203</v>
      </c>
      <c r="D152" s="236"/>
      <c r="E152" s="236"/>
      <c r="F152" s="135" t="s">
        <v>67</v>
      </c>
      <c r="G152" s="150">
        <v>95</v>
      </c>
      <c r="H152" s="135"/>
      <c r="I152" s="150">
        <v>95</v>
      </c>
      <c r="J152" s="123"/>
      <c r="K152" s="135"/>
      <c r="L152" s="149">
        <v>17.63</v>
      </c>
      <c r="M152" s="135"/>
      <c r="N152" s="159">
        <v>463</v>
      </c>
      <c r="AF152" s="133"/>
      <c r="AG152" s="116"/>
      <c r="AH152" s="116"/>
      <c r="AK152" s="105" t="s">
        <v>203</v>
      </c>
      <c r="AM152" s="116"/>
      <c r="AN152" s="116"/>
    </row>
    <row r="153" spans="1:42" s="104" customFormat="1" ht="12" x14ac:dyDescent="0.2">
      <c r="A153" s="142"/>
      <c r="B153" s="114"/>
      <c r="C153" s="242" t="s">
        <v>70</v>
      </c>
      <c r="D153" s="242"/>
      <c r="E153" s="242"/>
      <c r="F153" s="141"/>
      <c r="G153" s="141"/>
      <c r="H153" s="141"/>
      <c r="I153" s="141"/>
      <c r="J153" s="130"/>
      <c r="K153" s="141"/>
      <c r="L153" s="140">
        <v>459.74</v>
      </c>
      <c r="M153" s="139"/>
      <c r="N153" s="138"/>
      <c r="AF153" s="133"/>
      <c r="AG153" s="116"/>
      <c r="AH153" s="116"/>
      <c r="AM153" s="116" t="s">
        <v>70</v>
      </c>
      <c r="AN153" s="116"/>
    </row>
    <row r="154" spans="1:42" s="104" customFormat="1" ht="33.75" x14ac:dyDescent="0.2">
      <c r="A154" s="147" t="s">
        <v>146</v>
      </c>
      <c r="B154" s="146" t="s">
        <v>221</v>
      </c>
      <c r="C154" s="242" t="s">
        <v>226</v>
      </c>
      <c r="D154" s="242"/>
      <c r="E154" s="242"/>
      <c r="F154" s="141" t="s">
        <v>217</v>
      </c>
      <c r="G154" s="141"/>
      <c r="H154" s="141"/>
      <c r="I154" s="166">
        <v>7.2499999999999995E-2</v>
      </c>
      <c r="J154" s="130"/>
      <c r="K154" s="141"/>
      <c r="L154" s="130"/>
      <c r="M154" s="141"/>
      <c r="N154" s="138"/>
      <c r="AF154" s="133"/>
      <c r="AG154" s="116"/>
      <c r="AH154" s="116" t="s">
        <v>226</v>
      </c>
      <c r="AM154" s="116"/>
      <c r="AN154" s="116"/>
    </row>
    <row r="155" spans="1:42" s="104" customFormat="1" ht="12" x14ac:dyDescent="0.2">
      <c r="A155" s="165"/>
      <c r="B155" s="123"/>
      <c r="C155" s="236" t="s">
        <v>227</v>
      </c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43"/>
      <c r="AF155" s="133"/>
      <c r="AG155" s="116"/>
      <c r="AH155" s="116"/>
      <c r="AM155" s="116"/>
      <c r="AN155" s="116"/>
      <c r="AP155" s="105" t="s">
        <v>227</v>
      </c>
    </row>
    <row r="156" spans="1:42" s="104" customFormat="1" ht="12" x14ac:dyDescent="0.2">
      <c r="A156" s="151"/>
      <c r="B156" s="158">
        <v>1</v>
      </c>
      <c r="C156" s="236" t="s">
        <v>76</v>
      </c>
      <c r="D156" s="236"/>
      <c r="E156" s="236"/>
      <c r="F156" s="135"/>
      <c r="G156" s="135"/>
      <c r="H156" s="135"/>
      <c r="I156" s="135"/>
      <c r="J156" s="149">
        <v>4.82</v>
      </c>
      <c r="K156" s="150">
        <v>6</v>
      </c>
      <c r="L156" s="149">
        <v>2.1</v>
      </c>
      <c r="M156" s="156">
        <v>26.22</v>
      </c>
      <c r="N156" s="159">
        <v>55</v>
      </c>
      <c r="AF156" s="133"/>
      <c r="AG156" s="116"/>
      <c r="AH156" s="116"/>
      <c r="AJ156" s="105" t="s">
        <v>76</v>
      </c>
      <c r="AM156" s="116"/>
      <c r="AN156" s="116"/>
    </row>
    <row r="157" spans="1:42" s="104" customFormat="1" ht="12" x14ac:dyDescent="0.2">
      <c r="A157" s="151"/>
      <c r="B157" s="158">
        <v>2</v>
      </c>
      <c r="C157" s="236" t="s">
        <v>59</v>
      </c>
      <c r="D157" s="236"/>
      <c r="E157" s="236"/>
      <c r="F157" s="135"/>
      <c r="G157" s="135"/>
      <c r="H157" s="135"/>
      <c r="I157" s="135"/>
      <c r="J157" s="149">
        <v>257.14999999999998</v>
      </c>
      <c r="K157" s="150">
        <v>6</v>
      </c>
      <c r="L157" s="149">
        <v>111.86</v>
      </c>
      <c r="M157" s="135"/>
      <c r="N157" s="154"/>
      <c r="AF157" s="133"/>
      <c r="AG157" s="116"/>
      <c r="AH157" s="116"/>
      <c r="AJ157" s="105" t="s">
        <v>59</v>
      </c>
      <c r="AM157" s="116"/>
      <c r="AN157" s="116"/>
    </row>
    <row r="158" spans="1:42" s="104" customFormat="1" ht="12" x14ac:dyDescent="0.2">
      <c r="A158" s="151"/>
      <c r="B158" s="158">
        <v>3</v>
      </c>
      <c r="C158" s="236" t="s">
        <v>60</v>
      </c>
      <c r="D158" s="236"/>
      <c r="E158" s="236"/>
      <c r="F158" s="135"/>
      <c r="G158" s="135"/>
      <c r="H158" s="135"/>
      <c r="I158" s="135"/>
      <c r="J158" s="149">
        <v>5.37</v>
      </c>
      <c r="K158" s="150">
        <v>6</v>
      </c>
      <c r="L158" s="149">
        <v>2.34</v>
      </c>
      <c r="M158" s="156">
        <v>26.22</v>
      </c>
      <c r="N158" s="159">
        <v>61</v>
      </c>
      <c r="AF158" s="133"/>
      <c r="AG158" s="116"/>
      <c r="AH158" s="116"/>
      <c r="AJ158" s="105" t="s">
        <v>60</v>
      </c>
      <c r="AM158" s="116"/>
      <c r="AN158" s="116"/>
    </row>
    <row r="159" spans="1:42" s="104" customFormat="1" ht="12" x14ac:dyDescent="0.2">
      <c r="A159" s="151"/>
      <c r="B159" s="123"/>
      <c r="C159" s="236" t="s">
        <v>77</v>
      </c>
      <c r="D159" s="236"/>
      <c r="E159" s="236"/>
      <c r="F159" s="135" t="s">
        <v>62</v>
      </c>
      <c r="G159" s="156">
        <v>0.57999999999999996</v>
      </c>
      <c r="H159" s="150">
        <v>6</v>
      </c>
      <c r="I159" s="155">
        <v>0.25230000000000002</v>
      </c>
      <c r="J159" s="123"/>
      <c r="K159" s="135"/>
      <c r="L159" s="123"/>
      <c r="M159" s="135"/>
      <c r="N159" s="154"/>
      <c r="AF159" s="133"/>
      <c r="AG159" s="116"/>
      <c r="AH159" s="116"/>
      <c r="AK159" s="105" t="s">
        <v>77</v>
      </c>
      <c r="AM159" s="116"/>
      <c r="AN159" s="116"/>
    </row>
    <row r="160" spans="1:42" s="104" customFormat="1" ht="12" x14ac:dyDescent="0.2">
      <c r="A160" s="151"/>
      <c r="B160" s="123"/>
      <c r="C160" s="236" t="s">
        <v>61</v>
      </c>
      <c r="D160" s="236"/>
      <c r="E160" s="236"/>
      <c r="F160" s="135" t="s">
        <v>62</v>
      </c>
      <c r="G160" s="156">
        <v>0.41</v>
      </c>
      <c r="H160" s="150">
        <v>6</v>
      </c>
      <c r="I160" s="164">
        <v>0.17835000000000001</v>
      </c>
      <c r="J160" s="123"/>
      <c r="K160" s="135"/>
      <c r="L160" s="123"/>
      <c r="M160" s="135"/>
      <c r="N160" s="154"/>
      <c r="AF160" s="133"/>
      <c r="AG160" s="116"/>
      <c r="AH160" s="116"/>
      <c r="AK160" s="105" t="s">
        <v>61</v>
      </c>
      <c r="AM160" s="116"/>
      <c r="AN160" s="116"/>
    </row>
    <row r="161" spans="1:41" s="104" customFormat="1" ht="12" x14ac:dyDescent="0.2">
      <c r="A161" s="151"/>
      <c r="B161" s="123"/>
      <c r="C161" s="246" t="s">
        <v>63</v>
      </c>
      <c r="D161" s="246"/>
      <c r="E161" s="246"/>
      <c r="F161" s="139"/>
      <c r="G161" s="139"/>
      <c r="H161" s="139"/>
      <c r="I161" s="139"/>
      <c r="J161" s="153">
        <v>261.97000000000003</v>
      </c>
      <c r="K161" s="139"/>
      <c r="L161" s="153">
        <v>113.96</v>
      </c>
      <c r="M161" s="139"/>
      <c r="N161" s="152"/>
      <c r="AF161" s="133"/>
      <c r="AG161" s="116"/>
      <c r="AH161" s="116"/>
      <c r="AL161" s="105" t="s">
        <v>63</v>
      </c>
      <c r="AM161" s="116"/>
      <c r="AN161" s="116"/>
    </row>
    <row r="162" spans="1:41" s="104" customFormat="1" ht="12" x14ac:dyDescent="0.2">
      <c r="A162" s="151"/>
      <c r="B162" s="123"/>
      <c r="C162" s="236" t="s">
        <v>64</v>
      </c>
      <c r="D162" s="236"/>
      <c r="E162" s="236"/>
      <c r="F162" s="135"/>
      <c r="G162" s="135"/>
      <c r="H162" s="135"/>
      <c r="I162" s="135"/>
      <c r="J162" s="123"/>
      <c r="K162" s="135"/>
      <c r="L162" s="149">
        <v>4.4400000000000004</v>
      </c>
      <c r="M162" s="135"/>
      <c r="N162" s="159">
        <v>116</v>
      </c>
      <c r="AF162" s="133"/>
      <c r="AG162" s="116"/>
      <c r="AH162" s="116"/>
      <c r="AK162" s="105" t="s">
        <v>64</v>
      </c>
      <c r="AM162" s="116"/>
      <c r="AN162" s="116"/>
    </row>
    <row r="163" spans="1:41" s="104" customFormat="1" ht="45" x14ac:dyDescent="0.2">
      <c r="A163" s="151"/>
      <c r="B163" s="123" t="s">
        <v>200</v>
      </c>
      <c r="C163" s="236" t="s">
        <v>201</v>
      </c>
      <c r="D163" s="236"/>
      <c r="E163" s="236"/>
      <c r="F163" s="135" t="s">
        <v>67</v>
      </c>
      <c r="G163" s="150">
        <v>147</v>
      </c>
      <c r="H163" s="135"/>
      <c r="I163" s="150">
        <v>147</v>
      </c>
      <c r="J163" s="123"/>
      <c r="K163" s="135"/>
      <c r="L163" s="149">
        <v>6.53</v>
      </c>
      <c r="M163" s="135"/>
      <c r="N163" s="159">
        <v>171</v>
      </c>
      <c r="AF163" s="133"/>
      <c r="AG163" s="116"/>
      <c r="AH163" s="116"/>
      <c r="AK163" s="105" t="s">
        <v>201</v>
      </c>
      <c r="AM163" s="116"/>
      <c r="AN163" s="116"/>
    </row>
    <row r="164" spans="1:41" s="104" customFormat="1" ht="22.5" x14ac:dyDescent="0.2">
      <c r="A164" s="151"/>
      <c r="B164" s="123" t="s">
        <v>202</v>
      </c>
      <c r="C164" s="236" t="s">
        <v>203</v>
      </c>
      <c r="D164" s="236"/>
      <c r="E164" s="236"/>
      <c r="F164" s="135" t="s">
        <v>67</v>
      </c>
      <c r="G164" s="150">
        <v>95</v>
      </c>
      <c r="H164" s="135"/>
      <c r="I164" s="150">
        <v>95</v>
      </c>
      <c r="J164" s="123"/>
      <c r="K164" s="135"/>
      <c r="L164" s="149">
        <v>4.22</v>
      </c>
      <c r="M164" s="135"/>
      <c r="N164" s="159">
        <v>110</v>
      </c>
      <c r="AF164" s="133"/>
      <c r="AG164" s="116"/>
      <c r="AH164" s="116"/>
      <c r="AK164" s="105" t="s">
        <v>203</v>
      </c>
      <c r="AM164" s="116"/>
      <c r="AN164" s="116"/>
    </row>
    <row r="165" spans="1:41" s="104" customFormat="1" ht="12" x14ac:dyDescent="0.2">
      <c r="A165" s="142"/>
      <c r="B165" s="114"/>
      <c r="C165" s="242" t="s">
        <v>70</v>
      </c>
      <c r="D165" s="242"/>
      <c r="E165" s="242"/>
      <c r="F165" s="141"/>
      <c r="G165" s="141"/>
      <c r="H165" s="141"/>
      <c r="I165" s="141"/>
      <c r="J165" s="130"/>
      <c r="K165" s="141"/>
      <c r="L165" s="140">
        <v>124.71</v>
      </c>
      <c r="M165" s="139"/>
      <c r="N165" s="138"/>
      <c r="AF165" s="133"/>
      <c r="AG165" s="116"/>
      <c r="AH165" s="116"/>
      <c r="AM165" s="116" t="s">
        <v>70</v>
      </c>
      <c r="AN165" s="116"/>
    </row>
    <row r="166" spans="1:41" s="104" customFormat="1" ht="22.5" x14ac:dyDescent="0.2">
      <c r="A166" s="147" t="s">
        <v>149</v>
      </c>
      <c r="B166" s="146" t="s">
        <v>224</v>
      </c>
      <c r="C166" s="242" t="s">
        <v>225</v>
      </c>
      <c r="D166" s="242"/>
      <c r="E166" s="242"/>
      <c r="F166" s="141" t="s">
        <v>218</v>
      </c>
      <c r="G166" s="141"/>
      <c r="H166" s="141"/>
      <c r="I166" s="145">
        <v>12.17</v>
      </c>
      <c r="J166" s="140">
        <v>491.01</v>
      </c>
      <c r="K166" s="141"/>
      <c r="L166" s="160">
        <v>5975.59</v>
      </c>
      <c r="M166" s="141"/>
      <c r="N166" s="138"/>
      <c r="AF166" s="133"/>
      <c r="AG166" s="116"/>
      <c r="AH166" s="116" t="s">
        <v>225</v>
      </c>
      <c r="AM166" s="116"/>
      <c r="AN166" s="116"/>
    </row>
    <row r="167" spans="1:41" s="104" customFormat="1" ht="12" x14ac:dyDescent="0.2">
      <c r="A167" s="142"/>
      <c r="B167" s="114"/>
      <c r="C167" s="236" t="s">
        <v>216</v>
      </c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43"/>
      <c r="AF167" s="133"/>
      <c r="AG167" s="116"/>
      <c r="AH167" s="116"/>
      <c r="AM167" s="116"/>
      <c r="AN167" s="116"/>
      <c r="AO167" s="105" t="s">
        <v>216</v>
      </c>
    </row>
    <row r="168" spans="1:41" s="104" customFormat="1" ht="12" x14ac:dyDescent="0.2">
      <c r="A168" s="144"/>
      <c r="B168" s="143"/>
      <c r="C168" s="236" t="s">
        <v>1449</v>
      </c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43"/>
      <c r="AF168" s="133"/>
      <c r="AG168" s="116"/>
      <c r="AH168" s="116"/>
      <c r="AI168" s="105" t="s">
        <v>1449</v>
      </c>
      <c r="AM168" s="116"/>
      <c r="AN168" s="116"/>
    </row>
    <row r="169" spans="1:41" s="104" customFormat="1" ht="12" x14ac:dyDescent="0.2">
      <c r="A169" s="142"/>
      <c r="B169" s="114"/>
      <c r="C169" s="242" t="s">
        <v>70</v>
      </c>
      <c r="D169" s="242"/>
      <c r="E169" s="242"/>
      <c r="F169" s="141"/>
      <c r="G169" s="141"/>
      <c r="H169" s="141"/>
      <c r="I169" s="141"/>
      <c r="J169" s="130"/>
      <c r="K169" s="141"/>
      <c r="L169" s="160">
        <v>5975.59</v>
      </c>
      <c r="M169" s="139"/>
      <c r="N169" s="138"/>
      <c r="AF169" s="133"/>
      <c r="AG169" s="116"/>
      <c r="AH169" s="116"/>
      <c r="AM169" s="116" t="s">
        <v>70</v>
      </c>
      <c r="AN169" s="116"/>
    </row>
    <row r="170" spans="1:41" s="104" customFormat="1" ht="56.25" x14ac:dyDescent="0.2">
      <c r="A170" s="147" t="s">
        <v>152</v>
      </c>
      <c r="B170" s="146" t="s">
        <v>219</v>
      </c>
      <c r="C170" s="242" t="s">
        <v>220</v>
      </c>
      <c r="D170" s="242"/>
      <c r="E170" s="242"/>
      <c r="F170" s="141" t="s">
        <v>217</v>
      </c>
      <c r="G170" s="141"/>
      <c r="H170" s="141"/>
      <c r="I170" s="166">
        <v>7.2499999999999995E-2</v>
      </c>
      <c r="J170" s="130"/>
      <c r="K170" s="141"/>
      <c r="L170" s="130"/>
      <c r="M170" s="141"/>
      <c r="N170" s="138"/>
      <c r="AF170" s="133"/>
      <c r="AG170" s="116"/>
      <c r="AH170" s="116" t="s">
        <v>220</v>
      </c>
      <c r="AM170" s="116"/>
      <c r="AN170" s="116"/>
    </row>
    <row r="171" spans="1:41" s="104" customFormat="1" ht="12" x14ac:dyDescent="0.2">
      <c r="A171" s="151"/>
      <c r="B171" s="158">
        <v>1</v>
      </c>
      <c r="C171" s="236" t="s">
        <v>76</v>
      </c>
      <c r="D171" s="236"/>
      <c r="E171" s="236"/>
      <c r="F171" s="135"/>
      <c r="G171" s="135"/>
      <c r="H171" s="135"/>
      <c r="I171" s="135"/>
      <c r="J171" s="149">
        <v>154.49</v>
      </c>
      <c r="K171" s="135"/>
      <c r="L171" s="149">
        <v>11.2</v>
      </c>
      <c r="M171" s="156">
        <v>26.22</v>
      </c>
      <c r="N171" s="159">
        <v>294</v>
      </c>
      <c r="AF171" s="133"/>
      <c r="AG171" s="116"/>
      <c r="AH171" s="116"/>
      <c r="AJ171" s="105" t="s">
        <v>76</v>
      </c>
      <c r="AM171" s="116"/>
      <c r="AN171" s="116"/>
    </row>
    <row r="172" spans="1:41" s="104" customFormat="1" ht="12" x14ac:dyDescent="0.2">
      <c r="A172" s="151"/>
      <c r="B172" s="158">
        <v>2</v>
      </c>
      <c r="C172" s="236" t="s">
        <v>59</v>
      </c>
      <c r="D172" s="236"/>
      <c r="E172" s="236"/>
      <c r="F172" s="135"/>
      <c r="G172" s="135"/>
      <c r="H172" s="135"/>
      <c r="I172" s="135"/>
      <c r="J172" s="162">
        <v>4510.84</v>
      </c>
      <c r="K172" s="135"/>
      <c r="L172" s="149">
        <v>327.04000000000002</v>
      </c>
      <c r="M172" s="135"/>
      <c r="N172" s="154"/>
      <c r="AF172" s="133"/>
      <c r="AG172" s="116"/>
      <c r="AH172" s="116"/>
      <c r="AJ172" s="105" t="s">
        <v>59</v>
      </c>
      <c r="AM172" s="116"/>
      <c r="AN172" s="116"/>
    </row>
    <row r="173" spans="1:41" s="104" customFormat="1" ht="12" x14ac:dyDescent="0.2">
      <c r="A173" s="151"/>
      <c r="B173" s="158">
        <v>3</v>
      </c>
      <c r="C173" s="236" t="s">
        <v>60</v>
      </c>
      <c r="D173" s="236"/>
      <c r="E173" s="236"/>
      <c r="F173" s="135"/>
      <c r="G173" s="135"/>
      <c r="H173" s="135"/>
      <c r="I173" s="135"/>
      <c r="J173" s="149">
        <v>101.52</v>
      </c>
      <c r="K173" s="135"/>
      <c r="L173" s="149">
        <v>7.36</v>
      </c>
      <c r="M173" s="156">
        <v>26.22</v>
      </c>
      <c r="N173" s="159">
        <v>193</v>
      </c>
      <c r="AF173" s="133"/>
      <c r="AG173" s="116"/>
      <c r="AH173" s="116"/>
      <c r="AJ173" s="105" t="s">
        <v>60</v>
      </c>
      <c r="AM173" s="116"/>
      <c r="AN173" s="116"/>
    </row>
    <row r="174" spans="1:41" s="104" customFormat="1" ht="12" x14ac:dyDescent="0.2">
      <c r="A174" s="151"/>
      <c r="B174" s="158">
        <v>4</v>
      </c>
      <c r="C174" s="236" t="s">
        <v>93</v>
      </c>
      <c r="D174" s="236"/>
      <c r="E174" s="236"/>
      <c r="F174" s="135"/>
      <c r="G174" s="135"/>
      <c r="H174" s="135"/>
      <c r="I174" s="135"/>
      <c r="J174" s="162">
        <v>1056.43</v>
      </c>
      <c r="K174" s="135"/>
      <c r="L174" s="149">
        <v>76.59</v>
      </c>
      <c r="M174" s="135"/>
      <c r="N174" s="154"/>
      <c r="AF174" s="133"/>
      <c r="AG174" s="116"/>
      <c r="AH174" s="116"/>
      <c r="AJ174" s="105" t="s">
        <v>93</v>
      </c>
      <c r="AM174" s="116"/>
      <c r="AN174" s="116"/>
    </row>
    <row r="175" spans="1:41" s="104" customFormat="1" ht="12" x14ac:dyDescent="0.2">
      <c r="A175" s="151"/>
      <c r="B175" s="123"/>
      <c r="C175" s="236" t="s">
        <v>77</v>
      </c>
      <c r="D175" s="236"/>
      <c r="E175" s="236"/>
      <c r="F175" s="135" t="s">
        <v>62</v>
      </c>
      <c r="G175" s="156">
        <v>16.63</v>
      </c>
      <c r="H175" s="135"/>
      <c r="I175" s="167">
        <v>1.2056750000000001</v>
      </c>
      <c r="J175" s="123"/>
      <c r="K175" s="135"/>
      <c r="L175" s="123"/>
      <c r="M175" s="135"/>
      <c r="N175" s="154"/>
      <c r="AF175" s="133"/>
      <c r="AG175" s="116"/>
      <c r="AH175" s="116"/>
      <c r="AK175" s="105" t="s">
        <v>77</v>
      </c>
      <c r="AM175" s="116"/>
      <c r="AN175" s="116"/>
    </row>
    <row r="176" spans="1:41" s="104" customFormat="1" ht="12" x14ac:dyDescent="0.2">
      <c r="A176" s="151"/>
      <c r="B176" s="123"/>
      <c r="C176" s="236" t="s">
        <v>61</v>
      </c>
      <c r="D176" s="236"/>
      <c r="E176" s="236"/>
      <c r="F176" s="135" t="s">
        <v>62</v>
      </c>
      <c r="G176" s="156">
        <v>7.86</v>
      </c>
      <c r="H176" s="135"/>
      <c r="I176" s="164">
        <v>0.56984999999999997</v>
      </c>
      <c r="J176" s="123"/>
      <c r="K176" s="135"/>
      <c r="L176" s="123"/>
      <c r="M176" s="135"/>
      <c r="N176" s="154"/>
      <c r="AF176" s="133"/>
      <c r="AG176" s="116"/>
      <c r="AH176" s="116"/>
      <c r="AK176" s="105" t="s">
        <v>61</v>
      </c>
      <c r="AM176" s="116"/>
      <c r="AN176" s="116"/>
    </row>
    <row r="177" spans="1:42" s="104" customFormat="1" ht="12" x14ac:dyDescent="0.2">
      <c r="A177" s="151"/>
      <c r="B177" s="123"/>
      <c r="C177" s="246" t="s">
        <v>63</v>
      </c>
      <c r="D177" s="246"/>
      <c r="E177" s="246"/>
      <c r="F177" s="139"/>
      <c r="G177" s="139"/>
      <c r="H177" s="139"/>
      <c r="I177" s="139"/>
      <c r="J177" s="161">
        <v>5721.76</v>
      </c>
      <c r="K177" s="139"/>
      <c r="L177" s="153">
        <v>414.83</v>
      </c>
      <c r="M177" s="139"/>
      <c r="N177" s="152"/>
      <c r="AF177" s="133"/>
      <c r="AG177" s="116"/>
      <c r="AH177" s="116"/>
      <c r="AL177" s="105" t="s">
        <v>63</v>
      </c>
      <c r="AM177" s="116"/>
      <c r="AN177" s="116"/>
    </row>
    <row r="178" spans="1:42" s="104" customFormat="1" ht="12" x14ac:dyDescent="0.2">
      <c r="A178" s="151"/>
      <c r="B178" s="123"/>
      <c r="C178" s="236" t="s">
        <v>64</v>
      </c>
      <c r="D178" s="236"/>
      <c r="E178" s="236"/>
      <c r="F178" s="135"/>
      <c r="G178" s="135"/>
      <c r="H178" s="135"/>
      <c r="I178" s="135"/>
      <c r="J178" s="123"/>
      <c r="K178" s="135"/>
      <c r="L178" s="149">
        <v>18.559999999999999</v>
      </c>
      <c r="M178" s="135"/>
      <c r="N178" s="159">
        <v>487</v>
      </c>
      <c r="AF178" s="133"/>
      <c r="AG178" s="116"/>
      <c r="AH178" s="116"/>
      <c r="AK178" s="105" t="s">
        <v>64</v>
      </c>
      <c r="AM178" s="116"/>
      <c r="AN178" s="116"/>
    </row>
    <row r="179" spans="1:42" s="104" customFormat="1" ht="45" x14ac:dyDescent="0.2">
      <c r="A179" s="151"/>
      <c r="B179" s="123" t="s">
        <v>200</v>
      </c>
      <c r="C179" s="236" t="s">
        <v>201</v>
      </c>
      <c r="D179" s="236"/>
      <c r="E179" s="236"/>
      <c r="F179" s="135" t="s">
        <v>67</v>
      </c>
      <c r="G179" s="150">
        <v>147</v>
      </c>
      <c r="H179" s="135"/>
      <c r="I179" s="150">
        <v>147</v>
      </c>
      <c r="J179" s="123"/>
      <c r="K179" s="135"/>
      <c r="L179" s="149">
        <v>27.28</v>
      </c>
      <c r="M179" s="135"/>
      <c r="N179" s="159">
        <v>716</v>
      </c>
      <c r="AF179" s="133"/>
      <c r="AG179" s="116"/>
      <c r="AH179" s="116"/>
      <c r="AK179" s="105" t="s">
        <v>201</v>
      </c>
      <c r="AM179" s="116"/>
      <c r="AN179" s="116"/>
    </row>
    <row r="180" spans="1:42" s="104" customFormat="1" ht="22.5" x14ac:dyDescent="0.2">
      <c r="A180" s="151"/>
      <c r="B180" s="123" t="s">
        <v>202</v>
      </c>
      <c r="C180" s="236" t="s">
        <v>203</v>
      </c>
      <c r="D180" s="236"/>
      <c r="E180" s="236"/>
      <c r="F180" s="135" t="s">
        <v>67</v>
      </c>
      <c r="G180" s="150">
        <v>95</v>
      </c>
      <c r="H180" s="135"/>
      <c r="I180" s="150">
        <v>95</v>
      </c>
      <c r="J180" s="123"/>
      <c r="K180" s="135"/>
      <c r="L180" s="149">
        <v>17.63</v>
      </c>
      <c r="M180" s="135"/>
      <c r="N180" s="159">
        <v>463</v>
      </c>
      <c r="AF180" s="133"/>
      <c r="AG180" s="116"/>
      <c r="AH180" s="116"/>
      <c r="AK180" s="105" t="s">
        <v>203</v>
      </c>
      <c r="AM180" s="116"/>
      <c r="AN180" s="116"/>
    </row>
    <row r="181" spans="1:42" s="104" customFormat="1" ht="12" x14ac:dyDescent="0.2">
      <c r="A181" s="142"/>
      <c r="B181" s="114"/>
      <c r="C181" s="242" t="s">
        <v>70</v>
      </c>
      <c r="D181" s="242"/>
      <c r="E181" s="242"/>
      <c r="F181" s="141"/>
      <c r="G181" s="141"/>
      <c r="H181" s="141"/>
      <c r="I181" s="141"/>
      <c r="J181" s="130"/>
      <c r="K181" s="141"/>
      <c r="L181" s="140">
        <v>459.74</v>
      </c>
      <c r="M181" s="139"/>
      <c r="N181" s="138"/>
      <c r="AF181" s="133"/>
      <c r="AG181" s="116"/>
      <c r="AH181" s="116"/>
      <c r="AM181" s="116" t="s">
        <v>70</v>
      </c>
      <c r="AN181" s="116"/>
    </row>
    <row r="182" spans="1:42" s="104" customFormat="1" ht="33.75" x14ac:dyDescent="0.2">
      <c r="A182" s="147" t="s">
        <v>157</v>
      </c>
      <c r="B182" s="146" t="s">
        <v>221</v>
      </c>
      <c r="C182" s="242" t="s">
        <v>228</v>
      </c>
      <c r="D182" s="242"/>
      <c r="E182" s="242"/>
      <c r="F182" s="141" t="s">
        <v>217</v>
      </c>
      <c r="G182" s="141"/>
      <c r="H182" s="141"/>
      <c r="I182" s="166">
        <v>7.2499999999999995E-2</v>
      </c>
      <c r="J182" s="130"/>
      <c r="K182" s="141"/>
      <c r="L182" s="130"/>
      <c r="M182" s="141"/>
      <c r="N182" s="138"/>
      <c r="AF182" s="133"/>
      <c r="AG182" s="116"/>
      <c r="AH182" s="116" t="s">
        <v>228</v>
      </c>
      <c r="AM182" s="116"/>
      <c r="AN182" s="116"/>
    </row>
    <row r="183" spans="1:42" s="104" customFormat="1" ht="12" x14ac:dyDescent="0.2">
      <c r="A183" s="165"/>
      <c r="B183" s="123"/>
      <c r="C183" s="236" t="s">
        <v>229</v>
      </c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43"/>
      <c r="AF183" s="133"/>
      <c r="AG183" s="116"/>
      <c r="AH183" s="116"/>
      <c r="AM183" s="116"/>
      <c r="AN183" s="116"/>
      <c r="AP183" s="105" t="s">
        <v>229</v>
      </c>
    </row>
    <row r="184" spans="1:42" s="104" customFormat="1" ht="12" x14ac:dyDescent="0.2">
      <c r="A184" s="151"/>
      <c r="B184" s="158">
        <v>1</v>
      </c>
      <c r="C184" s="236" t="s">
        <v>76</v>
      </c>
      <c r="D184" s="236"/>
      <c r="E184" s="236"/>
      <c r="F184" s="135"/>
      <c r="G184" s="135"/>
      <c r="H184" s="135"/>
      <c r="I184" s="135"/>
      <c r="J184" s="149">
        <v>4.82</v>
      </c>
      <c r="K184" s="150">
        <v>2</v>
      </c>
      <c r="L184" s="149">
        <v>0.7</v>
      </c>
      <c r="M184" s="156">
        <v>26.22</v>
      </c>
      <c r="N184" s="159">
        <v>18</v>
      </c>
      <c r="AF184" s="133"/>
      <c r="AG184" s="116"/>
      <c r="AH184" s="116"/>
      <c r="AJ184" s="105" t="s">
        <v>76</v>
      </c>
      <c r="AM184" s="116"/>
      <c r="AN184" s="116"/>
    </row>
    <row r="185" spans="1:42" s="104" customFormat="1" ht="12" x14ac:dyDescent="0.2">
      <c r="A185" s="151"/>
      <c r="B185" s="158">
        <v>2</v>
      </c>
      <c r="C185" s="236" t="s">
        <v>59</v>
      </c>
      <c r="D185" s="236"/>
      <c r="E185" s="236"/>
      <c r="F185" s="135"/>
      <c r="G185" s="135"/>
      <c r="H185" s="135"/>
      <c r="I185" s="135"/>
      <c r="J185" s="149">
        <v>257.14999999999998</v>
      </c>
      <c r="K185" s="150">
        <v>2</v>
      </c>
      <c r="L185" s="149">
        <v>37.29</v>
      </c>
      <c r="M185" s="135"/>
      <c r="N185" s="154"/>
      <c r="AF185" s="133"/>
      <c r="AG185" s="116"/>
      <c r="AH185" s="116"/>
      <c r="AJ185" s="105" t="s">
        <v>59</v>
      </c>
      <c r="AM185" s="116"/>
      <c r="AN185" s="116"/>
    </row>
    <row r="186" spans="1:42" s="104" customFormat="1" ht="12" x14ac:dyDescent="0.2">
      <c r="A186" s="151"/>
      <c r="B186" s="158">
        <v>3</v>
      </c>
      <c r="C186" s="236" t="s">
        <v>60</v>
      </c>
      <c r="D186" s="236"/>
      <c r="E186" s="236"/>
      <c r="F186" s="135"/>
      <c r="G186" s="135"/>
      <c r="H186" s="135"/>
      <c r="I186" s="135"/>
      <c r="J186" s="149">
        <v>5.37</v>
      </c>
      <c r="K186" s="150">
        <v>2</v>
      </c>
      <c r="L186" s="149">
        <v>0.78</v>
      </c>
      <c r="M186" s="156">
        <v>26.22</v>
      </c>
      <c r="N186" s="159">
        <v>20</v>
      </c>
      <c r="AF186" s="133"/>
      <c r="AG186" s="116"/>
      <c r="AH186" s="116"/>
      <c r="AJ186" s="105" t="s">
        <v>60</v>
      </c>
      <c r="AM186" s="116"/>
      <c r="AN186" s="116"/>
    </row>
    <row r="187" spans="1:42" s="104" customFormat="1" ht="12" x14ac:dyDescent="0.2">
      <c r="A187" s="151"/>
      <c r="B187" s="123"/>
      <c r="C187" s="236" t="s">
        <v>77</v>
      </c>
      <c r="D187" s="236"/>
      <c r="E187" s="236"/>
      <c r="F187" s="135" t="s">
        <v>62</v>
      </c>
      <c r="G187" s="156">
        <v>0.57999999999999996</v>
      </c>
      <c r="H187" s="150">
        <v>2</v>
      </c>
      <c r="I187" s="155">
        <v>8.4099999999999994E-2</v>
      </c>
      <c r="J187" s="123"/>
      <c r="K187" s="135"/>
      <c r="L187" s="123"/>
      <c r="M187" s="135"/>
      <c r="N187" s="154"/>
      <c r="AF187" s="133"/>
      <c r="AG187" s="116"/>
      <c r="AH187" s="116"/>
      <c r="AK187" s="105" t="s">
        <v>77</v>
      </c>
      <c r="AM187" s="116"/>
      <c r="AN187" s="116"/>
    </row>
    <row r="188" spans="1:42" s="104" customFormat="1" ht="12" x14ac:dyDescent="0.2">
      <c r="A188" s="151"/>
      <c r="B188" s="123"/>
      <c r="C188" s="236" t="s">
        <v>61</v>
      </c>
      <c r="D188" s="236"/>
      <c r="E188" s="236"/>
      <c r="F188" s="135" t="s">
        <v>62</v>
      </c>
      <c r="G188" s="156">
        <v>0.41</v>
      </c>
      <c r="H188" s="150">
        <v>2</v>
      </c>
      <c r="I188" s="164">
        <v>5.9450000000000003E-2</v>
      </c>
      <c r="J188" s="123"/>
      <c r="K188" s="135"/>
      <c r="L188" s="123"/>
      <c r="M188" s="135"/>
      <c r="N188" s="154"/>
      <c r="AF188" s="133"/>
      <c r="AG188" s="116"/>
      <c r="AH188" s="116"/>
      <c r="AK188" s="105" t="s">
        <v>61</v>
      </c>
      <c r="AM188" s="116"/>
      <c r="AN188" s="116"/>
    </row>
    <row r="189" spans="1:42" s="104" customFormat="1" ht="12" x14ac:dyDescent="0.2">
      <c r="A189" s="151"/>
      <c r="B189" s="123"/>
      <c r="C189" s="246" t="s">
        <v>63</v>
      </c>
      <c r="D189" s="246"/>
      <c r="E189" s="246"/>
      <c r="F189" s="139"/>
      <c r="G189" s="139"/>
      <c r="H189" s="139"/>
      <c r="I189" s="139"/>
      <c r="J189" s="153">
        <v>261.97000000000003</v>
      </c>
      <c r="K189" s="139"/>
      <c r="L189" s="153">
        <v>37.99</v>
      </c>
      <c r="M189" s="139"/>
      <c r="N189" s="152"/>
      <c r="AF189" s="133"/>
      <c r="AG189" s="116"/>
      <c r="AH189" s="116"/>
      <c r="AL189" s="105" t="s">
        <v>63</v>
      </c>
      <c r="AM189" s="116"/>
      <c r="AN189" s="116"/>
    </row>
    <row r="190" spans="1:42" s="104" customFormat="1" ht="12" x14ac:dyDescent="0.2">
      <c r="A190" s="151"/>
      <c r="B190" s="123"/>
      <c r="C190" s="236" t="s">
        <v>64</v>
      </c>
      <c r="D190" s="236"/>
      <c r="E190" s="236"/>
      <c r="F190" s="135"/>
      <c r="G190" s="135"/>
      <c r="H190" s="135"/>
      <c r="I190" s="135"/>
      <c r="J190" s="123"/>
      <c r="K190" s="135"/>
      <c r="L190" s="149">
        <v>1.48</v>
      </c>
      <c r="M190" s="135"/>
      <c r="N190" s="159">
        <v>38</v>
      </c>
      <c r="AF190" s="133"/>
      <c r="AG190" s="116"/>
      <c r="AH190" s="116"/>
      <c r="AK190" s="105" t="s">
        <v>64</v>
      </c>
      <c r="AM190" s="116"/>
      <c r="AN190" s="116"/>
    </row>
    <row r="191" spans="1:42" s="104" customFormat="1" ht="45" x14ac:dyDescent="0.2">
      <c r="A191" s="151"/>
      <c r="B191" s="123" t="s">
        <v>200</v>
      </c>
      <c r="C191" s="236" t="s">
        <v>201</v>
      </c>
      <c r="D191" s="236"/>
      <c r="E191" s="236"/>
      <c r="F191" s="135" t="s">
        <v>67</v>
      </c>
      <c r="G191" s="150">
        <v>147</v>
      </c>
      <c r="H191" s="135"/>
      <c r="I191" s="150">
        <v>147</v>
      </c>
      <c r="J191" s="123"/>
      <c r="K191" s="135"/>
      <c r="L191" s="149">
        <v>2.1800000000000002</v>
      </c>
      <c r="M191" s="135"/>
      <c r="N191" s="159">
        <v>56</v>
      </c>
      <c r="AF191" s="133"/>
      <c r="AG191" s="116"/>
      <c r="AH191" s="116"/>
      <c r="AK191" s="105" t="s">
        <v>201</v>
      </c>
      <c r="AM191" s="116"/>
      <c r="AN191" s="116"/>
    </row>
    <row r="192" spans="1:42" s="104" customFormat="1" ht="22.5" x14ac:dyDescent="0.2">
      <c r="A192" s="151"/>
      <c r="B192" s="123" t="s">
        <v>202</v>
      </c>
      <c r="C192" s="236" t="s">
        <v>203</v>
      </c>
      <c r="D192" s="236"/>
      <c r="E192" s="236"/>
      <c r="F192" s="135" t="s">
        <v>67</v>
      </c>
      <c r="G192" s="150">
        <v>95</v>
      </c>
      <c r="H192" s="135"/>
      <c r="I192" s="150">
        <v>95</v>
      </c>
      <c r="J192" s="123"/>
      <c r="K192" s="135"/>
      <c r="L192" s="149">
        <v>1.41</v>
      </c>
      <c r="M192" s="135"/>
      <c r="N192" s="159">
        <v>36</v>
      </c>
      <c r="AF192" s="133"/>
      <c r="AG192" s="116"/>
      <c r="AH192" s="116"/>
      <c r="AK192" s="105" t="s">
        <v>203</v>
      </c>
      <c r="AM192" s="116"/>
      <c r="AN192" s="116"/>
    </row>
    <row r="193" spans="1:41" s="104" customFormat="1" ht="12" x14ac:dyDescent="0.2">
      <c r="A193" s="142"/>
      <c r="B193" s="114"/>
      <c r="C193" s="242" t="s">
        <v>70</v>
      </c>
      <c r="D193" s="242"/>
      <c r="E193" s="242"/>
      <c r="F193" s="141"/>
      <c r="G193" s="141"/>
      <c r="H193" s="141"/>
      <c r="I193" s="141"/>
      <c r="J193" s="130"/>
      <c r="K193" s="141"/>
      <c r="L193" s="140">
        <v>41.58</v>
      </c>
      <c r="M193" s="139"/>
      <c r="N193" s="138"/>
      <c r="AF193" s="133"/>
      <c r="AG193" s="116"/>
      <c r="AH193" s="116"/>
      <c r="AM193" s="116" t="s">
        <v>70</v>
      </c>
      <c r="AN193" s="116"/>
    </row>
    <row r="194" spans="1:41" s="104" customFormat="1" ht="22.5" x14ac:dyDescent="0.2">
      <c r="A194" s="147" t="s">
        <v>161</v>
      </c>
      <c r="B194" s="146" t="s">
        <v>230</v>
      </c>
      <c r="C194" s="242" t="s">
        <v>231</v>
      </c>
      <c r="D194" s="242"/>
      <c r="E194" s="242"/>
      <c r="F194" s="141" t="s">
        <v>218</v>
      </c>
      <c r="G194" s="141"/>
      <c r="H194" s="141"/>
      <c r="I194" s="163">
        <v>8.6859999999999999</v>
      </c>
      <c r="J194" s="140">
        <v>503.58</v>
      </c>
      <c r="K194" s="141"/>
      <c r="L194" s="160">
        <v>4374.1000000000004</v>
      </c>
      <c r="M194" s="141"/>
      <c r="N194" s="138"/>
      <c r="AF194" s="133"/>
      <c r="AG194" s="116"/>
      <c r="AH194" s="116" t="s">
        <v>231</v>
      </c>
      <c r="AM194" s="116"/>
      <c r="AN194" s="116"/>
    </row>
    <row r="195" spans="1:41" s="104" customFormat="1" ht="12" x14ac:dyDescent="0.2">
      <c r="A195" s="142"/>
      <c r="B195" s="114"/>
      <c r="C195" s="236" t="s">
        <v>216</v>
      </c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43"/>
      <c r="AF195" s="133"/>
      <c r="AG195" s="116"/>
      <c r="AH195" s="116"/>
      <c r="AM195" s="116"/>
      <c r="AN195" s="116"/>
      <c r="AO195" s="105" t="s">
        <v>216</v>
      </c>
    </row>
    <row r="196" spans="1:41" s="104" customFormat="1" ht="12" x14ac:dyDescent="0.2">
      <c r="A196" s="144"/>
      <c r="B196" s="143"/>
      <c r="C196" s="236" t="s">
        <v>1448</v>
      </c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43"/>
      <c r="AF196" s="133"/>
      <c r="AG196" s="116"/>
      <c r="AH196" s="116"/>
      <c r="AI196" s="105" t="s">
        <v>1448</v>
      </c>
      <c r="AM196" s="116"/>
      <c r="AN196" s="116"/>
    </row>
    <row r="197" spans="1:41" s="104" customFormat="1" ht="12" x14ac:dyDescent="0.2">
      <c r="A197" s="142"/>
      <c r="B197" s="114"/>
      <c r="C197" s="242" t="s">
        <v>70</v>
      </c>
      <c r="D197" s="242"/>
      <c r="E197" s="242"/>
      <c r="F197" s="141"/>
      <c r="G197" s="141"/>
      <c r="H197" s="141"/>
      <c r="I197" s="141"/>
      <c r="J197" s="130"/>
      <c r="K197" s="141"/>
      <c r="L197" s="160">
        <v>4374.1000000000004</v>
      </c>
      <c r="M197" s="139"/>
      <c r="N197" s="138"/>
      <c r="AF197" s="133"/>
      <c r="AG197" s="116"/>
      <c r="AH197" s="116"/>
      <c r="AM197" s="116" t="s">
        <v>70</v>
      </c>
      <c r="AN197" s="116"/>
    </row>
    <row r="198" spans="1:41" s="104" customFormat="1" ht="12" x14ac:dyDescent="0.2">
      <c r="A198" s="239" t="s">
        <v>1447</v>
      </c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1"/>
      <c r="AF198" s="133"/>
      <c r="AG198" s="116" t="s">
        <v>1447</v>
      </c>
      <c r="AH198" s="116"/>
      <c r="AM198" s="116"/>
      <c r="AN198" s="116"/>
    </row>
    <row r="199" spans="1:41" s="104" customFormat="1" ht="56.25" x14ac:dyDescent="0.2">
      <c r="A199" s="147" t="s">
        <v>163</v>
      </c>
      <c r="B199" s="146" t="s">
        <v>219</v>
      </c>
      <c r="C199" s="242" t="s">
        <v>220</v>
      </c>
      <c r="D199" s="242"/>
      <c r="E199" s="242"/>
      <c r="F199" s="141" t="s">
        <v>217</v>
      </c>
      <c r="G199" s="141"/>
      <c r="H199" s="141"/>
      <c r="I199" s="166">
        <v>9.5999999999999992E-3</v>
      </c>
      <c r="J199" s="130"/>
      <c r="K199" s="141"/>
      <c r="L199" s="130"/>
      <c r="M199" s="141"/>
      <c r="N199" s="138"/>
      <c r="AF199" s="133"/>
      <c r="AG199" s="116"/>
      <c r="AH199" s="116" t="s">
        <v>220</v>
      </c>
      <c r="AM199" s="116"/>
      <c r="AN199" s="116"/>
    </row>
    <row r="200" spans="1:41" s="104" customFormat="1" ht="12" x14ac:dyDescent="0.2">
      <c r="A200" s="144"/>
      <c r="B200" s="143"/>
      <c r="C200" s="236" t="s">
        <v>1446</v>
      </c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43"/>
      <c r="AF200" s="133"/>
      <c r="AG200" s="116"/>
      <c r="AH200" s="116"/>
      <c r="AI200" s="105" t="s">
        <v>1446</v>
      </c>
      <c r="AM200" s="116"/>
      <c r="AN200" s="116"/>
    </row>
    <row r="201" spans="1:41" s="104" customFormat="1" ht="12" x14ac:dyDescent="0.2">
      <c r="A201" s="151"/>
      <c r="B201" s="158">
        <v>1</v>
      </c>
      <c r="C201" s="236" t="s">
        <v>76</v>
      </c>
      <c r="D201" s="236"/>
      <c r="E201" s="236"/>
      <c r="F201" s="135"/>
      <c r="G201" s="135"/>
      <c r="H201" s="135"/>
      <c r="I201" s="135"/>
      <c r="J201" s="149">
        <v>154.49</v>
      </c>
      <c r="K201" s="135"/>
      <c r="L201" s="149">
        <v>1.48</v>
      </c>
      <c r="M201" s="156">
        <v>26.22</v>
      </c>
      <c r="N201" s="159">
        <v>39</v>
      </c>
      <c r="AF201" s="133"/>
      <c r="AG201" s="116"/>
      <c r="AH201" s="116"/>
      <c r="AJ201" s="105" t="s">
        <v>76</v>
      </c>
      <c r="AM201" s="116"/>
      <c r="AN201" s="116"/>
    </row>
    <row r="202" spans="1:41" s="104" customFormat="1" ht="12" x14ac:dyDescent="0.2">
      <c r="A202" s="151"/>
      <c r="B202" s="158">
        <v>2</v>
      </c>
      <c r="C202" s="236" t="s">
        <v>59</v>
      </c>
      <c r="D202" s="236"/>
      <c r="E202" s="236"/>
      <c r="F202" s="135"/>
      <c r="G202" s="135"/>
      <c r="H202" s="135"/>
      <c r="I202" s="135"/>
      <c r="J202" s="162">
        <v>4510.84</v>
      </c>
      <c r="K202" s="135"/>
      <c r="L202" s="149">
        <v>43.3</v>
      </c>
      <c r="M202" s="135"/>
      <c r="N202" s="154"/>
      <c r="AF202" s="133"/>
      <c r="AG202" s="116"/>
      <c r="AH202" s="116"/>
      <c r="AJ202" s="105" t="s">
        <v>59</v>
      </c>
      <c r="AM202" s="116"/>
      <c r="AN202" s="116"/>
    </row>
    <row r="203" spans="1:41" s="104" customFormat="1" ht="12" x14ac:dyDescent="0.2">
      <c r="A203" s="151"/>
      <c r="B203" s="158">
        <v>3</v>
      </c>
      <c r="C203" s="236" t="s">
        <v>60</v>
      </c>
      <c r="D203" s="236"/>
      <c r="E203" s="236"/>
      <c r="F203" s="135"/>
      <c r="G203" s="135"/>
      <c r="H203" s="135"/>
      <c r="I203" s="135"/>
      <c r="J203" s="149">
        <v>101.52</v>
      </c>
      <c r="K203" s="135"/>
      <c r="L203" s="149">
        <v>0.97</v>
      </c>
      <c r="M203" s="156">
        <v>26.22</v>
      </c>
      <c r="N203" s="159">
        <v>25</v>
      </c>
      <c r="AF203" s="133"/>
      <c r="AG203" s="116"/>
      <c r="AH203" s="116"/>
      <c r="AJ203" s="105" t="s">
        <v>60</v>
      </c>
      <c r="AM203" s="116"/>
      <c r="AN203" s="116"/>
    </row>
    <row r="204" spans="1:41" s="104" customFormat="1" ht="12" x14ac:dyDescent="0.2">
      <c r="A204" s="151"/>
      <c r="B204" s="158">
        <v>4</v>
      </c>
      <c r="C204" s="236" t="s">
        <v>93</v>
      </c>
      <c r="D204" s="236"/>
      <c r="E204" s="236"/>
      <c r="F204" s="135"/>
      <c r="G204" s="135"/>
      <c r="H204" s="135"/>
      <c r="I204" s="135"/>
      <c r="J204" s="162">
        <v>1056.43</v>
      </c>
      <c r="K204" s="135"/>
      <c r="L204" s="149">
        <v>10.14</v>
      </c>
      <c r="M204" s="135"/>
      <c r="N204" s="154"/>
      <c r="AF204" s="133"/>
      <c r="AG204" s="116"/>
      <c r="AH204" s="116"/>
      <c r="AJ204" s="105" t="s">
        <v>93</v>
      </c>
      <c r="AM204" s="116"/>
      <c r="AN204" s="116"/>
    </row>
    <row r="205" spans="1:41" s="104" customFormat="1" ht="12" x14ac:dyDescent="0.2">
      <c r="A205" s="151"/>
      <c r="B205" s="123"/>
      <c r="C205" s="236" t="s">
        <v>77</v>
      </c>
      <c r="D205" s="236"/>
      <c r="E205" s="236"/>
      <c r="F205" s="135" t="s">
        <v>62</v>
      </c>
      <c r="G205" s="156">
        <v>16.63</v>
      </c>
      <c r="H205" s="135"/>
      <c r="I205" s="167">
        <v>0.15964800000000001</v>
      </c>
      <c r="J205" s="123"/>
      <c r="K205" s="135"/>
      <c r="L205" s="123"/>
      <c r="M205" s="135"/>
      <c r="N205" s="154"/>
      <c r="AF205" s="133"/>
      <c r="AG205" s="116"/>
      <c r="AH205" s="116"/>
      <c r="AK205" s="105" t="s">
        <v>77</v>
      </c>
      <c r="AM205" s="116"/>
      <c r="AN205" s="116"/>
    </row>
    <row r="206" spans="1:41" s="104" customFormat="1" ht="12" x14ac:dyDescent="0.2">
      <c r="A206" s="151"/>
      <c r="B206" s="123"/>
      <c r="C206" s="236" t="s">
        <v>61</v>
      </c>
      <c r="D206" s="236"/>
      <c r="E206" s="236"/>
      <c r="F206" s="135" t="s">
        <v>62</v>
      </c>
      <c r="G206" s="156">
        <v>7.86</v>
      </c>
      <c r="H206" s="135"/>
      <c r="I206" s="167">
        <v>7.5455999999999995E-2</v>
      </c>
      <c r="J206" s="123"/>
      <c r="K206" s="135"/>
      <c r="L206" s="123"/>
      <c r="M206" s="135"/>
      <c r="N206" s="154"/>
      <c r="AF206" s="133"/>
      <c r="AG206" s="116"/>
      <c r="AH206" s="116"/>
      <c r="AK206" s="105" t="s">
        <v>61</v>
      </c>
      <c r="AM206" s="116"/>
      <c r="AN206" s="116"/>
    </row>
    <row r="207" spans="1:41" s="104" customFormat="1" ht="12" x14ac:dyDescent="0.2">
      <c r="A207" s="151"/>
      <c r="B207" s="123"/>
      <c r="C207" s="246" t="s">
        <v>63</v>
      </c>
      <c r="D207" s="246"/>
      <c r="E207" s="246"/>
      <c r="F207" s="139"/>
      <c r="G207" s="139"/>
      <c r="H207" s="139"/>
      <c r="I207" s="139"/>
      <c r="J207" s="161">
        <v>5721.76</v>
      </c>
      <c r="K207" s="139"/>
      <c r="L207" s="153">
        <v>54.92</v>
      </c>
      <c r="M207" s="139"/>
      <c r="N207" s="152"/>
      <c r="AF207" s="133"/>
      <c r="AG207" s="116"/>
      <c r="AH207" s="116"/>
      <c r="AL207" s="105" t="s">
        <v>63</v>
      </c>
      <c r="AM207" s="116"/>
      <c r="AN207" s="116"/>
    </row>
    <row r="208" spans="1:41" s="104" customFormat="1" ht="12" x14ac:dyDescent="0.2">
      <c r="A208" s="151"/>
      <c r="B208" s="123"/>
      <c r="C208" s="236" t="s">
        <v>64</v>
      </c>
      <c r="D208" s="236"/>
      <c r="E208" s="236"/>
      <c r="F208" s="135"/>
      <c r="G208" s="135"/>
      <c r="H208" s="135"/>
      <c r="I208" s="135"/>
      <c r="J208" s="123"/>
      <c r="K208" s="135"/>
      <c r="L208" s="149">
        <v>2.4500000000000002</v>
      </c>
      <c r="M208" s="135"/>
      <c r="N208" s="159">
        <v>64</v>
      </c>
      <c r="AF208" s="133"/>
      <c r="AG208" s="116"/>
      <c r="AH208" s="116"/>
      <c r="AK208" s="105" t="s">
        <v>64</v>
      </c>
      <c r="AM208" s="116"/>
      <c r="AN208" s="116"/>
    </row>
    <row r="209" spans="1:42" s="104" customFormat="1" ht="45" x14ac:dyDescent="0.2">
      <c r="A209" s="151"/>
      <c r="B209" s="123" t="s">
        <v>200</v>
      </c>
      <c r="C209" s="236" t="s">
        <v>201</v>
      </c>
      <c r="D209" s="236"/>
      <c r="E209" s="236"/>
      <c r="F209" s="135" t="s">
        <v>67</v>
      </c>
      <c r="G209" s="150">
        <v>147</v>
      </c>
      <c r="H209" s="135"/>
      <c r="I209" s="150">
        <v>147</v>
      </c>
      <c r="J209" s="123"/>
      <c r="K209" s="135"/>
      <c r="L209" s="149">
        <v>3.6</v>
      </c>
      <c r="M209" s="135"/>
      <c r="N209" s="159">
        <v>94</v>
      </c>
      <c r="AF209" s="133"/>
      <c r="AG209" s="116"/>
      <c r="AH209" s="116"/>
      <c r="AK209" s="105" t="s">
        <v>201</v>
      </c>
      <c r="AM209" s="116"/>
      <c r="AN209" s="116"/>
    </row>
    <row r="210" spans="1:42" s="104" customFormat="1" ht="22.5" x14ac:dyDescent="0.2">
      <c r="A210" s="151"/>
      <c r="B210" s="123" t="s">
        <v>202</v>
      </c>
      <c r="C210" s="236" t="s">
        <v>203</v>
      </c>
      <c r="D210" s="236"/>
      <c r="E210" s="236"/>
      <c r="F210" s="135" t="s">
        <v>67</v>
      </c>
      <c r="G210" s="150">
        <v>95</v>
      </c>
      <c r="H210" s="135"/>
      <c r="I210" s="150">
        <v>95</v>
      </c>
      <c r="J210" s="123"/>
      <c r="K210" s="135"/>
      <c r="L210" s="149">
        <v>2.33</v>
      </c>
      <c r="M210" s="135"/>
      <c r="N210" s="159">
        <v>61</v>
      </c>
      <c r="AF210" s="133"/>
      <c r="AG210" s="116"/>
      <c r="AH210" s="116"/>
      <c r="AK210" s="105" t="s">
        <v>203</v>
      </c>
      <c r="AM210" s="116"/>
      <c r="AN210" s="116"/>
    </row>
    <row r="211" spans="1:42" s="104" customFormat="1" ht="12" x14ac:dyDescent="0.2">
      <c r="A211" s="142"/>
      <c r="B211" s="114"/>
      <c r="C211" s="242" t="s">
        <v>70</v>
      </c>
      <c r="D211" s="242"/>
      <c r="E211" s="242"/>
      <c r="F211" s="141"/>
      <c r="G211" s="141"/>
      <c r="H211" s="141"/>
      <c r="I211" s="141"/>
      <c r="J211" s="130"/>
      <c r="K211" s="141"/>
      <c r="L211" s="140">
        <v>60.85</v>
      </c>
      <c r="M211" s="139"/>
      <c r="N211" s="138"/>
      <c r="AF211" s="133"/>
      <c r="AG211" s="116"/>
      <c r="AH211" s="116"/>
      <c r="AM211" s="116" t="s">
        <v>70</v>
      </c>
      <c r="AN211" s="116"/>
    </row>
    <row r="212" spans="1:42" s="104" customFormat="1" ht="33.75" x14ac:dyDescent="0.2">
      <c r="A212" s="147" t="s">
        <v>232</v>
      </c>
      <c r="B212" s="146" t="s">
        <v>221</v>
      </c>
      <c r="C212" s="242" t="s">
        <v>228</v>
      </c>
      <c r="D212" s="242"/>
      <c r="E212" s="242"/>
      <c r="F212" s="141" t="s">
        <v>217</v>
      </c>
      <c r="G212" s="141"/>
      <c r="H212" s="141"/>
      <c r="I212" s="166">
        <v>9.5999999999999992E-3</v>
      </c>
      <c r="J212" s="130"/>
      <c r="K212" s="141"/>
      <c r="L212" s="130"/>
      <c r="M212" s="141"/>
      <c r="N212" s="138"/>
      <c r="AF212" s="133"/>
      <c r="AG212" s="116"/>
      <c r="AH212" s="116" t="s">
        <v>228</v>
      </c>
      <c r="AM212" s="116"/>
      <c r="AN212" s="116"/>
    </row>
    <row r="213" spans="1:42" s="104" customFormat="1" ht="12" x14ac:dyDescent="0.2">
      <c r="A213" s="165"/>
      <c r="B213" s="123"/>
      <c r="C213" s="236" t="s">
        <v>229</v>
      </c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43"/>
      <c r="AF213" s="133"/>
      <c r="AG213" s="116"/>
      <c r="AH213" s="116"/>
      <c r="AM213" s="116"/>
      <c r="AN213" s="116"/>
      <c r="AP213" s="105" t="s">
        <v>229</v>
      </c>
    </row>
    <row r="214" spans="1:42" s="104" customFormat="1" ht="12" x14ac:dyDescent="0.2">
      <c r="A214" s="151"/>
      <c r="B214" s="158">
        <v>1</v>
      </c>
      <c r="C214" s="236" t="s">
        <v>76</v>
      </c>
      <c r="D214" s="236"/>
      <c r="E214" s="236"/>
      <c r="F214" s="135"/>
      <c r="G214" s="135"/>
      <c r="H214" s="135"/>
      <c r="I214" s="135"/>
      <c r="J214" s="149">
        <v>4.82</v>
      </c>
      <c r="K214" s="150">
        <v>2</v>
      </c>
      <c r="L214" s="149">
        <v>0.09</v>
      </c>
      <c r="M214" s="156">
        <v>26.22</v>
      </c>
      <c r="N214" s="159">
        <v>2</v>
      </c>
      <c r="AF214" s="133"/>
      <c r="AG214" s="116"/>
      <c r="AH214" s="116"/>
      <c r="AJ214" s="105" t="s">
        <v>76</v>
      </c>
      <c r="AM214" s="116"/>
      <c r="AN214" s="116"/>
    </row>
    <row r="215" spans="1:42" s="104" customFormat="1" ht="12" x14ac:dyDescent="0.2">
      <c r="A215" s="151"/>
      <c r="B215" s="158">
        <v>2</v>
      </c>
      <c r="C215" s="236" t="s">
        <v>59</v>
      </c>
      <c r="D215" s="236"/>
      <c r="E215" s="236"/>
      <c r="F215" s="135"/>
      <c r="G215" s="135"/>
      <c r="H215" s="135"/>
      <c r="I215" s="135"/>
      <c r="J215" s="149">
        <v>257.14999999999998</v>
      </c>
      <c r="K215" s="150">
        <v>2</v>
      </c>
      <c r="L215" s="149">
        <v>4.9400000000000004</v>
      </c>
      <c r="M215" s="135"/>
      <c r="N215" s="154"/>
      <c r="AF215" s="133"/>
      <c r="AG215" s="116"/>
      <c r="AH215" s="116"/>
      <c r="AJ215" s="105" t="s">
        <v>59</v>
      </c>
      <c r="AM215" s="116"/>
      <c r="AN215" s="116"/>
    </row>
    <row r="216" spans="1:42" s="104" customFormat="1" ht="12" x14ac:dyDescent="0.2">
      <c r="A216" s="151"/>
      <c r="B216" s="158">
        <v>3</v>
      </c>
      <c r="C216" s="236" t="s">
        <v>60</v>
      </c>
      <c r="D216" s="236"/>
      <c r="E216" s="236"/>
      <c r="F216" s="135"/>
      <c r="G216" s="135"/>
      <c r="H216" s="135"/>
      <c r="I216" s="135"/>
      <c r="J216" s="149">
        <v>5.37</v>
      </c>
      <c r="K216" s="150">
        <v>2</v>
      </c>
      <c r="L216" s="149">
        <v>0.1</v>
      </c>
      <c r="M216" s="156">
        <v>26.22</v>
      </c>
      <c r="N216" s="159">
        <v>3</v>
      </c>
      <c r="AF216" s="133"/>
      <c r="AG216" s="116"/>
      <c r="AH216" s="116"/>
      <c r="AJ216" s="105" t="s">
        <v>60</v>
      </c>
      <c r="AM216" s="116"/>
      <c r="AN216" s="116"/>
    </row>
    <row r="217" spans="1:42" s="104" customFormat="1" ht="12" x14ac:dyDescent="0.2">
      <c r="A217" s="151"/>
      <c r="B217" s="123"/>
      <c r="C217" s="236" t="s">
        <v>77</v>
      </c>
      <c r="D217" s="236"/>
      <c r="E217" s="236"/>
      <c r="F217" s="135" t="s">
        <v>62</v>
      </c>
      <c r="G217" s="156">
        <v>0.57999999999999996</v>
      </c>
      <c r="H217" s="150">
        <v>2</v>
      </c>
      <c r="I217" s="167">
        <v>1.1136E-2</v>
      </c>
      <c r="J217" s="123"/>
      <c r="K217" s="135"/>
      <c r="L217" s="123"/>
      <c r="M217" s="135"/>
      <c r="N217" s="154"/>
      <c r="AF217" s="133"/>
      <c r="AG217" s="116"/>
      <c r="AH217" s="116"/>
      <c r="AK217" s="105" t="s">
        <v>77</v>
      </c>
      <c r="AM217" s="116"/>
      <c r="AN217" s="116"/>
    </row>
    <row r="218" spans="1:42" s="104" customFormat="1" ht="12" x14ac:dyDescent="0.2">
      <c r="A218" s="151"/>
      <c r="B218" s="123"/>
      <c r="C218" s="236" t="s">
        <v>61</v>
      </c>
      <c r="D218" s="236"/>
      <c r="E218" s="236"/>
      <c r="F218" s="135" t="s">
        <v>62</v>
      </c>
      <c r="G218" s="156">
        <v>0.41</v>
      </c>
      <c r="H218" s="150">
        <v>2</v>
      </c>
      <c r="I218" s="167">
        <v>7.8720000000000005E-3</v>
      </c>
      <c r="J218" s="123"/>
      <c r="K218" s="135"/>
      <c r="L218" s="123"/>
      <c r="M218" s="135"/>
      <c r="N218" s="154"/>
      <c r="AF218" s="133"/>
      <c r="AG218" s="116"/>
      <c r="AH218" s="116"/>
      <c r="AK218" s="105" t="s">
        <v>61</v>
      </c>
      <c r="AM218" s="116"/>
      <c r="AN218" s="116"/>
    </row>
    <row r="219" spans="1:42" s="104" customFormat="1" ht="12" x14ac:dyDescent="0.2">
      <c r="A219" s="151"/>
      <c r="B219" s="123"/>
      <c r="C219" s="246" t="s">
        <v>63</v>
      </c>
      <c r="D219" s="246"/>
      <c r="E219" s="246"/>
      <c r="F219" s="139"/>
      <c r="G219" s="139"/>
      <c r="H219" s="139"/>
      <c r="I219" s="139"/>
      <c r="J219" s="153">
        <v>261.97000000000003</v>
      </c>
      <c r="K219" s="139"/>
      <c r="L219" s="153">
        <v>5.03</v>
      </c>
      <c r="M219" s="139"/>
      <c r="N219" s="152"/>
      <c r="AF219" s="133"/>
      <c r="AG219" s="116"/>
      <c r="AH219" s="116"/>
      <c r="AL219" s="105" t="s">
        <v>63</v>
      </c>
      <c r="AM219" s="116"/>
      <c r="AN219" s="116"/>
    </row>
    <row r="220" spans="1:42" s="104" customFormat="1" ht="12" x14ac:dyDescent="0.2">
      <c r="A220" s="151"/>
      <c r="B220" s="123"/>
      <c r="C220" s="236" t="s">
        <v>64</v>
      </c>
      <c r="D220" s="236"/>
      <c r="E220" s="236"/>
      <c r="F220" s="135"/>
      <c r="G220" s="135"/>
      <c r="H220" s="135"/>
      <c r="I220" s="135"/>
      <c r="J220" s="123"/>
      <c r="K220" s="135"/>
      <c r="L220" s="149">
        <v>0.19</v>
      </c>
      <c r="M220" s="135"/>
      <c r="N220" s="159">
        <v>5</v>
      </c>
      <c r="AF220" s="133"/>
      <c r="AG220" s="116"/>
      <c r="AH220" s="116"/>
      <c r="AK220" s="105" t="s">
        <v>64</v>
      </c>
      <c r="AM220" s="116"/>
      <c r="AN220" s="116"/>
    </row>
    <row r="221" spans="1:42" s="104" customFormat="1" ht="45" x14ac:dyDescent="0.2">
      <c r="A221" s="151"/>
      <c r="B221" s="123" t="s">
        <v>200</v>
      </c>
      <c r="C221" s="236" t="s">
        <v>201</v>
      </c>
      <c r="D221" s="236"/>
      <c r="E221" s="236"/>
      <c r="F221" s="135" t="s">
        <v>67</v>
      </c>
      <c r="G221" s="150">
        <v>147</v>
      </c>
      <c r="H221" s="135"/>
      <c r="I221" s="150">
        <v>147</v>
      </c>
      <c r="J221" s="123"/>
      <c r="K221" s="135"/>
      <c r="L221" s="149">
        <v>0.28000000000000003</v>
      </c>
      <c r="M221" s="135"/>
      <c r="N221" s="159">
        <v>7</v>
      </c>
      <c r="AF221" s="133"/>
      <c r="AG221" s="116"/>
      <c r="AH221" s="116"/>
      <c r="AK221" s="105" t="s">
        <v>201</v>
      </c>
      <c r="AM221" s="116"/>
      <c r="AN221" s="116"/>
    </row>
    <row r="222" spans="1:42" s="104" customFormat="1" ht="22.5" x14ac:dyDescent="0.2">
      <c r="A222" s="151"/>
      <c r="B222" s="123" t="s">
        <v>202</v>
      </c>
      <c r="C222" s="236" t="s">
        <v>203</v>
      </c>
      <c r="D222" s="236"/>
      <c r="E222" s="236"/>
      <c r="F222" s="135" t="s">
        <v>67</v>
      </c>
      <c r="G222" s="150">
        <v>95</v>
      </c>
      <c r="H222" s="135"/>
      <c r="I222" s="150">
        <v>95</v>
      </c>
      <c r="J222" s="123"/>
      <c r="K222" s="135"/>
      <c r="L222" s="149">
        <v>0.18</v>
      </c>
      <c r="M222" s="135"/>
      <c r="N222" s="159">
        <v>5</v>
      </c>
      <c r="AF222" s="133"/>
      <c r="AG222" s="116"/>
      <c r="AH222" s="116"/>
      <c r="AK222" s="105" t="s">
        <v>203</v>
      </c>
      <c r="AM222" s="116"/>
      <c r="AN222" s="116"/>
    </row>
    <row r="223" spans="1:42" s="104" customFormat="1" ht="12" x14ac:dyDescent="0.2">
      <c r="A223" s="142"/>
      <c r="B223" s="114"/>
      <c r="C223" s="242" t="s">
        <v>70</v>
      </c>
      <c r="D223" s="242"/>
      <c r="E223" s="242"/>
      <c r="F223" s="141"/>
      <c r="G223" s="141"/>
      <c r="H223" s="141"/>
      <c r="I223" s="141"/>
      <c r="J223" s="130"/>
      <c r="K223" s="141"/>
      <c r="L223" s="140">
        <v>5.49</v>
      </c>
      <c r="M223" s="139"/>
      <c r="N223" s="138"/>
      <c r="AF223" s="133"/>
      <c r="AG223" s="116"/>
      <c r="AH223" s="116"/>
      <c r="AM223" s="116" t="s">
        <v>70</v>
      </c>
      <c r="AN223" s="116"/>
    </row>
    <row r="224" spans="1:42" s="104" customFormat="1" ht="22.5" x14ac:dyDescent="0.2">
      <c r="A224" s="147" t="s">
        <v>233</v>
      </c>
      <c r="B224" s="146" t="s">
        <v>230</v>
      </c>
      <c r="C224" s="242" t="s">
        <v>231</v>
      </c>
      <c r="D224" s="242"/>
      <c r="E224" s="242"/>
      <c r="F224" s="141" t="s">
        <v>218</v>
      </c>
      <c r="G224" s="141"/>
      <c r="H224" s="141"/>
      <c r="I224" s="145">
        <v>1.1499999999999999</v>
      </c>
      <c r="J224" s="140">
        <v>503.58</v>
      </c>
      <c r="K224" s="141"/>
      <c r="L224" s="140">
        <v>579.12</v>
      </c>
      <c r="M224" s="141"/>
      <c r="N224" s="138"/>
      <c r="AF224" s="133"/>
      <c r="AG224" s="116"/>
      <c r="AH224" s="116" t="s">
        <v>231</v>
      </c>
      <c r="AM224" s="116"/>
      <c r="AN224" s="116"/>
    </row>
    <row r="225" spans="1:41" s="104" customFormat="1" ht="12" x14ac:dyDescent="0.2">
      <c r="A225" s="142"/>
      <c r="B225" s="114"/>
      <c r="C225" s="236" t="s">
        <v>216</v>
      </c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43"/>
      <c r="AF225" s="133"/>
      <c r="AG225" s="116"/>
      <c r="AH225" s="116"/>
      <c r="AM225" s="116"/>
      <c r="AN225" s="116"/>
      <c r="AO225" s="105" t="s">
        <v>216</v>
      </c>
    </row>
    <row r="226" spans="1:41" s="104" customFormat="1" ht="12" x14ac:dyDescent="0.2">
      <c r="A226" s="144"/>
      <c r="B226" s="143"/>
      <c r="C226" s="236" t="s">
        <v>1445</v>
      </c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43"/>
      <c r="AF226" s="133"/>
      <c r="AG226" s="116"/>
      <c r="AH226" s="116"/>
      <c r="AI226" s="105" t="s">
        <v>1445</v>
      </c>
      <c r="AM226" s="116"/>
      <c r="AN226" s="116"/>
    </row>
    <row r="227" spans="1:41" s="104" customFormat="1" ht="12" x14ac:dyDescent="0.2">
      <c r="A227" s="142"/>
      <c r="B227" s="114"/>
      <c r="C227" s="242" t="s">
        <v>70</v>
      </c>
      <c r="D227" s="242"/>
      <c r="E227" s="242"/>
      <c r="F227" s="141"/>
      <c r="G227" s="141"/>
      <c r="H227" s="141"/>
      <c r="I227" s="141"/>
      <c r="J227" s="130"/>
      <c r="K227" s="141"/>
      <c r="L227" s="140">
        <v>579.12</v>
      </c>
      <c r="M227" s="139"/>
      <c r="N227" s="138"/>
      <c r="AF227" s="133"/>
      <c r="AG227" s="116"/>
      <c r="AH227" s="116"/>
      <c r="AM227" s="116" t="s">
        <v>70</v>
      </c>
      <c r="AN227" s="116"/>
    </row>
    <row r="228" spans="1:41" s="104" customFormat="1" ht="12" x14ac:dyDescent="0.2">
      <c r="A228" s="239" t="s">
        <v>1444</v>
      </c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1"/>
      <c r="AF228" s="133"/>
      <c r="AG228" s="116" t="s">
        <v>1444</v>
      </c>
      <c r="AH228" s="116"/>
      <c r="AM228" s="116"/>
      <c r="AN228" s="116"/>
    </row>
    <row r="229" spans="1:41" s="104" customFormat="1" ht="45" x14ac:dyDescent="0.2">
      <c r="A229" s="147" t="s">
        <v>234</v>
      </c>
      <c r="B229" s="146" t="s">
        <v>236</v>
      </c>
      <c r="C229" s="242" t="s">
        <v>237</v>
      </c>
      <c r="D229" s="242"/>
      <c r="E229" s="242"/>
      <c r="F229" s="141" t="s">
        <v>128</v>
      </c>
      <c r="G229" s="141"/>
      <c r="H229" s="141"/>
      <c r="I229" s="145">
        <v>2.65</v>
      </c>
      <c r="J229" s="130"/>
      <c r="K229" s="141"/>
      <c r="L229" s="130"/>
      <c r="M229" s="141"/>
      <c r="N229" s="138"/>
      <c r="AF229" s="133"/>
      <c r="AG229" s="116"/>
      <c r="AH229" s="116" t="s">
        <v>237</v>
      </c>
      <c r="AM229" s="116"/>
      <c r="AN229" s="116"/>
    </row>
    <row r="230" spans="1:41" s="104" customFormat="1" ht="12" x14ac:dyDescent="0.2">
      <c r="A230" s="144"/>
      <c r="B230" s="143"/>
      <c r="C230" s="236" t="s">
        <v>1443</v>
      </c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43"/>
      <c r="AF230" s="133"/>
      <c r="AG230" s="116"/>
      <c r="AH230" s="116"/>
      <c r="AI230" s="105" t="s">
        <v>1443</v>
      </c>
      <c r="AM230" s="116"/>
      <c r="AN230" s="116"/>
    </row>
    <row r="231" spans="1:41" s="104" customFormat="1" ht="12" x14ac:dyDescent="0.2">
      <c r="A231" s="151"/>
      <c r="B231" s="158">
        <v>1</v>
      </c>
      <c r="C231" s="236" t="s">
        <v>76</v>
      </c>
      <c r="D231" s="236"/>
      <c r="E231" s="236"/>
      <c r="F231" s="135"/>
      <c r="G231" s="135"/>
      <c r="H231" s="135"/>
      <c r="I231" s="135"/>
      <c r="J231" s="149">
        <v>212.63</v>
      </c>
      <c r="K231" s="135"/>
      <c r="L231" s="149">
        <v>563.47</v>
      </c>
      <c r="M231" s="156">
        <v>26.22</v>
      </c>
      <c r="N231" s="148">
        <v>14774</v>
      </c>
      <c r="AF231" s="133"/>
      <c r="AG231" s="116"/>
      <c r="AH231" s="116"/>
      <c r="AJ231" s="105" t="s">
        <v>76</v>
      </c>
      <c r="AM231" s="116"/>
      <c r="AN231" s="116"/>
    </row>
    <row r="232" spans="1:41" s="104" customFormat="1" ht="12" x14ac:dyDescent="0.2">
      <c r="A232" s="151"/>
      <c r="B232" s="158">
        <v>2</v>
      </c>
      <c r="C232" s="236" t="s">
        <v>59</v>
      </c>
      <c r="D232" s="236"/>
      <c r="E232" s="236"/>
      <c r="F232" s="135"/>
      <c r="G232" s="135"/>
      <c r="H232" s="135"/>
      <c r="I232" s="135"/>
      <c r="J232" s="149">
        <v>5.08</v>
      </c>
      <c r="K232" s="135"/>
      <c r="L232" s="149">
        <v>13.46</v>
      </c>
      <c r="M232" s="135"/>
      <c r="N232" s="154"/>
      <c r="AF232" s="133"/>
      <c r="AG232" s="116"/>
      <c r="AH232" s="116"/>
      <c r="AJ232" s="105" t="s">
        <v>59</v>
      </c>
      <c r="AM232" s="116"/>
      <c r="AN232" s="116"/>
    </row>
    <row r="233" spans="1:41" s="104" customFormat="1" ht="12" x14ac:dyDescent="0.2">
      <c r="A233" s="151"/>
      <c r="B233" s="158">
        <v>3</v>
      </c>
      <c r="C233" s="236" t="s">
        <v>60</v>
      </c>
      <c r="D233" s="236"/>
      <c r="E233" s="236"/>
      <c r="F233" s="135"/>
      <c r="G233" s="135"/>
      <c r="H233" s="135"/>
      <c r="I233" s="135"/>
      <c r="J233" s="149">
        <v>0.68</v>
      </c>
      <c r="K233" s="135"/>
      <c r="L233" s="149">
        <v>1.8</v>
      </c>
      <c r="M233" s="156">
        <v>26.22</v>
      </c>
      <c r="N233" s="159">
        <v>47</v>
      </c>
      <c r="AF233" s="133"/>
      <c r="AG233" s="116"/>
      <c r="AH233" s="116"/>
      <c r="AJ233" s="105" t="s">
        <v>60</v>
      </c>
      <c r="AM233" s="116"/>
      <c r="AN233" s="116"/>
    </row>
    <row r="234" spans="1:41" s="104" customFormat="1" ht="12" x14ac:dyDescent="0.2">
      <c r="A234" s="151"/>
      <c r="B234" s="158">
        <v>4</v>
      </c>
      <c r="C234" s="236" t="s">
        <v>93</v>
      </c>
      <c r="D234" s="236"/>
      <c r="E234" s="236"/>
      <c r="F234" s="135"/>
      <c r="G234" s="135"/>
      <c r="H234" s="135"/>
      <c r="I234" s="135"/>
      <c r="J234" s="162">
        <v>2034</v>
      </c>
      <c r="K234" s="135"/>
      <c r="L234" s="162">
        <v>5390.1</v>
      </c>
      <c r="M234" s="135"/>
      <c r="N234" s="154"/>
      <c r="AF234" s="133"/>
      <c r="AG234" s="116"/>
      <c r="AH234" s="116"/>
      <c r="AJ234" s="105" t="s">
        <v>93</v>
      </c>
      <c r="AM234" s="116"/>
      <c r="AN234" s="116"/>
    </row>
    <row r="235" spans="1:41" s="104" customFormat="1" ht="12" x14ac:dyDescent="0.2">
      <c r="A235" s="151"/>
      <c r="B235" s="123"/>
      <c r="C235" s="236" t="s">
        <v>77</v>
      </c>
      <c r="D235" s="236"/>
      <c r="E235" s="236"/>
      <c r="F235" s="135" t="s">
        <v>62</v>
      </c>
      <c r="G235" s="156">
        <v>26.78</v>
      </c>
      <c r="H235" s="135"/>
      <c r="I235" s="157">
        <v>70.966999999999999</v>
      </c>
      <c r="J235" s="123"/>
      <c r="K235" s="135"/>
      <c r="L235" s="123"/>
      <c r="M235" s="135"/>
      <c r="N235" s="154"/>
      <c r="AF235" s="133"/>
      <c r="AG235" s="116"/>
      <c r="AH235" s="116"/>
      <c r="AK235" s="105" t="s">
        <v>77</v>
      </c>
      <c r="AM235" s="116"/>
      <c r="AN235" s="116"/>
    </row>
    <row r="236" spans="1:41" s="104" customFormat="1" ht="12" x14ac:dyDescent="0.2">
      <c r="A236" s="151"/>
      <c r="B236" s="123"/>
      <c r="C236" s="236" t="s">
        <v>61</v>
      </c>
      <c r="D236" s="236"/>
      <c r="E236" s="236"/>
      <c r="F236" s="135" t="s">
        <v>62</v>
      </c>
      <c r="G236" s="156">
        <v>0.05</v>
      </c>
      <c r="H236" s="135"/>
      <c r="I236" s="155">
        <v>0.13250000000000001</v>
      </c>
      <c r="J236" s="123"/>
      <c r="K236" s="135"/>
      <c r="L236" s="123"/>
      <c r="M236" s="135"/>
      <c r="N236" s="154"/>
      <c r="AF236" s="133"/>
      <c r="AG236" s="116"/>
      <c r="AH236" s="116"/>
      <c r="AK236" s="105" t="s">
        <v>61</v>
      </c>
      <c r="AM236" s="116"/>
      <c r="AN236" s="116"/>
    </row>
    <row r="237" spans="1:41" s="104" customFormat="1" ht="12" x14ac:dyDescent="0.2">
      <c r="A237" s="151"/>
      <c r="B237" s="123"/>
      <c r="C237" s="246" t="s">
        <v>63</v>
      </c>
      <c r="D237" s="246"/>
      <c r="E237" s="246"/>
      <c r="F237" s="139"/>
      <c r="G237" s="139"/>
      <c r="H237" s="139"/>
      <c r="I237" s="139"/>
      <c r="J237" s="161">
        <v>2251.71</v>
      </c>
      <c r="K237" s="139"/>
      <c r="L237" s="161">
        <v>5967.03</v>
      </c>
      <c r="M237" s="139"/>
      <c r="N237" s="152"/>
      <c r="AF237" s="133"/>
      <c r="AG237" s="116"/>
      <c r="AH237" s="116"/>
      <c r="AL237" s="105" t="s">
        <v>63</v>
      </c>
      <c r="AM237" s="116"/>
      <c r="AN237" s="116"/>
    </row>
    <row r="238" spans="1:41" s="104" customFormat="1" ht="12" x14ac:dyDescent="0.2">
      <c r="A238" s="151"/>
      <c r="B238" s="123"/>
      <c r="C238" s="236" t="s">
        <v>64</v>
      </c>
      <c r="D238" s="236"/>
      <c r="E238" s="236"/>
      <c r="F238" s="135"/>
      <c r="G238" s="135"/>
      <c r="H238" s="135"/>
      <c r="I238" s="135"/>
      <c r="J238" s="123"/>
      <c r="K238" s="135"/>
      <c r="L238" s="149">
        <v>565.27</v>
      </c>
      <c r="M238" s="135"/>
      <c r="N238" s="148">
        <v>14821</v>
      </c>
      <c r="AF238" s="133"/>
      <c r="AG238" s="116"/>
      <c r="AH238" s="116"/>
      <c r="AK238" s="105" t="s">
        <v>64</v>
      </c>
      <c r="AM238" s="116"/>
      <c r="AN238" s="116"/>
    </row>
    <row r="239" spans="1:41" s="104" customFormat="1" ht="22.5" x14ac:dyDescent="0.2">
      <c r="A239" s="151"/>
      <c r="B239" s="123" t="s">
        <v>238</v>
      </c>
      <c r="C239" s="236" t="s">
        <v>239</v>
      </c>
      <c r="D239" s="236"/>
      <c r="E239" s="236"/>
      <c r="F239" s="135" t="s">
        <v>67</v>
      </c>
      <c r="G239" s="150">
        <v>103</v>
      </c>
      <c r="H239" s="135"/>
      <c r="I239" s="150">
        <v>103</v>
      </c>
      <c r="J239" s="123"/>
      <c r="K239" s="135"/>
      <c r="L239" s="149">
        <v>582.23</v>
      </c>
      <c r="M239" s="135"/>
      <c r="N239" s="148">
        <v>15266</v>
      </c>
      <c r="AF239" s="133"/>
      <c r="AG239" s="116"/>
      <c r="AH239" s="116"/>
      <c r="AK239" s="105" t="s">
        <v>239</v>
      </c>
      <c r="AM239" s="116"/>
      <c r="AN239" s="116"/>
    </row>
    <row r="240" spans="1:41" s="104" customFormat="1" ht="22.5" x14ac:dyDescent="0.2">
      <c r="A240" s="151"/>
      <c r="B240" s="123" t="s">
        <v>240</v>
      </c>
      <c r="C240" s="236" t="s">
        <v>241</v>
      </c>
      <c r="D240" s="236"/>
      <c r="E240" s="236"/>
      <c r="F240" s="135" t="s">
        <v>67</v>
      </c>
      <c r="G240" s="150">
        <v>72</v>
      </c>
      <c r="H240" s="135"/>
      <c r="I240" s="150">
        <v>72</v>
      </c>
      <c r="J240" s="123"/>
      <c r="K240" s="135"/>
      <c r="L240" s="149">
        <v>406.99</v>
      </c>
      <c r="M240" s="135"/>
      <c r="N240" s="148">
        <v>10671</v>
      </c>
      <c r="AF240" s="133"/>
      <c r="AG240" s="116"/>
      <c r="AH240" s="116"/>
      <c r="AK240" s="105" t="s">
        <v>241</v>
      </c>
      <c r="AM240" s="116"/>
      <c r="AN240" s="116"/>
    </row>
    <row r="241" spans="1:41" s="104" customFormat="1" ht="12" x14ac:dyDescent="0.2">
      <c r="A241" s="142"/>
      <c r="B241" s="114"/>
      <c r="C241" s="242" t="s">
        <v>70</v>
      </c>
      <c r="D241" s="242"/>
      <c r="E241" s="242"/>
      <c r="F241" s="141"/>
      <c r="G241" s="141"/>
      <c r="H241" s="141"/>
      <c r="I241" s="141"/>
      <c r="J241" s="130"/>
      <c r="K241" s="141"/>
      <c r="L241" s="160">
        <v>6956.25</v>
      </c>
      <c r="M241" s="139"/>
      <c r="N241" s="138"/>
      <c r="AF241" s="133"/>
      <c r="AG241" s="116"/>
      <c r="AH241" s="116"/>
      <c r="AM241" s="116" t="s">
        <v>70</v>
      </c>
      <c r="AN241" s="116"/>
    </row>
    <row r="242" spans="1:41" s="104" customFormat="1" ht="33.75" x14ac:dyDescent="0.2">
      <c r="A242" s="147" t="s">
        <v>235</v>
      </c>
      <c r="B242" s="146" t="s">
        <v>243</v>
      </c>
      <c r="C242" s="242" t="s">
        <v>244</v>
      </c>
      <c r="D242" s="242"/>
      <c r="E242" s="242"/>
      <c r="F242" s="141" t="s">
        <v>128</v>
      </c>
      <c r="G242" s="141"/>
      <c r="H242" s="141"/>
      <c r="I242" s="145">
        <v>2.65</v>
      </c>
      <c r="J242" s="130"/>
      <c r="K242" s="141"/>
      <c r="L242" s="130"/>
      <c r="M242" s="141"/>
      <c r="N242" s="138"/>
      <c r="AF242" s="133"/>
      <c r="AG242" s="116"/>
      <c r="AH242" s="116" t="s">
        <v>244</v>
      </c>
      <c r="AM242" s="116"/>
      <c r="AN242" s="116"/>
    </row>
    <row r="243" spans="1:41" s="104" customFormat="1" ht="12" x14ac:dyDescent="0.2">
      <c r="A243" s="151"/>
      <c r="B243" s="158">
        <v>1</v>
      </c>
      <c r="C243" s="236" t="s">
        <v>76</v>
      </c>
      <c r="D243" s="236"/>
      <c r="E243" s="236"/>
      <c r="F243" s="135"/>
      <c r="G243" s="135"/>
      <c r="H243" s="135"/>
      <c r="I243" s="135"/>
      <c r="J243" s="149">
        <v>44.42</v>
      </c>
      <c r="K243" s="135"/>
      <c r="L243" s="149">
        <v>117.71</v>
      </c>
      <c r="M243" s="156">
        <v>26.22</v>
      </c>
      <c r="N243" s="148">
        <v>3086</v>
      </c>
      <c r="AF243" s="133"/>
      <c r="AG243" s="116"/>
      <c r="AH243" s="116"/>
      <c r="AJ243" s="105" t="s">
        <v>76</v>
      </c>
      <c r="AM243" s="116"/>
      <c r="AN243" s="116"/>
    </row>
    <row r="244" spans="1:41" s="104" customFormat="1" ht="12" x14ac:dyDescent="0.2">
      <c r="A244" s="151"/>
      <c r="B244" s="158">
        <v>2</v>
      </c>
      <c r="C244" s="236" t="s">
        <v>59</v>
      </c>
      <c r="D244" s="236"/>
      <c r="E244" s="236"/>
      <c r="F244" s="135"/>
      <c r="G244" s="135"/>
      <c r="H244" s="135"/>
      <c r="I244" s="135"/>
      <c r="J244" s="149">
        <v>301.39999999999998</v>
      </c>
      <c r="K244" s="135"/>
      <c r="L244" s="149">
        <v>798.71</v>
      </c>
      <c r="M244" s="135"/>
      <c r="N244" s="154"/>
      <c r="AF244" s="133"/>
      <c r="AG244" s="116"/>
      <c r="AH244" s="116"/>
      <c r="AJ244" s="105" t="s">
        <v>59</v>
      </c>
      <c r="AM244" s="116"/>
      <c r="AN244" s="116"/>
    </row>
    <row r="245" spans="1:41" s="104" customFormat="1" ht="12" x14ac:dyDescent="0.2">
      <c r="A245" s="151"/>
      <c r="B245" s="158">
        <v>3</v>
      </c>
      <c r="C245" s="236" t="s">
        <v>60</v>
      </c>
      <c r="D245" s="236"/>
      <c r="E245" s="236"/>
      <c r="F245" s="135"/>
      <c r="G245" s="135"/>
      <c r="H245" s="135"/>
      <c r="I245" s="135"/>
      <c r="J245" s="149">
        <v>31.78</v>
      </c>
      <c r="K245" s="135"/>
      <c r="L245" s="149">
        <v>84.22</v>
      </c>
      <c r="M245" s="156">
        <v>26.22</v>
      </c>
      <c r="N245" s="148">
        <v>2208</v>
      </c>
      <c r="AF245" s="133"/>
      <c r="AG245" s="116"/>
      <c r="AH245" s="116"/>
      <c r="AJ245" s="105" t="s">
        <v>60</v>
      </c>
      <c r="AM245" s="116"/>
      <c r="AN245" s="116"/>
    </row>
    <row r="246" spans="1:41" s="104" customFormat="1" ht="12" x14ac:dyDescent="0.2">
      <c r="A246" s="151"/>
      <c r="B246" s="158">
        <v>4</v>
      </c>
      <c r="C246" s="236" t="s">
        <v>93</v>
      </c>
      <c r="D246" s="236"/>
      <c r="E246" s="236"/>
      <c r="F246" s="135"/>
      <c r="G246" s="135"/>
      <c r="H246" s="135"/>
      <c r="I246" s="135"/>
      <c r="J246" s="149">
        <v>24.4</v>
      </c>
      <c r="K246" s="135"/>
      <c r="L246" s="149">
        <v>64.66</v>
      </c>
      <c r="M246" s="135"/>
      <c r="N246" s="154"/>
      <c r="AF246" s="133"/>
      <c r="AG246" s="116"/>
      <c r="AH246" s="116"/>
      <c r="AJ246" s="105" t="s">
        <v>93</v>
      </c>
      <c r="AM246" s="116"/>
      <c r="AN246" s="116"/>
    </row>
    <row r="247" spans="1:41" s="104" customFormat="1" ht="12" x14ac:dyDescent="0.2">
      <c r="A247" s="151"/>
      <c r="B247" s="123"/>
      <c r="C247" s="236" t="s">
        <v>77</v>
      </c>
      <c r="D247" s="236"/>
      <c r="E247" s="236"/>
      <c r="F247" s="135" t="s">
        <v>62</v>
      </c>
      <c r="G247" s="156">
        <v>5.25</v>
      </c>
      <c r="H247" s="135"/>
      <c r="I247" s="155">
        <v>13.9125</v>
      </c>
      <c r="J247" s="123"/>
      <c r="K247" s="135"/>
      <c r="L247" s="123"/>
      <c r="M247" s="135"/>
      <c r="N247" s="154"/>
      <c r="AF247" s="133"/>
      <c r="AG247" s="116"/>
      <c r="AH247" s="116"/>
      <c r="AK247" s="105" t="s">
        <v>77</v>
      </c>
      <c r="AM247" s="116"/>
      <c r="AN247" s="116"/>
    </row>
    <row r="248" spans="1:41" s="104" customFormat="1" ht="12" x14ac:dyDescent="0.2">
      <c r="A248" s="151"/>
      <c r="B248" s="123"/>
      <c r="C248" s="236" t="s">
        <v>61</v>
      </c>
      <c r="D248" s="236"/>
      <c r="E248" s="236"/>
      <c r="F248" s="135" t="s">
        <v>62</v>
      </c>
      <c r="G248" s="156">
        <v>2.74</v>
      </c>
      <c r="H248" s="135"/>
      <c r="I248" s="157">
        <v>7.2610000000000001</v>
      </c>
      <c r="J248" s="123"/>
      <c r="K248" s="135"/>
      <c r="L248" s="123"/>
      <c r="M248" s="135"/>
      <c r="N248" s="154"/>
      <c r="AF248" s="133"/>
      <c r="AG248" s="116"/>
      <c r="AH248" s="116"/>
      <c r="AK248" s="105" t="s">
        <v>61</v>
      </c>
      <c r="AM248" s="116"/>
      <c r="AN248" s="116"/>
    </row>
    <row r="249" spans="1:41" s="104" customFormat="1" ht="12" x14ac:dyDescent="0.2">
      <c r="A249" s="151"/>
      <c r="B249" s="123"/>
      <c r="C249" s="246" t="s">
        <v>63</v>
      </c>
      <c r="D249" s="246"/>
      <c r="E249" s="246"/>
      <c r="F249" s="139"/>
      <c r="G249" s="139"/>
      <c r="H249" s="139"/>
      <c r="I249" s="139"/>
      <c r="J249" s="153">
        <v>370.22</v>
      </c>
      <c r="K249" s="139"/>
      <c r="L249" s="153">
        <v>981.08</v>
      </c>
      <c r="M249" s="139"/>
      <c r="N249" s="152"/>
      <c r="AF249" s="133"/>
      <c r="AG249" s="116"/>
      <c r="AH249" s="116"/>
      <c r="AL249" s="105" t="s">
        <v>63</v>
      </c>
      <c r="AM249" s="116"/>
      <c r="AN249" s="116"/>
    </row>
    <row r="250" spans="1:41" s="104" customFormat="1" ht="12" x14ac:dyDescent="0.2">
      <c r="A250" s="151"/>
      <c r="B250" s="123"/>
      <c r="C250" s="236" t="s">
        <v>64</v>
      </c>
      <c r="D250" s="236"/>
      <c r="E250" s="236"/>
      <c r="F250" s="135"/>
      <c r="G250" s="135"/>
      <c r="H250" s="135"/>
      <c r="I250" s="135"/>
      <c r="J250" s="123"/>
      <c r="K250" s="135"/>
      <c r="L250" s="149">
        <v>201.93</v>
      </c>
      <c r="M250" s="135"/>
      <c r="N250" s="148">
        <v>5294</v>
      </c>
      <c r="AF250" s="133"/>
      <c r="AG250" s="116"/>
      <c r="AH250" s="116"/>
      <c r="AK250" s="105" t="s">
        <v>64</v>
      </c>
      <c r="AM250" s="116"/>
      <c r="AN250" s="116"/>
    </row>
    <row r="251" spans="1:41" s="104" customFormat="1" ht="22.5" x14ac:dyDescent="0.2">
      <c r="A251" s="151"/>
      <c r="B251" s="123" t="s">
        <v>238</v>
      </c>
      <c r="C251" s="236" t="s">
        <v>239</v>
      </c>
      <c r="D251" s="236"/>
      <c r="E251" s="236"/>
      <c r="F251" s="135" t="s">
        <v>67</v>
      </c>
      <c r="G251" s="150">
        <v>103</v>
      </c>
      <c r="H251" s="135"/>
      <c r="I251" s="150">
        <v>103</v>
      </c>
      <c r="J251" s="123"/>
      <c r="K251" s="135"/>
      <c r="L251" s="149">
        <v>207.99</v>
      </c>
      <c r="M251" s="135"/>
      <c r="N251" s="148">
        <v>5453</v>
      </c>
      <c r="AF251" s="133"/>
      <c r="AG251" s="116"/>
      <c r="AH251" s="116"/>
      <c r="AK251" s="105" t="s">
        <v>239</v>
      </c>
      <c r="AM251" s="116"/>
      <c r="AN251" s="116"/>
    </row>
    <row r="252" spans="1:41" s="104" customFormat="1" ht="22.5" x14ac:dyDescent="0.2">
      <c r="A252" s="151"/>
      <c r="B252" s="123" t="s">
        <v>240</v>
      </c>
      <c r="C252" s="236" t="s">
        <v>241</v>
      </c>
      <c r="D252" s="236"/>
      <c r="E252" s="236"/>
      <c r="F252" s="135" t="s">
        <v>67</v>
      </c>
      <c r="G252" s="150">
        <v>72</v>
      </c>
      <c r="H252" s="135"/>
      <c r="I252" s="150">
        <v>72</v>
      </c>
      <c r="J252" s="123"/>
      <c r="K252" s="135"/>
      <c r="L252" s="149">
        <v>145.38999999999999</v>
      </c>
      <c r="M252" s="135"/>
      <c r="N252" s="148">
        <v>3812</v>
      </c>
      <c r="AF252" s="133"/>
      <c r="AG252" s="116"/>
      <c r="AH252" s="116"/>
      <c r="AK252" s="105" t="s">
        <v>241</v>
      </c>
      <c r="AM252" s="116"/>
      <c r="AN252" s="116"/>
    </row>
    <row r="253" spans="1:41" s="104" customFormat="1" ht="12" x14ac:dyDescent="0.2">
      <c r="A253" s="142"/>
      <c r="B253" s="114"/>
      <c r="C253" s="242" t="s">
        <v>70</v>
      </c>
      <c r="D253" s="242"/>
      <c r="E253" s="242"/>
      <c r="F253" s="141"/>
      <c r="G253" s="141"/>
      <c r="H253" s="141"/>
      <c r="I253" s="141"/>
      <c r="J253" s="130"/>
      <c r="K253" s="141"/>
      <c r="L253" s="160">
        <v>1334.46</v>
      </c>
      <c r="M253" s="139"/>
      <c r="N253" s="138"/>
      <c r="AF253" s="133"/>
      <c r="AG253" s="116"/>
      <c r="AH253" s="116"/>
      <c r="AM253" s="116" t="s">
        <v>70</v>
      </c>
      <c r="AN253" s="116"/>
    </row>
    <row r="254" spans="1:41" s="104" customFormat="1" ht="12" x14ac:dyDescent="0.2">
      <c r="A254" s="147" t="s">
        <v>242</v>
      </c>
      <c r="B254" s="146" t="s">
        <v>246</v>
      </c>
      <c r="C254" s="242" t="s">
        <v>247</v>
      </c>
      <c r="D254" s="242"/>
      <c r="E254" s="242"/>
      <c r="F254" s="141" t="s">
        <v>248</v>
      </c>
      <c r="G254" s="141"/>
      <c r="H254" s="141"/>
      <c r="I254" s="172">
        <v>5.3</v>
      </c>
      <c r="J254" s="140">
        <v>44.15</v>
      </c>
      <c r="K254" s="141"/>
      <c r="L254" s="140">
        <v>234</v>
      </c>
      <c r="M254" s="141"/>
      <c r="N254" s="138"/>
      <c r="AF254" s="133"/>
      <c r="AG254" s="116"/>
      <c r="AH254" s="116" t="s">
        <v>247</v>
      </c>
      <c r="AM254" s="116"/>
      <c r="AN254" s="116"/>
    </row>
    <row r="255" spans="1:41" s="104" customFormat="1" ht="12" x14ac:dyDescent="0.2">
      <c r="A255" s="142"/>
      <c r="B255" s="114"/>
      <c r="C255" s="236" t="s">
        <v>216</v>
      </c>
      <c r="D255" s="236"/>
      <c r="E255" s="236"/>
      <c r="F255" s="236"/>
      <c r="G255" s="236"/>
      <c r="H255" s="236"/>
      <c r="I255" s="236"/>
      <c r="J255" s="236"/>
      <c r="K255" s="236"/>
      <c r="L255" s="236"/>
      <c r="M255" s="236"/>
      <c r="N255" s="243"/>
      <c r="AF255" s="133"/>
      <c r="AG255" s="116"/>
      <c r="AH255" s="116"/>
      <c r="AM255" s="116"/>
      <c r="AN255" s="116"/>
      <c r="AO255" s="105" t="s">
        <v>216</v>
      </c>
    </row>
    <row r="256" spans="1:41" s="104" customFormat="1" ht="12" x14ac:dyDescent="0.2">
      <c r="A256" s="144"/>
      <c r="B256" s="143"/>
      <c r="C256" s="236" t="s">
        <v>1442</v>
      </c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43"/>
      <c r="AF256" s="133"/>
      <c r="AG256" s="116"/>
      <c r="AH256" s="116"/>
      <c r="AI256" s="105" t="s">
        <v>1442</v>
      </c>
      <c r="AM256" s="116"/>
      <c r="AN256" s="116"/>
    </row>
    <row r="257" spans="1:40" s="104" customFormat="1" ht="12" x14ac:dyDescent="0.2">
      <c r="A257" s="142"/>
      <c r="B257" s="114"/>
      <c r="C257" s="242" t="s">
        <v>70</v>
      </c>
      <c r="D257" s="242"/>
      <c r="E257" s="242"/>
      <c r="F257" s="141"/>
      <c r="G257" s="141"/>
      <c r="H257" s="141"/>
      <c r="I257" s="141"/>
      <c r="J257" s="130"/>
      <c r="K257" s="141"/>
      <c r="L257" s="140">
        <v>234</v>
      </c>
      <c r="M257" s="139"/>
      <c r="N257" s="138"/>
      <c r="AF257" s="133"/>
      <c r="AG257" s="116"/>
      <c r="AH257" s="116"/>
      <c r="AM257" s="116" t="s">
        <v>70</v>
      </c>
      <c r="AN257" s="116"/>
    </row>
    <row r="258" spans="1:40" s="104" customFormat="1" ht="1.5" customHeight="1" x14ac:dyDescent="0.2">
      <c r="A258" s="137"/>
      <c r="B258" s="114"/>
      <c r="C258" s="114"/>
      <c r="D258" s="114"/>
      <c r="E258" s="114"/>
      <c r="F258" s="136"/>
      <c r="G258" s="136"/>
      <c r="H258" s="136"/>
      <c r="I258" s="136"/>
      <c r="J258" s="115"/>
      <c r="K258" s="136"/>
      <c r="L258" s="115"/>
      <c r="M258" s="135"/>
      <c r="N258" s="115"/>
      <c r="AF258" s="133"/>
      <c r="AG258" s="116"/>
      <c r="AH258" s="116"/>
      <c r="AM258" s="116"/>
      <c r="AN258" s="116"/>
    </row>
    <row r="259" spans="1:40" s="104" customFormat="1" ht="22.5" x14ac:dyDescent="0.2">
      <c r="A259" s="131"/>
      <c r="B259" s="130"/>
      <c r="C259" s="242" t="s">
        <v>249</v>
      </c>
      <c r="D259" s="242"/>
      <c r="E259" s="242"/>
      <c r="F259" s="242"/>
      <c r="G259" s="242"/>
      <c r="H259" s="242"/>
      <c r="I259" s="242"/>
      <c r="J259" s="242"/>
      <c r="K259" s="242"/>
      <c r="L259" s="134">
        <v>33437.35</v>
      </c>
      <c r="M259" s="128"/>
      <c r="N259" s="127"/>
      <c r="AF259" s="133"/>
      <c r="AG259" s="116"/>
      <c r="AH259" s="116"/>
      <c r="AM259" s="116"/>
      <c r="AN259" s="116" t="s">
        <v>249</v>
      </c>
    </row>
    <row r="260" spans="1:40" s="104" customFormat="1" ht="12" x14ac:dyDescent="0.2">
      <c r="A260" s="255" t="s">
        <v>250</v>
      </c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7"/>
      <c r="AF260" s="133" t="s">
        <v>250</v>
      </c>
      <c r="AG260" s="116"/>
      <c r="AH260" s="116"/>
      <c r="AM260" s="116"/>
      <c r="AN260" s="116"/>
    </row>
    <row r="261" spans="1:40" s="104" customFormat="1" ht="12" x14ac:dyDescent="0.2">
      <c r="A261" s="239" t="s">
        <v>1441</v>
      </c>
      <c r="B261" s="240"/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1"/>
      <c r="AF261" s="133"/>
      <c r="AG261" s="116" t="s">
        <v>1441</v>
      </c>
      <c r="AH261" s="116"/>
      <c r="AM261" s="116"/>
      <c r="AN261" s="116"/>
    </row>
    <row r="262" spans="1:40" s="104" customFormat="1" ht="33.75" x14ac:dyDescent="0.2">
      <c r="A262" s="147" t="s">
        <v>245</v>
      </c>
      <c r="B262" s="146" t="s">
        <v>211</v>
      </c>
      <c r="C262" s="242" t="s">
        <v>212</v>
      </c>
      <c r="D262" s="242"/>
      <c r="E262" s="242"/>
      <c r="F262" s="141" t="s">
        <v>74</v>
      </c>
      <c r="G262" s="141"/>
      <c r="H262" s="141"/>
      <c r="I262" s="163">
        <v>0.69799999999999995</v>
      </c>
      <c r="J262" s="130"/>
      <c r="K262" s="141"/>
      <c r="L262" s="130"/>
      <c r="M262" s="141"/>
      <c r="N262" s="138"/>
      <c r="AF262" s="133"/>
      <c r="AG262" s="116"/>
      <c r="AH262" s="116" t="s">
        <v>212</v>
      </c>
      <c r="AM262" s="116"/>
      <c r="AN262" s="116"/>
    </row>
    <row r="263" spans="1:40" s="104" customFormat="1" ht="12" x14ac:dyDescent="0.2">
      <c r="A263" s="144"/>
      <c r="B263" s="143"/>
      <c r="C263" s="236" t="s">
        <v>1440</v>
      </c>
      <c r="D263" s="236"/>
      <c r="E263" s="236"/>
      <c r="F263" s="236"/>
      <c r="G263" s="236"/>
      <c r="H263" s="236"/>
      <c r="I263" s="236"/>
      <c r="J263" s="236"/>
      <c r="K263" s="236"/>
      <c r="L263" s="236"/>
      <c r="M263" s="236"/>
      <c r="N263" s="243"/>
      <c r="AF263" s="133"/>
      <c r="AG263" s="116"/>
      <c r="AH263" s="116"/>
      <c r="AI263" s="105" t="s">
        <v>1440</v>
      </c>
      <c r="AM263" s="116"/>
      <c r="AN263" s="116"/>
    </row>
    <row r="264" spans="1:40" s="104" customFormat="1" ht="12" x14ac:dyDescent="0.2">
      <c r="A264" s="151"/>
      <c r="B264" s="158">
        <v>1</v>
      </c>
      <c r="C264" s="236" t="s">
        <v>76</v>
      </c>
      <c r="D264" s="236"/>
      <c r="E264" s="236"/>
      <c r="F264" s="135"/>
      <c r="G264" s="135"/>
      <c r="H264" s="135"/>
      <c r="I264" s="135"/>
      <c r="J264" s="149">
        <v>173.23</v>
      </c>
      <c r="K264" s="135"/>
      <c r="L264" s="149">
        <v>120.91</v>
      </c>
      <c r="M264" s="156">
        <v>26.22</v>
      </c>
      <c r="N264" s="148">
        <v>3170</v>
      </c>
      <c r="AF264" s="133"/>
      <c r="AG264" s="116"/>
      <c r="AH264" s="116"/>
      <c r="AJ264" s="105" t="s">
        <v>76</v>
      </c>
      <c r="AM264" s="116"/>
      <c r="AN264" s="116"/>
    </row>
    <row r="265" spans="1:40" s="104" customFormat="1" ht="12" x14ac:dyDescent="0.2">
      <c r="A265" s="151"/>
      <c r="B265" s="158">
        <v>2</v>
      </c>
      <c r="C265" s="236" t="s">
        <v>59</v>
      </c>
      <c r="D265" s="236"/>
      <c r="E265" s="236"/>
      <c r="F265" s="135"/>
      <c r="G265" s="135"/>
      <c r="H265" s="135"/>
      <c r="I265" s="135"/>
      <c r="J265" s="162">
        <v>5268.76</v>
      </c>
      <c r="K265" s="135"/>
      <c r="L265" s="162">
        <v>3677.59</v>
      </c>
      <c r="M265" s="135"/>
      <c r="N265" s="154"/>
      <c r="AF265" s="133"/>
      <c r="AG265" s="116"/>
      <c r="AH265" s="116"/>
      <c r="AJ265" s="105" t="s">
        <v>59</v>
      </c>
      <c r="AM265" s="116"/>
      <c r="AN265" s="116"/>
    </row>
    <row r="266" spans="1:40" s="104" customFormat="1" ht="12" x14ac:dyDescent="0.2">
      <c r="A266" s="151"/>
      <c r="B266" s="158">
        <v>3</v>
      </c>
      <c r="C266" s="236" t="s">
        <v>60</v>
      </c>
      <c r="D266" s="236"/>
      <c r="E266" s="236"/>
      <c r="F266" s="135"/>
      <c r="G266" s="135"/>
      <c r="H266" s="135"/>
      <c r="I266" s="135"/>
      <c r="J266" s="149">
        <v>267.67</v>
      </c>
      <c r="K266" s="135"/>
      <c r="L266" s="149">
        <v>186.83</v>
      </c>
      <c r="M266" s="156">
        <v>26.22</v>
      </c>
      <c r="N266" s="148">
        <v>4899</v>
      </c>
      <c r="AF266" s="133"/>
      <c r="AG266" s="116"/>
      <c r="AH266" s="116"/>
      <c r="AJ266" s="105" t="s">
        <v>60</v>
      </c>
      <c r="AM266" s="116"/>
      <c r="AN266" s="116"/>
    </row>
    <row r="267" spans="1:40" s="104" customFormat="1" ht="12" x14ac:dyDescent="0.2">
      <c r="A267" s="151"/>
      <c r="B267" s="158">
        <v>4</v>
      </c>
      <c r="C267" s="236" t="s">
        <v>93</v>
      </c>
      <c r="D267" s="236"/>
      <c r="E267" s="236"/>
      <c r="F267" s="135"/>
      <c r="G267" s="135"/>
      <c r="H267" s="135"/>
      <c r="I267" s="135"/>
      <c r="J267" s="149">
        <v>17.079999999999998</v>
      </c>
      <c r="K267" s="135"/>
      <c r="L267" s="149">
        <v>11.92</v>
      </c>
      <c r="M267" s="135"/>
      <c r="N267" s="154"/>
      <c r="AF267" s="133"/>
      <c r="AG267" s="116"/>
      <c r="AH267" s="116"/>
      <c r="AJ267" s="105" t="s">
        <v>93</v>
      </c>
      <c r="AM267" s="116"/>
      <c r="AN267" s="116"/>
    </row>
    <row r="268" spans="1:40" s="104" customFormat="1" ht="12" x14ac:dyDescent="0.2">
      <c r="A268" s="151"/>
      <c r="B268" s="123"/>
      <c r="C268" s="236" t="s">
        <v>77</v>
      </c>
      <c r="D268" s="236"/>
      <c r="E268" s="236"/>
      <c r="F268" s="135" t="s">
        <v>62</v>
      </c>
      <c r="G268" s="171">
        <v>21.6</v>
      </c>
      <c r="H268" s="135"/>
      <c r="I268" s="155">
        <v>15.0768</v>
      </c>
      <c r="J268" s="123"/>
      <c r="K268" s="135"/>
      <c r="L268" s="123"/>
      <c r="M268" s="135"/>
      <c r="N268" s="154"/>
      <c r="AF268" s="133"/>
      <c r="AG268" s="116"/>
      <c r="AH268" s="116"/>
      <c r="AK268" s="105" t="s">
        <v>77</v>
      </c>
      <c r="AM268" s="116"/>
      <c r="AN268" s="116"/>
    </row>
    <row r="269" spans="1:40" s="104" customFormat="1" ht="12" x14ac:dyDescent="0.2">
      <c r="A269" s="151"/>
      <c r="B269" s="123"/>
      <c r="C269" s="236" t="s">
        <v>61</v>
      </c>
      <c r="D269" s="236"/>
      <c r="E269" s="236"/>
      <c r="F269" s="135" t="s">
        <v>62</v>
      </c>
      <c r="G269" s="171">
        <v>20.6</v>
      </c>
      <c r="H269" s="135"/>
      <c r="I269" s="155">
        <v>14.3788</v>
      </c>
      <c r="J269" s="123"/>
      <c r="K269" s="135"/>
      <c r="L269" s="123"/>
      <c r="M269" s="135"/>
      <c r="N269" s="154"/>
      <c r="AF269" s="133"/>
      <c r="AG269" s="116"/>
      <c r="AH269" s="116"/>
      <c r="AK269" s="105" t="s">
        <v>61</v>
      </c>
      <c r="AM269" s="116"/>
      <c r="AN269" s="116"/>
    </row>
    <row r="270" spans="1:40" s="104" customFormat="1" ht="12" x14ac:dyDescent="0.2">
      <c r="A270" s="151"/>
      <c r="B270" s="123"/>
      <c r="C270" s="246" t="s">
        <v>63</v>
      </c>
      <c r="D270" s="246"/>
      <c r="E270" s="246"/>
      <c r="F270" s="139"/>
      <c r="G270" s="139"/>
      <c r="H270" s="139"/>
      <c r="I270" s="139"/>
      <c r="J270" s="161">
        <v>5459.07</v>
      </c>
      <c r="K270" s="139"/>
      <c r="L270" s="161">
        <v>3810.42</v>
      </c>
      <c r="M270" s="139"/>
      <c r="N270" s="152"/>
      <c r="AF270" s="133"/>
      <c r="AG270" s="116"/>
      <c r="AH270" s="116"/>
      <c r="AL270" s="105" t="s">
        <v>63</v>
      </c>
      <c r="AM270" s="116"/>
      <c r="AN270" s="116"/>
    </row>
    <row r="271" spans="1:40" s="104" customFormat="1" ht="12" x14ac:dyDescent="0.2">
      <c r="A271" s="151"/>
      <c r="B271" s="123"/>
      <c r="C271" s="236" t="s">
        <v>64</v>
      </c>
      <c r="D271" s="236"/>
      <c r="E271" s="236"/>
      <c r="F271" s="135"/>
      <c r="G271" s="135"/>
      <c r="H271" s="135"/>
      <c r="I271" s="135"/>
      <c r="J271" s="123"/>
      <c r="K271" s="135"/>
      <c r="L271" s="149">
        <v>307.74</v>
      </c>
      <c r="M271" s="135"/>
      <c r="N271" s="148">
        <v>8069</v>
      </c>
      <c r="AF271" s="133"/>
      <c r="AG271" s="116"/>
      <c r="AH271" s="116"/>
      <c r="AK271" s="105" t="s">
        <v>64</v>
      </c>
      <c r="AM271" s="116"/>
      <c r="AN271" s="116"/>
    </row>
    <row r="272" spans="1:40" s="104" customFormat="1" ht="45" x14ac:dyDescent="0.2">
      <c r="A272" s="151"/>
      <c r="B272" s="123" t="s">
        <v>200</v>
      </c>
      <c r="C272" s="236" t="s">
        <v>201</v>
      </c>
      <c r="D272" s="236"/>
      <c r="E272" s="236"/>
      <c r="F272" s="135" t="s">
        <v>67</v>
      </c>
      <c r="G272" s="150">
        <v>147</v>
      </c>
      <c r="H272" s="135"/>
      <c r="I272" s="150">
        <v>147</v>
      </c>
      <c r="J272" s="123"/>
      <c r="K272" s="135"/>
      <c r="L272" s="149">
        <v>452.38</v>
      </c>
      <c r="M272" s="135"/>
      <c r="N272" s="148">
        <v>11861</v>
      </c>
      <c r="AF272" s="133"/>
      <c r="AG272" s="116"/>
      <c r="AH272" s="116"/>
      <c r="AK272" s="105" t="s">
        <v>201</v>
      </c>
      <c r="AM272" s="116"/>
      <c r="AN272" s="116"/>
    </row>
    <row r="273" spans="1:41" s="104" customFormat="1" ht="22.5" x14ac:dyDescent="0.2">
      <c r="A273" s="151"/>
      <c r="B273" s="123" t="s">
        <v>202</v>
      </c>
      <c r="C273" s="236" t="s">
        <v>203</v>
      </c>
      <c r="D273" s="236"/>
      <c r="E273" s="236"/>
      <c r="F273" s="135" t="s">
        <v>67</v>
      </c>
      <c r="G273" s="150">
        <v>95</v>
      </c>
      <c r="H273" s="135"/>
      <c r="I273" s="150">
        <v>95</v>
      </c>
      <c r="J273" s="123"/>
      <c r="K273" s="135"/>
      <c r="L273" s="149">
        <v>292.35000000000002</v>
      </c>
      <c r="M273" s="135"/>
      <c r="N273" s="148">
        <v>7666</v>
      </c>
      <c r="AF273" s="133"/>
      <c r="AG273" s="116"/>
      <c r="AH273" s="116"/>
      <c r="AK273" s="105" t="s">
        <v>203</v>
      </c>
      <c r="AM273" s="116"/>
      <c r="AN273" s="116"/>
    </row>
    <row r="274" spans="1:41" s="104" customFormat="1" ht="12" x14ac:dyDescent="0.2">
      <c r="A274" s="142"/>
      <c r="B274" s="114"/>
      <c r="C274" s="242" t="s">
        <v>70</v>
      </c>
      <c r="D274" s="242"/>
      <c r="E274" s="242"/>
      <c r="F274" s="141"/>
      <c r="G274" s="141"/>
      <c r="H274" s="141"/>
      <c r="I274" s="141"/>
      <c r="J274" s="130"/>
      <c r="K274" s="141"/>
      <c r="L274" s="160">
        <v>4555.1499999999996</v>
      </c>
      <c r="M274" s="139"/>
      <c r="N274" s="138"/>
      <c r="AF274" s="133"/>
      <c r="AG274" s="116"/>
      <c r="AH274" s="116"/>
      <c r="AM274" s="116" t="s">
        <v>70</v>
      </c>
      <c r="AN274" s="116"/>
    </row>
    <row r="275" spans="1:41" s="104" customFormat="1" ht="33.75" x14ac:dyDescent="0.2">
      <c r="A275" s="147" t="s">
        <v>251</v>
      </c>
      <c r="B275" s="146" t="s">
        <v>253</v>
      </c>
      <c r="C275" s="242" t="s">
        <v>254</v>
      </c>
      <c r="D275" s="242"/>
      <c r="E275" s="242"/>
      <c r="F275" s="141" t="s">
        <v>215</v>
      </c>
      <c r="G275" s="141"/>
      <c r="H275" s="141"/>
      <c r="I275" s="145">
        <v>83.76</v>
      </c>
      <c r="J275" s="140">
        <v>157.78</v>
      </c>
      <c r="K275" s="141"/>
      <c r="L275" s="160">
        <v>13215.65</v>
      </c>
      <c r="M275" s="141"/>
      <c r="N275" s="138"/>
      <c r="AF275" s="133"/>
      <c r="AG275" s="116"/>
      <c r="AH275" s="116" t="s">
        <v>254</v>
      </c>
      <c r="AM275" s="116"/>
      <c r="AN275" s="116"/>
    </row>
    <row r="276" spans="1:41" s="104" customFormat="1" ht="12" x14ac:dyDescent="0.2">
      <c r="A276" s="142"/>
      <c r="B276" s="114"/>
      <c r="C276" s="236" t="s">
        <v>216</v>
      </c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43"/>
      <c r="AF276" s="133"/>
      <c r="AG276" s="116"/>
      <c r="AH276" s="116"/>
      <c r="AM276" s="116"/>
      <c r="AN276" s="116"/>
      <c r="AO276" s="105" t="s">
        <v>216</v>
      </c>
    </row>
    <row r="277" spans="1:41" s="104" customFormat="1" ht="12" x14ac:dyDescent="0.2">
      <c r="A277" s="144"/>
      <c r="B277" s="143"/>
      <c r="C277" s="236" t="s">
        <v>1439</v>
      </c>
      <c r="D277" s="236"/>
      <c r="E277" s="236"/>
      <c r="F277" s="236"/>
      <c r="G277" s="236"/>
      <c r="H277" s="236"/>
      <c r="I277" s="236"/>
      <c r="J277" s="236"/>
      <c r="K277" s="236"/>
      <c r="L277" s="236"/>
      <c r="M277" s="236"/>
      <c r="N277" s="243"/>
      <c r="AF277" s="133"/>
      <c r="AG277" s="116"/>
      <c r="AH277" s="116"/>
      <c r="AI277" s="105" t="s">
        <v>1439</v>
      </c>
      <c r="AM277" s="116"/>
      <c r="AN277" s="116"/>
    </row>
    <row r="278" spans="1:41" s="104" customFormat="1" ht="12" x14ac:dyDescent="0.2">
      <c r="A278" s="142"/>
      <c r="B278" s="114"/>
      <c r="C278" s="242" t="s">
        <v>70</v>
      </c>
      <c r="D278" s="242"/>
      <c r="E278" s="242"/>
      <c r="F278" s="141"/>
      <c r="G278" s="141"/>
      <c r="H278" s="141"/>
      <c r="I278" s="141"/>
      <c r="J278" s="130"/>
      <c r="K278" s="141"/>
      <c r="L278" s="160">
        <v>13215.65</v>
      </c>
      <c r="M278" s="139"/>
      <c r="N278" s="138"/>
      <c r="AF278" s="133"/>
      <c r="AG278" s="116"/>
      <c r="AH278" s="116"/>
      <c r="AM278" s="116" t="s">
        <v>70</v>
      </c>
      <c r="AN278" s="116"/>
    </row>
    <row r="279" spans="1:41" s="104" customFormat="1" ht="33.75" x14ac:dyDescent="0.2">
      <c r="A279" s="147" t="s">
        <v>252</v>
      </c>
      <c r="B279" s="146" t="s">
        <v>1403</v>
      </c>
      <c r="C279" s="242" t="s">
        <v>1402</v>
      </c>
      <c r="D279" s="242"/>
      <c r="E279" s="242"/>
      <c r="F279" s="141" t="s">
        <v>217</v>
      </c>
      <c r="G279" s="141"/>
      <c r="H279" s="141"/>
      <c r="I279" s="163">
        <v>0.46500000000000002</v>
      </c>
      <c r="J279" s="130"/>
      <c r="K279" s="141"/>
      <c r="L279" s="130"/>
      <c r="M279" s="141"/>
      <c r="N279" s="138"/>
      <c r="AF279" s="133"/>
      <c r="AG279" s="116"/>
      <c r="AH279" s="116" t="s">
        <v>1402</v>
      </c>
      <c r="AM279" s="116"/>
      <c r="AN279" s="116"/>
    </row>
    <row r="280" spans="1:41" s="104" customFormat="1" ht="12" x14ac:dyDescent="0.2">
      <c r="A280" s="144"/>
      <c r="B280" s="143"/>
      <c r="C280" s="236" t="s">
        <v>1438</v>
      </c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43"/>
      <c r="AF280" s="133"/>
      <c r="AG280" s="116"/>
      <c r="AH280" s="116"/>
      <c r="AI280" s="105" t="s">
        <v>1438</v>
      </c>
      <c r="AM280" s="116"/>
      <c r="AN280" s="116"/>
    </row>
    <row r="281" spans="1:41" s="104" customFormat="1" ht="12" x14ac:dyDescent="0.2">
      <c r="A281" s="151"/>
      <c r="B281" s="158">
        <v>1</v>
      </c>
      <c r="C281" s="236" t="s">
        <v>76</v>
      </c>
      <c r="D281" s="236"/>
      <c r="E281" s="236"/>
      <c r="F281" s="135"/>
      <c r="G281" s="135"/>
      <c r="H281" s="135"/>
      <c r="I281" s="135"/>
      <c r="J281" s="149">
        <v>426.83</v>
      </c>
      <c r="K281" s="135"/>
      <c r="L281" s="149">
        <v>198.48</v>
      </c>
      <c r="M281" s="156">
        <v>26.22</v>
      </c>
      <c r="N281" s="148">
        <v>5204</v>
      </c>
      <c r="AF281" s="133"/>
      <c r="AG281" s="116"/>
      <c r="AH281" s="116"/>
      <c r="AJ281" s="105" t="s">
        <v>76</v>
      </c>
      <c r="AM281" s="116"/>
      <c r="AN281" s="116"/>
    </row>
    <row r="282" spans="1:41" s="104" customFormat="1" ht="12" x14ac:dyDescent="0.2">
      <c r="A282" s="151"/>
      <c r="B282" s="158">
        <v>2</v>
      </c>
      <c r="C282" s="236" t="s">
        <v>59</v>
      </c>
      <c r="D282" s="236"/>
      <c r="E282" s="236"/>
      <c r="F282" s="135"/>
      <c r="G282" s="135"/>
      <c r="H282" s="135"/>
      <c r="I282" s="135"/>
      <c r="J282" s="162">
        <v>3182.16</v>
      </c>
      <c r="K282" s="135"/>
      <c r="L282" s="162">
        <v>1479.7</v>
      </c>
      <c r="M282" s="135"/>
      <c r="N282" s="154"/>
      <c r="AF282" s="133"/>
      <c r="AG282" s="116"/>
      <c r="AH282" s="116"/>
      <c r="AJ282" s="105" t="s">
        <v>59</v>
      </c>
      <c r="AM282" s="116"/>
      <c r="AN282" s="116"/>
    </row>
    <row r="283" spans="1:41" s="104" customFormat="1" ht="12" x14ac:dyDescent="0.2">
      <c r="A283" s="151"/>
      <c r="B283" s="158">
        <v>3</v>
      </c>
      <c r="C283" s="236" t="s">
        <v>60</v>
      </c>
      <c r="D283" s="236"/>
      <c r="E283" s="236"/>
      <c r="F283" s="135"/>
      <c r="G283" s="135"/>
      <c r="H283" s="135"/>
      <c r="I283" s="135"/>
      <c r="J283" s="149">
        <v>248.39</v>
      </c>
      <c r="K283" s="135"/>
      <c r="L283" s="149">
        <v>115.5</v>
      </c>
      <c r="M283" s="156">
        <v>26.22</v>
      </c>
      <c r="N283" s="148">
        <v>3028</v>
      </c>
      <c r="AF283" s="133"/>
      <c r="AG283" s="116"/>
      <c r="AH283" s="116"/>
      <c r="AJ283" s="105" t="s">
        <v>60</v>
      </c>
      <c r="AM283" s="116"/>
      <c r="AN283" s="116"/>
    </row>
    <row r="284" spans="1:41" s="104" customFormat="1" ht="12" x14ac:dyDescent="0.2">
      <c r="A284" s="151"/>
      <c r="B284" s="158">
        <v>4</v>
      </c>
      <c r="C284" s="236" t="s">
        <v>93</v>
      </c>
      <c r="D284" s="236"/>
      <c r="E284" s="236"/>
      <c r="F284" s="135"/>
      <c r="G284" s="135"/>
      <c r="H284" s="135"/>
      <c r="I284" s="135"/>
      <c r="J284" s="162">
        <v>16702.47</v>
      </c>
      <c r="K284" s="135"/>
      <c r="L284" s="162">
        <v>7766.65</v>
      </c>
      <c r="M284" s="135"/>
      <c r="N284" s="154"/>
      <c r="AF284" s="133"/>
      <c r="AG284" s="116"/>
      <c r="AH284" s="116"/>
      <c r="AJ284" s="105" t="s">
        <v>93</v>
      </c>
      <c r="AM284" s="116"/>
      <c r="AN284" s="116"/>
    </row>
    <row r="285" spans="1:41" s="104" customFormat="1" ht="12" x14ac:dyDescent="0.2">
      <c r="A285" s="151"/>
      <c r="B285" s="123"/>
      <c r="C285" s="236" t="s">
        <v>77</v>
      </c>
      <c r="D285" s="236"/>
      <c r="E285" s="236"/>
      <c r="F285" s="135" t="s">
        <v>62</v>
      </c>
      <c r="G285" s="171">
        <v>51.8</v>
      </c>
      <c r="H285" s="135"/>
      <c r="I285" s="157">
        <v>24.087</v>
      </c>
      <c r="J285" s="123"/>
      <c r="K285" s="135"/>
      <c r="L285" s="123"/>
      <c r="M285" s="135"/>
      <c r="N285" s="154"/>
      <c r="AF285" s="133"/>
      <c r="AG285" s="116"/>
      <c r="AH285" s="116"/>
      <c r="AK285" s="105" t="s">
        <v>77</v>
      </c>
      <c r="AM285" s="116"/>
      <c r="AN285" s="116"/>
    </row>
    <row r="286" spans="1:41" s="104" customFormat="1" ht="12" x14ac:dyDescent="0.2">
      <c r="A286" s="151"/>
      <c r="B286" s="123"/>
      <c r="C286" s="236" t="s">
        <v>61</v>
      </c>
      <c r="D286" s="236"/>
      <c r="E286" s="236"/>
      <c r="F286" s="135" t="s">
        <v>62</v>
      </c>
      <c r="G286" s="156">
        <v>21.77</v>
      </c>
      <c r="H286" s="135"/>
      <c r="I286" s="164">
        <v>10.123049999999999</v>
      </c>
      <c r="J286" s="123"/>
      <c r="K286" s="135"/>
      <c r="L286" s="123"/>
      <c r="M286" s="135"/>
      <c r="N286" s="154"/>
      <c r="AF286" s="133"/>
      <c r="AG286" s="116"/>
      <c r="AH286" s="116"/>
      <c r="AK286" s="105" t="s">
        <v>61</v>
      </c>
      <c r="AM286" s="116"/>
      <c r="AN286" s="116"/>
    </row>
    <row r="287" spans="1:41" s="104" customFormat="1" ht="12" x14ac:dyDescent="0.2">
      <c r="A287" s="151"/>
      <c r="B287" s="123"/>
      <c r="C287" s="246" t="s">
        <v>63</v>
      </c>
      <c r="D287" s="246"/>
      <c r="E287" s="246"/>
      <c r="F287" s="139"/>
      <c r="G287" s="139"/>
      <c r="H287" s="139"/>
      <c r="I287" s="139"/>
      <c r="J287" s="161">
        <v>20311.46</v>
      </c>
      <c r="K287" s="139"/>
      <c r="L287" s="161">
        <v>9444.83</v>
      </c>
      <c r="M287" s="139"/>
      <c r="N287" s="152"/>
      <c r="AF287" s="133"/>
      <c r="AG287" s="116"/>
      <c r="AH287" s="116"/>
      <c r="AL287" s="105" t="s">
        <v>63</v>
      </c>
      <c r="AM287" s="116"/>
      <c r="AN287" s="116"/>
    </row>
    <row r="288" spans="1:41" s="104" customFormat="1" ht="12" x14ac:dyDescent="0.2">
      <c r="A288" s="151"/>
      <c r="B288" s="123"/>
      <c r="C288" s="236" t="s">
        <v>64</v>
      </c>
      <c r="D288" s="236"/>
      <c r="E288" s="236"/>
      <c r="F288" s="135"/>
      <c r="G288" s="135"/>
      <c r="H288" s="135"/>
      <c r="I288" s="135"/>
      <c r="J288" s="123"/>
      <c r="K288" s="135"/>
      <c r="L288" s="149">
        <v>313.98</v>
      </c>
      <c r="M288" s="135"/>
      <c r="N288" s="148">
        <v>8232</v>
      </c>
      <c r="AF288" s="133"/>
      <c r="AG288" s="116"/>
      <c r="AH288" s="116"/>
      <c r="AK288" s="105" t="s">
        <v>64</v>
      </c>
      <c r="AM288" s="116"/>
      <c r="AN288" s="116"/>
    </row>
    <row r="289" spans="1:41" s="104" customFormat="1" ht="45" x14ac:dyDescent="0.2">
      <c r="A289" s="151"/>
      <c r="B289" s="123" t="s">
        <v>200</v>
      </c>
      <c r="C289" s="236" t="s">
        <v>201</v>
      </c>
      <c r="D289" s="236"/>
      <c r="E289" s="236"/>
      <c r="F289" s="135" t="s">
        <v>67</v>
      </c>
      <c r="G289" s="150">
        <v>147</v>
      </c>
      <c r="H289" s="135"/>
      <c r="I289" s="150">
        <v>147</v>
      </c>
      <c r="J289" s="123"/>
      <c r="K289" s="135"/>
      <c r="L289" s="149">
        <v>461.55</v>
      </c>
      <c r="M289" s="135"/>
      <c r="N289" s="148">
        <v>12101</v>
      </c>
      <c r="AF289" s="133"/>
      <c r="AG289" s="116"/>
      <c r="AH289" s="116"/>
      <c r="AK289" s="105" t="s">
        <v>201</v>
      </c>
      <c r="AM289" s="116"/>
      <c r="AN289" s="116"/>
    </row>
    <row r="290" spans="1:41" s="104" customFormat="1" ht="22.5" x14ac:dyDescent="0.2">
      <c r="A290" s="151"/>
      <c r="B290" s="123" t="s">
        <v>202</v>
      </c>
      <c r="C290" s="236" t="s">
        <v>203</v>
      </c>
      <c r="D290" s="236"/>
      <c r="E290" s="236"/>
      <c r="F290" s="135" t="s">
        <v>67</v>
      </c>
      <c r="G290" s="150">
        <v>95</v>
      </c>
      <c r="H290" s="135"/>
      <c r="I290" s="150">
        <v>95</v>
      </c>
      <c r="J290" s="123"/>
      <c r="K290" s="135"/>
      <c r="L290" s="149">
        <v>298.27999999999997</v>
      </c>
      <c r="M290" s="135"/>
      <c r="N290" s="148">
        <v>7820</v>
      </c>
      <c r="AF290" s="133"/>
      <c r="AG290" s="116"/>
      <c r="AH290" s="116"/>
      <c r="AK290" s="105" t="s">
        <v>203</v>
      </c>
      <c r="AM290" s="116"/>
      <c r="AN290" s="116"/>
    </row>
    <row r="291" spans="1:41" s="104" customFormat="1" ht="12" x14ac:dyDescent="0.2">
      <c r="A291" s="142"/>
      <c r="B291" s="114"/>
      <c r="C291" s="242" t="s">
        <v>70</v>
      </c>
      <c r="D291" s="242"/>
      <c r="E291" s="242"/>
      <c r="F291" s="141"/>
      <c r="G291" s="141"/>
      <c r="H291" s="141"/>
      <c r="I291" s="141"/>
      <c r="J291" s="130"/>
      <c r="K291" s="141"/>
      <c r="L291" s="160">
        <v>10204.66</v>
      </c>
      <c r="M291" s="139"/>
      <c r="N291" s="138"/>
      <c r="AF291" s="133"/>
      <c r="AG291" s="116"/>
      <c r="AH291" s="116"/>
      <c r="AM291" s="116" t="s">
        <v>70</v>
      </c>
      <c r="AN291" s="116"/>
    </row>
    <row r="292" spans="1:41" s="104" customFormat="1" ht="12" x14ac:dyDescent="0.2">
      <c r="A292" s="147" t="s">
        <v>255</v>
      </c>
      <c r="B292" s="146" t="s">
        <v>1401</v>
      </c>
      <c r="C292" s="242" t="s">
        <v>1400</v>
      </c>
      <c r="D292" s="242"/>
      <c r="E292" s="242"/>
      <c r="F292" s="141" t="s">
        <v>218</v>
      </c>
      <c r="G292" s="141"/>
      <c r="H292" s="141"/>
      <c r="I292" s="166">
        <v>3.8315999999999999</v>
      </c>
      <c r="J292" s="160">
        <v>1690</v>
      </c>
      <c r="K292" s="141"/>
      <c r="L292" s="160">
        <v>6475.4</v>
      </c>
      <c r="M292" s="141"/>
      <c r="N292" s="138"/>
      <c r="AF292" s="133"/>
      <c r="AG292" s="116"/>
      <c r="AH292" s="116" t="s">
        <v>1400</v>
      </c>
      <c r="AM292" s="116"/>
      <c r="AN292" s="116"/>
    </row>
    <row r="293" spans="1:41" s="104" customFormat="1" ht="12" x14ac:dyDescent="0.2">
      <c r="A293" s="142"/>
      <c r="B293" s="114"/>
      <c r="C293" s="236" t="s">
        <v>216</v>
      </c>
      <c r="D293" s="236"/>
      <c r="E293" s="236"/>
      <c r="F293" s="236"/>
      <c r="G293" s="236"/>
      <c r="H293" s="236"/>
      <c r="I293" s="236"/>
      <c r="J293" s="236"/>
      <c r="K293" s="236"/>
      <c r="L293" s="236"/>
      <c r="M293" s="236"/>
      <c r="N293" s="243"/>
      <c r="AF293" s="133"/>
      <c r="AG293" s="116"/>
      <c r="AH293" s="116"/>
      <c r="AM293" s="116"/>
      <c r="AN293" s="116"/>
      <c r="AO293" s="105" t="s">
        <v>216</v>
      </c>
    </row>
    <row r="294" spans="1:41" s="104" customFormat="1" ht="12" x14ac:dyDescent="0.2">
      <c r="A294" s="144"/>
      <c r="B294" s="143"/>
      <c r="C294" s="236" t="s">
        <v>1437</v>
      </c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43"/>
      <c r="AF294" s="133"/>
      <c r="AG294" s="116"/>
      <c r="AH294" s="116"/>
      <c r="AI294" s="105" t="s">
        <v>1437</v>
      </c>
      <c r="AM294" s="116"/>
      <c r="AN294" s="116"/>
    </row>
    <row r="295" spans="1:41" s="104" customFormat="1" ht="12" x14ac:dyDescent="0.2">
      <c r="A295" s="142"/>
      <c r="B295" s="114"/>
      <c r="C295" s="242" t="s">
        <v>70</v>
      </c>
      <c r="D295" s="242"/>
      <c r="E295" s="242"/>
      <c r="F295" s="141"/>
      <c r="G295" s="141"/>
      <c r="H295" s="141"/>
      <c r="I295" s="141"/>
      <c r="J295" s="130"/>
      <c r="K295" s="141"/>
      <c r="L295" s="160">
        <v>6475.4</v>
      </c>
      <c r="M295" s="139"/>
      <c r="N295" s="138"/>
      <c r="AF295" s="133"/>
      <c r="AG295" s="116"/>
      <c r="AH295" s="116"/>
      <c r="AM295" s="116" t="s">
        <v>70</v>
      </c>
      <c r="AN295" s="116"/>
    </row>
    <row r="296" spans="1:41" s="104" customFormat="1" ht="56.25" x14ac:dyDescent="0.2">
      <c r="A296" s="147" t="s">
        <v>256</v>
      </c>
      <c r="B296" s="146" t="s">
        <v>219</v>
      </c>
      <c r="C296" s="242" t="s">
        <v>220</v>
      </c>
      <c r="D296" s="242"/>
      <c r="E296" s="242"/>
      <c r="F296" s="141" t="s">
        <v>217</v>
      </c>
      <c r="G296" s="141"/>
      <c r="H296" s="141"/>
      <c r="I296" s="163">
        <v>0.46500000000000002</v>
      </c>
      <c r="J296" s="130"/>
      <c r="K296" s="141"/>
      <c r="L296" s="130"/>
      <c r="M296" s="141"/>
      <c r="N296" s="138"/>
      <c r="AF296" s="133"/>
      <c r="AG296" s="116"/>
      <c r="AH296" s="116" t="s">
        <v>220</v>
      </c>
      <c r="AM296" s="116"/>
      <c r="AN296" s="116"/>
    </row>
    <row r="297" spans="1:41" s="104" customFormat="1" ht="12" x14ac:dyDescent="0.2">
      <c r="A297" s="151"/>
      <c r="B297" s="158">
        <v>1</v>
      </c>
      <c r="C297" s="236" t="s">
        <v>76</v>
      </c>
      <c r="D297" s="236"/>
      <c r="E297" s="236"/>
      <c r="F297" s="135"/>
      <c r="G297" s="135"/>
      <c r="H297" s="135"/>
      <c r="I297" s="135"/>
      <c r="J297" s="149">
        <v>154.49</v>
      </c>
      <c r="K297" s="135"/>
      <c r="L297" s="149">
        <v>71.84</v>
      </c>
      <c r="M297" s="156">
        <v>26.22</v>
      </c>
      <c r="N297" s="148">
        <v>1884</v>
      </c>
      <c r="AF297" s="133"/>
      <c r="AG297" s="116"/>
      <c r="AH297" s="116"/>
      <c r="AJ297" s="105" t="s">
        <v>76</v>
      </c>
      <c r="AM297" s="116"/>
      <c r="AN297" s="116"/>
    </row>
    <row r="298" spans="1:41" s="104" customFormat="1" ht="12" x14ac:dyDescent="0.2">
      <c r="A298" s="151"/>
      <c r="B298" s="158">
        <v>2</v>
      </c>
      <c r="C298" s="236" t="s">
        <v>59</v>
      </c>
      <c r="D298" s="236"/>
      <c r="E298" s="236"/>
      <c r="F298" s="135"/>
      <c r="G298" s="135"/>
      <c r="H298" s="135"/>
      <c r="I298" s="135"/>
      <c r="J298" s="162">
        <v>4510.84</v>
      </c>
      <c r="K298" s="135"/>
      <c r="L298" s="162">
        <v>2097.54</v>
      </c>
      <c r="M298" s="135"/>
      <c r="N298" s="154"/>
      <c r="AF298" s="133"/>
      <c r="AG298" s="116"/>
      <c r="AH298" s="116"/>
      <c r="AJ298" s="105" t="s">
        <v>59</v>
      </c>
      <c r="AM298" s="116"/>
      <c r="AN298" s="116"/>
    </row>
    <row r="299" spans="1:41" s="104" customFormat="1" ht="12" x14ac:dyDescent="0.2">
      <c r="A299" s="151"/>
      <c r="B299" s="158">
        <v>3</v>
      </c>
      <c r="C299" s="236" t="s">
        <v>60</v>
      </c>
      <c r="D299" s="236"/>
      <c r="E299" s="236"/>
      <c r="F299" s="135"/>
      <c r="G299" s="135"/>
      <c r="H299" s="135"/>
      <c r="I299" s="135"/>
      <c r="J299" s="149">
        <v>101.52</v>
      </c>
      <c r="K299" s="135"/>
      <c r="L299" s="149">
        <v>47.21</v>
      </c>
      <c r="M299" s="156">
        <v>26.22</v>
      </c>
      <c r="N299" s="148">
        <v>1238</v>
      </c>
      <c r="AF299" s="133"/>
      <c r="AG299" s="116"/>
      <c r="AH299" s="116"/>
      <c r="AJ299" s="105" t="s">
        <v>60</v>
      </c>
      <c r="AM299" s="116"/>
      <c r="AN299" s="116"/>
    </row>
    <row r="300" spans="1:41" s="104" customFormat="1" ht="12" x14ac:dyDescent="0.2">
      <c r="A300" s="151"/>
      <c r="B300" s="158">
        <v>4</v>
      </c>
      <c r="C300" s="236" t="s">
        <v>93</v>
      </c>
      <c r="D300" s="236"/>
      <c r="E300" s="236"/>
      <c r="F300" s="135"/>
      <c r="G300" s="135"/>
      <c r="H300" s="135"/>
      <c r="I300" s="135"/>
      <c r="J300" s="162">
        <v>1056.43</v>
      </c>
      <c r="K300" s="135"/>
      <c r="L300" s="149">
        <v>491.24</v>
      </c>
      <c r="M300" s="135"/>
      <c r="N300" s="154"/>
      <c r="AF300" s="133"/>
      <c r="AG300" s="116"/>
      <c r="AH300" s="116"/>
      <c r="AJ300" s="105" t="s">
        <v>93</v>
      </c>
      <c r="AM300" s="116"/>
      <c r="AN300" s="116"/>
    </row>
    <row r="301" spans="1:41" s="104" customFormat="1" ht="12" x14ac:dyDescent="0.2">
      <c r="A301" s="151"/>
      <c r="B301" s="123"/>
      <c r="C301" s="236" t="s">
        <v>77</v>
      </c>
      <c r="D301" s="236"/>
      <c r="E301" s="236"/>
      <c r="F301" s="135" t="s">
        <v>62</v>
      </c>
      <c r="G301" s="156">
        <v>16.63</v>
      </c>
      <c r="H301" s="135"/>
      <c r="I301" s="164">
        <v>7.7329499999999998</v>
      </c>
      <c r="J301" s="123"/>
      <c r="K301" s="135"/>
      <c r="L301" s="123"/>
      <c r="M301" s="135"/>
      <c r="N301" s="154"/>
      <c r="AF301" s="133"/>
      <c r="AG301" s="116"/>
      <c r="AH301" s="116"/>
      <c r="AK301" s="105" t="s">
        <v>77</v>
      </c>
      <c r="AM301" s="116"/>
      <c r="AN301" s="116"/>
    </row>
    <row r="302" spans="1:41" s="104" customFormat="1" ht="12" x14ac:dyDescent="0.2">
      <c r="A302" s="151"/>
      <c r="B302" s="123"/>
      <c r="C302" s="236" t="s">
        <v>61</v>
      </c>
      <c r="D302" s="236"/>
      <c r="E302" s="236"/>
      <c r="F302" s="135" t="s">
        <v>62</v>
      </c>
      <c r="G302" s="156">
        <v>7.86</v>
      </c>
      <c r="H302" s="135"/>
      <c r="I302" s="155">
        <v>3.6549</v>
      </c>
      <c r="J302" s="123"/>
      <c r="K302" s="135"/>
      <c r="L302" s="123"/>
      <c r="M302" s="135"/>
      <c r="N302" s="154"/>
      <c r="AF302" s="133"/>
      <c r="AG302" s="116"/>
      <c r="AH302" s="116"/>
      <c r="AK302" s="105" t="s">
        <v>61</v>
      </c>
      <c r="AM302" s="116"/>
      <c r="AN302" s="116"/>
    </row>
    <row r="303" spans="1:41" s="104" customFormat="1" ht="12" x14ac:dyDescent="0.2">
      <c r="A303" s="151"/>
      <c r="B303" s="123"/>
      <c r="C303" s="246" t="s">
        <v>63</v>
      </c>
      <c r="D303" s="246"/>
      <c r="E303" s="246"/>
      <c r="F303" s="139"/>
      <c r="G303" s="139"/>
      <c r="H303" s="139"/>
      <c r="I303" s="139"/>
      <c r="J303" s="161">
        <v>5721.76</v>
      </c>
      <c r="K303" s="139"/>
      <c r="L303" s="161">
        <v>2660.62</v>
      </c>
      <c r="M303" s="139"/>
      <c r="N303" s="152"/>
      <c r="AF303" s="133"/>
      <c r="AG303" s="116"/>
      <c r="AH303" s="116"/>
      <c r="AL303" s="105" t="s">
        <v>63</v>
      </c>
      <c r="AM303" s="116"/>
      <c r="AN303" s="116"/>
    </row>
    <row r="304" spans="1:41" s="104" customFormat="1" ht="12" x14ac:dyDescent="0.2">
      <c r="A304" s="151"/>
      <c r="B304" s="123"/>
      <c r="C304" s="236" t="s">
        <v>64</v>
      </c>
      <c r="D304" s="236"/>
      <c r="E304" s="236"/>
      <c r="F304" s="135"/>
      <c r="G304" s="135"/>
      <c r="H304" s="135"/>
      <c r="I304" s="135"/>
      <c r="J304" s="123"/>
      <c r="K304" s="135"/>
      <c r="L304" s="149">
        <v>119.05</v>
      </c>
      <c r="M304" s="135"/>
      <c r="N304" s="148">
        <v>3122</v>
      </c>
      <c r="AF304" s="133"/>
      <c r="AG304" s="116"/>
      <c r="AH304" s="116"/>
      <c r="AK304" s="105" t="s">
        <v>64</v>
      </c>
      <c r="AM304" s="116"/>
      <c r="AN304" s="116"/>
    </row>
    <row r="305" spans="1:42" s="104" customFormat="1" ht="45" x14ac:dyDescent="0.2">
      <c r="A305" s="151"/>
      <c r="B305" s="123" t="s">
        <v>200</v>
      </c>
      <c r="C305" s="236" t="s">
        <v>201</v>
      </c>
      <c r="D305" s="236"/>
      <c r="E305" s="236"/>
      <c r="F305" s="135" t="s">
        <v>67</v>
      </c>
      <c r="G305" s="150">
        <v>147</v>
      </c>
      <c r="H305" s="135"/>
      <c r="I305" s="150">
        <v>147</v>
      </c>
      <c r="J305" s="123"/>
      <c r="K305" s="135"/>
      <c r="L305" s="149">
        <v>175</v>
      </c>
      <c r="M305" s="135"/>
      <c r="N305" s="148">
        <v>4589</v>
      </c>
      <c r="AF305" s="133"/>
      <c r="AG305" s="116"/>
      <c r="AH305" s="116"/>
      <c r="AK305" s="105" t="s">
        <v>201</v>
      </c>
      <c r="AM305" s="116"/>
      <c r="AN305" s="116"/>
    </row>
    <row r="306" spans="1:42" s="104" customFormat="1" ht="22.5" x14ac:dyDescent="0.2">
      <c r="A306" s="151"/>
      <c r="B306" s="123" t="s">
        <v>202</v>
      </c>
      <c r="C306" s="236" t="s">
        <v>203</v>
      </c>
      <c r="D306" s="236"/>
      <c r="E306" s="236"/>
      <c r="F306" s="135" t="s">
        <v>67</v>
      </c>
      <c r="G306" s="150">
        <v>95</v>
      </c>
      <c r="H306" s="135"/>
      <c r="I306" s="150">
        <v>95</v>
      </c>
      <c r="J306" s="123"/>
      <c r="K306" s="135"/>
      <c r="L306" s="149">
        <v>113.1</v>
      </c>
      <c r="M306" s="135"/>
      <c r="N306" s="148">
        <v>2966</v>
      </c>
      <c r="AF306" s="133"/>
      <c r="AG306" s="116"/>
      <c r="AH306" s="116"/>
      <c r="AK306" s="105" t="s">
        <v>203</v>
      </c>
      <c r="AM306" s="116"/>
      <c r="AN306" s="116"/>
    </row>
    <row r="307" spans="1:42" s="104" customFormat="1" ht="12" x14ac:dyDescent="0.2">
      <c r="A307" s="142"/>
      <c r="B307" s="114"/>
      <c r="C307" s="242" t="s">
        <v>70</v>
      </c>
      <c r="D307" s="242"/>
      <c r="E307" s="242"/>
      <c r="F307" s="141"/>
      <c r="G307" s="141"/>
      <c r="H307" s="141"/>
      <c r="I307" s="141"/>
      <c r="J307" s="130"/>
      <c r="K307" s="141"/>
      <c r="L307" s="160">
        <v>2948.72</v>
      </c>
      <c r="M307" s="139"/>
      <c r="N307" s="138"/>
      <c r="AF307" s="133"/>
      <c r="AG307" s="116"/>
      <c r="AH307" s="116"/>
      <c r="AM307" s="116" t="s">
        <v>70</v>
      </c>
      <c r="AN307" s="116"/>
    </row>
    <row r="308" spans="1:42" s="104" customFormat="1" ht="33.75" x14ac:dyDescent="0.2">
      <c r="A308" s="147" t="s">
        <v>257</v>
      </c>
      <c r="B308" s="146" t="s">
        <v>221</v>
      </c>
      <c r="C308" s="242" t="s">
        <v>222</v>
      </c>
      <c r="D308" s="242"/>
      <c r="E308" s="242"/>
      <c r="F308" s="141" t="s">
        <v>217</v>
      </c>
      <c r="G308" s="141"/>
      <c r="H308" s="141"/>
      <c r="I308" s="163">
        <v>0.46500000000000002</v>
      </c>
      <c r="J308" s="130"/>
      <c r="K308" s="141"/>
      <c r="L308" s="130"/>
      <c r="M308" s="141"/>
      <c r="N308" s="138"/>
      <c r="AF308" s="133"/>
      <c r="AG308" s="116"/>
      <c r="AH308" s="116" t="s">
        <v>222</v>
      </c>
      <c r="AM308" s="116"/>
      <c r="AN308" s="116"/>
    </row>
    <row r="309" spans="1:42" s="104" customFormat="1" ht="12" x14ac:dyDescent="0.2">
      <c r="A309" s="165"/>
      <c r="B309" s="123"/>
      <c r="C309" s="236" t="s">
        <v>223</v>
      </c>
      <c r="D309" s="236"/>
      <c r="E309" s="236"/>
      <c r="F309" s="236"/>
      <c r="G309" s="236"/>
      <c r="H309" s="236"/>
      <c r="I309" s="236"/>
      <c r="J309" s="236"/>
      <c r="K309" s="236"/>
      <c r="L309" s="236"/>
      <c r="M309" s="236"/>
      <c r="N309" s="243"/>
      <c r="AF309" s="133"/>
      <c r="AG309" s="116"/>
      <c r="AH309" s="116"/>
      <c r="AM309" s="116"/>
      <c r="AN309" s="116"/>
      <c r="AP309" s="105" t="s">
        <v>223</v>
      </c>
    </row>
    <row r="310" spans="1:42" s="104" customFormat="1" ht="12" x14ac:dyDescent="0.2">
      <c r="A310" s="151"/>
      <c r="B310" s="158">
        <v>1</v>
      </c>
      <c r="C310" s="236" t="s">
        <v>76</v>
      </c>
      <c r="D310" s="236"/>
      <c r="E310" s="236"/>
      <c r="F310" s="135"/>
      <c r="G310" s="135"/>
      <c r="H310" s="135"/>
      <c r="I310" s="135"/>
      <c r="J310" s="149">
        <v>4.82</v>
      </c>
      <c r="K310" s="150">
        <v>8</v>
      </c>
      <c r="L310" s="149">
        <v>17.93</v>
      </c>
      <c r="M310" s="156">
        <v>26.22</v>
      </c>
      <c r="N310" s="159">
        <v>470</v>
      </c>
      <c r="AF310" s="133"/>
      <c r="AG310" s="116"/>
      <c r="AH310" s="116"/>
      <c r="AJ310" s="105" t="s">
        <v>76</v>
      </c>
      <c r="AM310" s="116"/>
      <c r="AN310" s="116"/>
    </row>
    <row r="311" spans="1:42" s="104" customFormat="1" ht="12" x14ac:dyDescent="0.2">
      <c r="A311" s="151"/>
      <c r="B311" s="158">
        <v>2</v>
      </c>
      <c r="C311" s="236" t="s">
        <v>59</v>
      </c>
      <c r="D311" s="236"/>
      <c r="E311" s="236"/>
      <c r="F311" s="135"/>
      <c r="G311" s="135"/>
      <c r="H311" s="135"/>
      <c r="I311" s="135"/>
      <c r="J311" s="149">
        <v>257.14999999999998</v>
      </c>
      <c r="K311" s="150">
        <v>8</v>
      </c>
      <c r="L311" s="149">
        <v>956.6</v>
      </c>
      <c r="M311" s="135"/>
      <c r="N311" s="154"/>
      <c r="AF311" s="133"/>
      <c r="AG311" s="116"/>
      <c r="AH311" s="116"/>
      <c r="AJ311" s="105" t="s">
        <v>59</v>
      </c>
      <c r="AM311" s="116"/>
      <c r="AN311" s="116"/>
    </row>
    <row r="312" spans="1:42" s="104" customFormat="1" ht="12" x14ac:dyDescent="0.2">
      <c r="A312" s="151"/>
      <c r="B312" s="158">
        <v>3</v>
      </c>
      <c r="C312" s="236" t="s">
        <v>60</v>
      </c>
      <c r="D312" s="236"/>
      <c r="E312" s="236"/>
      <c r="F312" s="135"/>
      <c r="G312" s="135"/>
      <c r="H312" s="135"/>
      <c r="I312" s="135"/>
      <c r="J312" s="149">
        <v>5.37</v>
      </c>
      <c r="K312" s="150">
        <v>8</v>
      </c>
      <c r="L312" s="149">
        <v>19.98</v>
      </c>
      <c r="M312" s="156">
        <v>26.22</v>
      </c>
      <c r="N312" s="159">
        <v>524</v>
      </c>
      <c r="AF312" s="133"/>
      <c r="AG312" s="116"/>
      <c r="AH312" s="116"/>
      <c r="AJ312" s="105" t="s">
        <v>60</v>
      </c>
      <c r="AM312" s="116"/>
      <c r="AN312" s="116"/>
    </row>
    <row r="313" spans="1:42" s="104" customFormat="1" ht="12" x14ac:dyDescent="0.2">
      <c r="A313" s="151"/>
      <c r="B313" s="123"/>
      <c r="C313" s="236" t="s">
        <v>77</v>
      </c>
      <c r="D313" s="236"/>
      <c r="E313" s="236"/>
      <c r="F313" s="135" t="s">
        <v>62</v>
      </c>
      <c r="G313" s="156">
        <v>0.57999999999999996</v>
      </c>
      <c r="H313" s="150">
        <v>8</v>
      </c>
      <c r="I313" s="155">
        <v>2.1576</v>
      </c>
      <c r="J313" s="123"/>
      <c r="K313" s="135"/>
      <c r="L313" s="123"/>
      <c r="M313" s="135"/>
      <c r="N313" s="154"/>
      <c r="AF313" s="133"/>
      <c r="AG313" s="116"/>
      <c r="AH313" s="116"/>
      <c r="AK313" s="105" t="s">
        <v>77</v>
      </c>
      <c r="AM313" s="116"/>
      <c r="AN313" s="116"/>
    </row>
    <row r="314" spans="1:42" s="104" customFormat="1" ht="12" x14ac:dyDescent="0.2">
      <c r="A314" s="151"/>
      <c r="B314" s="123"/>
      <c r="C314" s="236" t="s">
        <v>61</v>
      </c>
      <c r="D314" s="236"/>
      <c r="E314" s="236"/>
      <c r="F314" s="135" t="s">
        <v>62</v>
      </c>
      <c r="G314" s="156">
        <v>0.41</v>
      </c>
      <c r="H314" s="150">
        <v>8</v>
      </c>
      <c r="I314" s="155">
        <v>1.5251999999999999</v>
      </c>
      <c r="J314" s="123"/>
      <c r="K314" s="135"/>
      <c r="L314" s="123"/>
      <c r="M314" s="135"/>
      <c r="N314" s="154"/>
      <c r="AF314" s="133"/>
      <c r="AG314" s="116"/>
      <c r="AH314" s="116"/>
      <c r="AK314" s="105" t="s">
        <v>61</v>
      </c>
      <c r="AM314" s="116"/>
      <c r="AN314" s="116"/>
    </row>
    <row r="315" spans="1:42" s="104" customFormat="1" ht="12" x14ac:dyDescent="0.2">
      <c r="A315" s="151"/>
      <c r="B315" s="123"/>
      <c r="C315" s="246" t="s">
        <v>63</v>
      </c>
      <c r="D315" s="246"/>
      <c r="E315" s="246"/>
      <c r="F315" s="139"/>
      <c r="G315" s="139"/>
      <c r="H315" s="139"/>
      <c r="I315" s="139"/>
      <c r="J315" s="153">
        <v>261.97000000000003</v>
      </c>
      <c r="K315" s="139"/>
      <c r="L315" s="153">
        <v>974.53</v>
      </c>
      <c r="M315" s="139"/>
      <c r="N315" s="152"/>
      <c r="AF315" s="133"/>
      <c r="AG315" s="116"/>
      <c r="AH315" s="116"/>
      <c r="AL315" s="105" t="s">
        <v>63</v>
      </c>
      <c r="AM315" s="116"/>
      <c r="AN315" s="116"/>
    </row>
    <row r="316" spans="1:42" s="104" customFormat="1" ht="12" x14ac:dyDescent="0.2">
      <c r="A316" s="151"/>
      <c r="B316" s="123"/>
      <c r="C316" s="236" t="s">
        <v>64</v>
      </c>
      <c r="D316" s="236"/>
      <c r="E316" s="236"/>
      <c r="F316" s="135"/>
      <c r="G316" s="135"/>
      <c r="H316" s="135"/>
      <c r="I316" s="135"/>
      <c r="J316" s="123"/>
      <c r="K316" s="135"/>
      <c r="L316" s="149">
        <v>37.909999999999997</v>
      </c>
      <c r="M316" s="135"/>
      <c r="N316" s="159">
        <v>994</v>
      </c>
      <c r="AF316" s="133"/>
      <c r="AG316" s="116"/>
      <c r="AH316" s="116"/>
      <c r="AK316" s="105" t="s">
        <v>64</v>
      </c>
      <c r="AM316" s="116"/>
      <c r="AN316" s="116"/>
    </row>
    <row r="317" spans="1:42" s="104" customFormat="1" ht="45" x14ac:dyDescent="0.2">
      <c r="A317" s="151"/>
      <c r="B317" s="123" t="s">
        <v>200</v>
      </c>
      <c r="C317" s="236" t="s">
        <v>201</v>
      </c>
      <c r="D317" s="236"/>
      <c r="E317" s="236"/>
      <c r="F317" s="135" t="s">
        <v>67</v>
      </c>
      <c r="G317" s="150">
        <v>147</v>
      </c>
      <c r="H317" s="135"/>
      <c r="I317" s="150">
        <v>147</v>
      </c>
      <c r="J317" s="123"/>
      <c r="K317" s="135"/>
      <c r="L317" s="149">
        <v>55.73</v>
      </c>
      <c r="M317" s="135"/>
      <c r="N317" s="148">
        <v>1461</v>
      </c>
      <c r="AF317" s="133"/>
      <c r="AG317" s="116"/>
      <c r="AH317" s="116"/>
      <c r="AK317" s="105" t="s">
        <v>201</v>
      </c>
      <c r="AM317" s="116"/>
      <c r="AN317" s="116"/>
    </row>
    <row r="318" spans="1:42" s="104" customFormat="1" ht="22.5" x14ac:dyDescent="0.2">
      <c r="A318" s="151"/>
      <c r="B318" s="123" t="s">
        <v>202</v>
      </c>
      <c r="C318" s="236" t="s">
        <v>203</v>
      </c>
      <c r="D318" s="236"/>
      <c r="E318" s="236"/>
      <c r="F318" s="135" t="s">
        <v>67</v>
      </c>
      <c r="G318" s="150">
        <v>95</v>
      </c>
      <c r="H318" s="135"/>
      <c r="I318" s="150">
        <v>95</v>
      </c>
      <c r="J318" s="123"/>
      <c r="K318" s="135"/>
      <c r="L318" s="149">
        <v>36.01</v>
      </c>
      <c r="M318" s="135"/>
      <c r="N318" s="159">
        <v>944</v>
      </c>
      <c r="AF318" s="133"/>
      <c r="AG318" s="116"/>
      <c r="AH318" s="116"/>
      <c r="AK318" s="105" t="s">
        <v>203</v>
      </c>
      <c r="AM318" s="116"/>
      <c r="AN318" s="116"/>
    </row>
    <row r="319" spans="1:42" s="104" customFormat="1" ht="12" x14ac:dyDescent="0.2">
      <c r="A319" s="142"/>
      <c r="B319" s="114"/>
      <c r="C319" s="242" t="s">
        <v>70</v>
      </c>
      <c r="D319" s="242"/>
      <c r="E319" s="242"/>
      <c r="F319" s="141"/>
      <c r="G319" s="141"/>
      <c r="H319" s="141"/>
      <c r="I319" s="141"/>
      <c r="J319" s="130"/>
      <c r="K319" s="141"/>
      <c r="L319" s="160">
        <v>1066.27</v>
      </c>
      <c r="M319" s="139"/>
      <c r="N319" s="138"/>
      <c r="AF319" s="133"/>
      <c r="AG319" s="116"/>
      <c r="AH319" s="116"/>
      <c r="AM319" s="116" t="s">
        <v>70</v>
      </c>
      <c r="AN319" s="116"/>
    </row>
    <row r="320" spans="1:42" s="104" customFormat="1" ht="22.5" x14ac:dyDescent="0.2">
      <c r="A320" s="147" t="s">
        <v>258</v>
      </c>
      <c r="B320" s="146" t="s">
        <v>224</v>
      </c>
      <c r="C320" s="242" t="s">
        <v>225</v>
      </c>
      <c r="D320" s="242"/>
      <c r="E320" s="242"/>
      <c r="F320" s="141" t="s">
        <v>218</v>
      </c>
      <c r="G320" s="141"/>
      <c r="H320" s="141"/>
      <c r="I320" s="145">
        <v>89.19</v>
      </c>
      <c r="J320" s="140">
        <v>491.01</v>
      </c>
      <c r="K320" s="141"/>
      <c r="L320" s="160">
        <v>43793.18</v>
      </c>
      <c r="M320" s="141"/>
      <c r="N320" s="138"/>
      <c r="AF320" s="133"/>
      <c r="AG320" s="116"/>
      <c r="AH320" s="116" t="s">
        <v>225</v>
      </c>
      <c r="AM320" s="116"/>
      <c r="AN320" s="116"/>
    </row>
    <row r="321" spans="1:41" s="104" customFormat="1" ht="12" x14ac:dyDescent="0.2">
      <c r="A321" s="142"/>
      <c r="B321" s="114"/>
      <c r="C321" s="236" t="s">
        <v>216</v>
      </c>
      <c r="D321" s="236"/>
      <c r="E321" s="236"/>
      <c r="F321" s="236"/>
      <c r="G321" s="236"/>
      <c r="H321" s="236"/>
      <c r="I321" s="236"/>
      <c r="J321" s="236"/>
      <c r="K321" s="236"/>
      <c r="L321" s="236"/>
      <c r="M321" s="236"/>
      <c r="N321" s="243"/>
      <c r="AF321" s="133"/>
      <c r="AG321" s="116"/>
      <c r="AH321" s="116"/>
      <c r="AM321" s="116"/>
      <c r="AN321" s="116"/>
      <c r="AO321" s="105" t="s">
        <v>216</v>
      </c>
    </row>
    <row r="322" spans="1:41" s="104" customFormat="1" ht="12" x14ac:dyDescent="0.2">
      <c r="A322" s="144"/>
      <c r="B322" s="143"/>
      <c r="C322" s="236" t="s">
        <v>1436</v>
      </c>
      <c r="D322" s="236"/>
      <c r="E322" s="236"/>
      <c r="F322" s="236"/>
      <c r="G322" s="236"/>
      <c r="H322" s="236"/>
      <c r="I322" s="236"/>
      <c r="J322" s="236"/>
      <c r="K322" s="236"/>
      <c r="L322" s="236"/>
      <c r="M322" s="236"/>
      <c r="N322" s="243"/>
      <c r="AF322" s="133"/>
      <c r="AG322" s="116"/>
      <c r="AH322" s="116"/>
      <c r="AI322" s="105" t="s">
        <v>1436</v>
      </c>
      <c r="AM322" s="116"/>
      <c r="AN322" s="116"/>
    </row>
    <row r="323" spans="1:41" s="104" customFormat="1" ht="12" x14ac:dyDescent="0.2">
      <c r="A323" s="142"/>
      <c r="B323" s="114"/>
      <c r="C323" s="242" t="s">
        <v>70</v>
      </c>
      <c r="D323" s="242"/>
      <c r="E323" s="242"/>
      <c r="F323" s="141"/>
      <c r="G323" s="141"/>
      <c r="H323" s="141"/>
      <c r="I323" s="141"/>
      <c r="J323" s="130"/>
      <c r="K323" s="141"/>
      <c r="L323" s="160">
        <v>43793.18</v>
      </c>
      <c r="M323" s="139"/>
      <c r="N323" s="138"/>
      <c r="AF323" s="133"/>
      <c r="AG323" s="116"/>
      <c r="AH323" s="116"/>
      <c r="AM323" s="116" t="s">
        <v>70</v>
      </c>
      <c r="AN323" s="116"/>
    </row>
    <row r="324" spans="1:41" s="104" customFormat="1" ht="56.25" x14ac:dyDescent="0.2">
      <c r="A324" s="147" t="s">
        <v>259</v>
      </c>
      <c r="B324" s="146" t="s">
        <v>219</v>
      </c>
      <c r="C324" s="242" t="s">
        <v>220</v>
      </c>
      <c r="D324" s="242"/>
      <c r="E324" s="242"/>
      <c r="F324" s="141" t="s">
        <v>217</v>
      </c>
      <c r="G324" s="141"/>
      <c r="H324" s="141"/>
      <c r="I324" s="163">
        <v>0.46500000000000002</v>
      </c>
      <c r="J324" s="130"/>
      <c r="K324" s="141"/>
      <c r="L324" s="130"/>
      <c r="M324" s="141"/>
      <c r="N324" s="138"/>
      <c r="AF324" s="133"/>
      <c r="AG324" s="116"/>
      <c r="AH324" s="116" t="s">
        <v>220</v>
      </c>
      <c r="AM324" s="116"/>
      <c r="AN324" s="116"/>
    </row>
    <row r="325" spans="1:41" s="104" customFormat="1" ht="12" x14ac:dyDescent="0.2">
      <c r="A325" s="151"/>
      <c r="B325" s="158">
        <v>1</v>
      </c>
      <c r="C325" s="236" t="s">
        <v>76</v>
      </c>
      <c r="D325" s="236"/>
      <c r="E325" s="236"/>
      <c r="F325" s="135"/>
      <c r="G325" s="135"/>
      <c r="H325" s="135"/>
      <c r="I325" s="135"/>
      <c r="J325" s="149">
        <v>154.49</v>
      </c>
      <c r="K325" s="135"/>
      <c r="L325" s="149">
        <v>71.84</v>
      </c>
      <c r="M325" s="156">
        <v>26.22</v>
      </c>
      <c r="N325" s="148">
        <v>1884</v>
      </c>
      <c r="AF325" s="133"/>
      <c r="AG325" s="116"/>
      <c r="AH325" s="116"/>
      <c r="AJ325" s="105" t="s">
        <v>76</v>
      </c>
      <c r="AM325" s="116"/>
      <c r="AN325" s="116"/>
    </row>
    <row r="326" spans="1:41" s="104" customFormat="1" ht="12" x14ac:dyDescent="0.2">
      <c r="A326" s="151"/>
      <c r="B326" s="158">
        <v>2</v>
      </c>
      <c r="C326" s="236" t="s">
        <v>59</v>
      </c>
      <c r="D326" s="236"/>
      <c r="E326" s="236"/>
      <c r="F326" s="135"/>
      <c r="G326" s="135"/>
      <c r="H326" s="135"/>
      <c r="I326" s="135"/>
      <c r="J326" s="162">
        <v>4510.84</v>
      </c>
      <c r="K326" s="135"/>
      <c r="L326" s="162">
        <v>2097.54</v>
      </c>
      <c r="M326" s="135"/>
      <c r="N326" s="154"/>
      <c r="AF326" s="133"/>
      <c r="AG326" s="116"/>
      <c r="AH326" s="116"/>
      <c r="AJ326" s="105" t="s">
        <v>59</v>
      </c>
      <c r="AM326" s="116"/>
      <c r="AN326" s="116"/>
    </row>
    <row r="327" spans="1:41" s="104" customFormat="1" ht="12" x14ac:dyDescent="0.2">
      <c r="A327" s="151"/>
      <c r="B327" s="158">
        <v>3</v>
      </c>
      <c r="C327" s="236" t="s">
        <v>60</v>
      </c>
      <c r="D327" s="236"/>
      <c r="E327" s="236"/>
      <c r="F327" s="135"/>
      <c r="G327" s="135"/>
      <c r="H327" s="135"/>
      <c r="I327" s="135"/>
      <c r="J327" s="149">
        <v>101.52</v>
      </c>
      <c r="K327" s="135"/>
      <c r="L327" s="149">
        <v>47.21</v>
      </c>
      <c r="M327" s="156">
        <v>26.22</v>
      </c>
      <c r="N327" s="148">
        <v>1238</v>
      </c>
      <c r="AF327" s="133"/>
      <c r="AG327" s="116"/>
      <c r="AH327" s="116"/>
      <c r="AJ327" s="105" t="s">
        <v>60</v>
      </c>
      <c r="AM327" s="116"/>
      <c r="AN327" s="116"/>
    </row>
    <row r="328" spans="1:41" s="104" customFormat="1" ht="12" x14ac:dyDescent="0.2">
      <c r="A328" s="151"/>
      <c r="B328" s="158">
        <v>4</v>
      </c>
      <c r="C328" s="236" t="s">
        <v>93</v>
      </c>
      <c r="D328" s="236"/>
      <c r="E328" s="236"/>
      <c r="F328" s="135"/>
      <c r="G328" s="135"/>
      <c r="H328" s="135"/>
      <c r="I328" s="135"/>
      <c r="J328" s="162">
        <v>1056.43</v>
      </c>
      <c r="K328" s="135"/>
      <c r="L328" s="149">
        <v>491.24</v>
      </c>
      <c r="M328" s="135"/>
      <c r="N328" s="154"/>
      <c r="AF328" s="133"/>
      <c r="AG328" s="116"/>
      <c r="AH328" s="116"/>
      <c r="AJ328" s="105" t="s">
        <v>93</v>
      </c>
      <c r="AM328" s="116"/>
      <c r="AN328" s="116"/>
    </row>
    <row r="329" spans="1:41" s="104" customFormat="1" ht="12" x14ac:dyDescent="0.2">
      <c r="A329" s="151"/>
      <c r="B329" s="123"/>
      <c r="C329" s="236" t="s">
        <v>77</v>
      </c>
      <c r="D329" s="236"/>
      <c r="E329" s="236"/>
      <c r="F329" s="135" t="s">
        <v>62</v>
      </c>
      <c r="G329" s="156">
        <v>16.63</v>
      </c>
      <c r="H329" s="135"/>
      <c r="I329" s="164">
        <v>7.7329499999999998</v>
      </c>
      <c r="J329" s="123"/>
      <c r="K329" s="135"/>
      <c r="L329" s="123"/>
      <c r="M329" s="135"/>
      <c r="N329" s="154"/>
      <c r="AF329" s="133"/>
      <c r="AG329" s="116"/>
      <c r="AH329" s="116"/>
      <c r="AK329" s="105" t="s">
        <v>77</v>
      </c>
      <c r="AM329" s="116"/>
      <c r="AN329" s="116"/>
    </row>
    <row r="330" spans="1:41" s="104" customFormat="1" ht="12" x14ac:dyDescent="0.2">
      <c r="A330" s="151"/>
      <c r="B330" s="123"/>
      <c r="C330" s="236" t="s">
        <v>61</v>
      </c>
      <c r="D330" s="236"/>
      <c r="E330" s="236"/>
      <c r="F330" s="135" t="s">
        <v>62</v>
      </c>
      <c r="G330" s="156">
        <v>7.86</v>
      </c>
      <c r="H330" s="135"/>
      <c r="I330" s="155">
        <v>3.6549</v>
      </c>
      <c r="J330" s="123"/>
      <c r="K330" s="135"/>
      <c r="L330" s="123"/>
      <c r="M330" s="135"/>
      <c r="N330" s="154"/>
      <c r="AF330" s="133"/>
      <c r="AG330" s="116"/>
      <c r="AH330" s="116"/>
      <c r="AK330" s="105" t="s">
        <v>61</v>
      </c>
      <c r="AM330" s="116"/>
      <c r="AN330" s="116"/>
    </row>
    <row r="331" spans="1:41" s="104" customFormat="1" ht="12" x14ac:dyDescent="0.2">
      <c r="A331" s="151"/>
      <c r="B331" s="123"/>
      <c r="C331" s="246" t="s">
        <v>63</v>
      </c>
      <c r="D331" s="246"/>
      <c r="E331" s="246"/>
      <c r="F331" s="139"/>
      <c r="G331" s="139"/>
      <c r="H331" s="139"/>
      <c r="I331" s="139"/>
      <c r="J331" s="161">
        <v>5721.76</v>
      </c>
      <c r="K331" s="139"/>
      <c r="L331" s="161">
        <v>2660.62</v>
      </c>
      <c r="M331" s="139"/>
      <c r="N331" s="152"/>
      <c r="AF331" s="133"/>
      <c r="AG331" s="116"/>
      <c r="AH331" s="116"/>
      <c r="AL331" s="105" t="s">
        <v>63</v>
      </c>
      <c r="AM331" s="116"/>
      <c r="AN331" s="116"/>
    </row>
    <row r="332" spans="1:41" s="104" customFormat="1" ht="12" x14ac:dyDescent="0.2">
      <c r="A332" s="151"/>
      <c r="B332" s="123"/>
      <c r="C332" s="236" t="s">
        <v>64</v>
      </c>
      <c r="D332" s="236"/>
      <c r="E332" s="236"/>
      <c r="F332" s="135"/>
      <c r="G332" s="135"/>
      <c r="H332" s="135"/>
      <c r="I332" s="135"/>
      <c r="J332" s="123"/>
      <c r="K332" s="135"/>
      <c r="L332" s="149">
        <v>119.05</v>
      </c>
      <c r="M332" s="135"/>
      <c r="N332" s="148">
        <v>3122</v>
      </c>
      <c r="AF332" s="133"/>
      <c r="AG332" s="116"/>
      <c r="AH332" s="116"/>
      <c r="AK332" s="105" t="s">
        <v>64</v>
      </c>
      <c r="AM332" s="116"/>
      <c r="AN332" s="116"/>
    </row>
    <row r="333" spans="1:41" s="104" customFormat="1" ht="45" x14ac:dyDescent="0.2">
      <c r="A333" s="151"/>
      <c r="B333" s="123" t="s">
        <v>200</v>
      </c>
      <c r="C333" s="236" t="s">
        <v>201</v>
      </c>
      <c r="D333" s="236"/>
      <c r="E333" s="236"/>
      <c r="F333" s="135" t="s">
        <v>67</v>
      </c>
      <c r="G333" s="150">
        <v>147</v>
      </c>
      <c r="H333" s="135"/>
      <c r="I333" s="150">
        <v>147</v>
      </c>
      <c r="J333" s="123"/>
      <c r="K333" s="135"/>
      <c r="L333" s="149">
        <v>175</v>
      </c>
      <c r="M333" s="135"/>
      <c r="N333" s="148">
        <v>4589</v>
      </c>
      <c r="AF333" s="133"/>
      <c r="AG333" s="116"/>
      <c r="AH333" s="116"/>
      <c r="AK333" s="105" t="s">
        <v>201</v>
      </c>
      <c r="AM333" s="116"/>
      <c r="AN333" s="116"/>
    </row>
    <row r="334" spans="1:41" s="104" customFormat="1" ht="22.5" x14ac:dyDescent="0.2">
      <c r="A334" s="151"/>
      <c r="B334" s="123" t="s">
        <v>202</v>
      </c>
      <c r="C334" s="236" t="s">
        <v>203</v>
      </c>
      <c r="D334" s="236"/>
      <c r="E334" s="236"/>
      <c r="F334" s="135" t="s">
        <v>67</v>
      </c>
      <c r="G334" s="150">
        <v>95</v>
      </c>
      <c r="H334" s="135"/>
      <c r="I334" s="150">
        <v>95</v>
      </c>
      <c r="J334" s="123"/>
      <c r="K334" s="135"/>
      <c r="L334" s="149">
        <v>113.1</v>
      </c>
      <c r="M334" s="135"/>
      <c r="N334" s="148">
        <v>2966</v>
      </c>
      <c r="AF334" s="133"/>
      <c r="AG334" s="116"/>
      <c r="AH334" s="116"/>
      <c r="AK334" s="105" t="s">
        <v>203</v>
      </c>
      <c r="AM334" s="116"/>
      <c r="AN334" s="116"/>
    </row>
    <row r="335" spans="1:41" s="104" customFormat="1" ht="12" x14ac:dyDescent="0.2">
      <c r="A335" s="142"/>
      <c r="B335" s="114"/>
      <c r="C335" s="242" t="s">
        <v>70</v>
      </c>
      <c r="D335" s="242"/>
      <c r="E335" s="242"/>
      <c r="F335" s="141"/>
      <c r="G335" s="141"/>
      <c r="H335" s="141"/>
      <c r="I335" s="141"/>
      <c r="J335" s="130"/>
      <c r="K335" s="141"/>
      <c r="L335" s="160">
        <v>2948.72</v>
      </c>
      <c r="M335" s="139"/>
      <c r="N335" s="138"/>
      <c r="AF335" s="133"/>
      <c r="AG335" s="116"/>
      <c r="AH335" s="116"/>
      <c r="AM335" s="116" t="s">
        <v>70</v>
      </c>
      <c r="AN335" s="116"/>
    </row>
    <row r="336" spans="1:41" s="104" customFormat="1" ht="33.75" x14ac:dyDescent="0.2">
      <c r="A336" s="147" t="s">
        <v>260</v>
      </c>
      <c r="B336" s="146" t="s">
        <v>221</v>
      </c>
      <c r="C336" s="242" t="s">
        <v>226</v>
      </c>
      <c r="D336" s="242"/>
      <c r="E336" s="242"/>
      <c r="F336" s="141" t="s">
        <v>217</v>
      </c>
      <c r="G336" s="141"/>
      <c r="H336" s="141"/>
      <c r="I336" s="163">
        <v>0.46500000000000002</v>
      </c>
      <c r="J336" s="130"/>
      <c r="K336" s="141"/>
      <c r="L336" s="130"/>
      <c r="M336" s="141"/>
      <c r="N336" s="138"/>
      <c r="AF336" s="133"/>
      <c r="AG336" s="116"/>
      <c r="AH336" s="116" t="s">
        <v>226</v>
      </c>
      <c r="AM336" s="116"/>
      <c r="AN336" s="116"/>
    </row>
    <row r="337" spans="1:42" s="104" customFormat="1" ht="12" x14ac:dyDescent="0.2">
      <c r="A337" s="165"/>
      <c r="B337" s="123"/>
      <c r="C337" s="236" t="s">
        <v>227</v>
      </c>
      <c r="D337" s="236"/>
      <c r="E337" s="236"/>
      <c r="F337" s="236"/>
      <c r="G337" s="236"/>
      <c r="H337" s="236"/>
      <c r="I337" s="236"/>
      <c r="J337" s="236"/>
      <c r="K337" s="236"/>
      <c r="L337" s="236"/>
      <c r="M337" s="236"/>
      <c r="N337" s="243"/>
      <c r="AF337" s="133"/>
      <c r="AG337" s="116"/>
      <c r="AH337" s="116"/>
      <c r="AM337" s="116"/>
      <c r="AN337" s="116"/>
      <c r="AP337" s="105" t="s">
        <v>227</v>
      </c>
    </row>
    <row r="338" spans="1:42" s="104" customFormat="1" ht="12" x14ac:dyDescent="0.2">
      <c r="A338" s="151"/>
      <c r="B338" s="158">
        <v>1</v>
      </c>
      <c r="C338" s="236" t="s">
        <v>76</v>
      </c>
      <c r="D338" s="236"/>
      <c r="E338" s="236"/>
      <c r="F338" s="135"/>
      <c r="G338" s="135"/>
      <c r="H338" s="135"/>
      <c r="I338" s="135"/>
      <c r="J338" s="149">
        <v>4.82</v>
      </c>
      <c r="K338" s="150">
        <v>6</v>
      </c>
      <c r="L338" s="149">
        <v>13.45</v>
      </c>
      <c r="M338" s="156">
        <v>26.22</v>
      </c>
      <c r="N338" s="159">
        <v>353</v>
      </c>
      <c r="AF338" s="133"/>
      <c r="AG338" s="116"/>
      <c r="AH338" s="116"/>
      <c r="AJ338" s="105" t="s">
        <v>76</v>
      </c>
      <c r="AM338" s="116"/>
      <c r="AN338" s="116"/>
    </row>
    <row r="339" spans="1:42" s="104" customFormat="1" ht="12" x14ac:dyDescent="0.2">
      <c r="A339" s="151"/>
      <c r="B339" s="158">
        <v>2</v>
      </c>
      <c r="C339" s="236" t="s">
        <v>59</v>
      </c>
      <c r="D339" s="236"/>
      <c r="E339" s="236"/>
      <c r="F339" s="135"/>
      <c r="G339" s="135"/>
      <c r="H339" s="135"/>
      <c r="I339" s="135"/>
      <c r="J339" s="149">
        <v>257.14999999999998</v>
      </c>
      <c r="K339" s="150">
        <v>6</v>
      </c>
      <c r="L339" s="149">
        <v>717.45</v>
      </c>
      <c r="M339" s="135"/>
      <c r="N339" s="154"/>
      <c r="AF339" s="133"/>
      <c r="AG339" s="116"/>
      <c r="AH339" s="116"/>
      <c r="AJ339" s="105" t="s">
        <v>59</v>
      </c>
      <c r="AM339" s="116"/>
      <c r="AN339" s="116"/>
    </row>
    <row r="340" spans="1:42" s="104" customFormat="1" ht="12" x14ac:dyDescent="0.2">
      <c r="A340" s="151"/>
      <c r="B340" s="158">
        <v>3</v>
      </c>
      <c r="C340" s="236" t="s">
        <v>60</v>
      </c>
      <c r="D340" s="236"/>
      <c r="E340" s="236"/>
      <c r="F340" s="135"/>
      <c r="G340" s="135"/>
      <c r="H340" s="135"/>
      <c r="I340" s="135"/>
      <c r="J340" s="149">
        <v>5.37</v>
      </c>
      <c r="K340" s="150">
        <v>6</v>
      </c>
      <c r="L340" s="149">
        <v>14.98</v>
      </c>
      <c r="M340" s="156">
        <v>26.22</v>
      </c>
      <c r="N340" s="159">
        <v>393</v>
      </c>
      <c r="AF340" s="133"/>
      <c r="AG340" s="116"/>
      <c r="AH340" s="116"/>
      <c r="AJ340" s="105" t="s">
        <v>60</v>
      </c>
      <c r="AM340" s="116"/>
      <c r="AN340" s="116"/>
    </row>
    <row r="341" spans="1:42" s="104" customFormat="1" ht="12" x14ac:dyDescent="0.2">
      <c r="A341" s="151"/>
      <c r="B341" s="123"/>
      <c r="C341" s="236" t="s">
        <v>77</v>
      </c>
      <c r="D341" s="236"/>
      <c r="E341" s="236"/>
      <c r="F341" s="135" t="s">
        <v>62</v>
      </c>
      <c r="G341" s="156">
        <v>0.57999999999999996</v>
      </c>
      <c r="H341" s="150">
        <v>6</v>
      </c>
      <c r="I341" s="155">
        <v>1.6182000000000001</v>
      </c>
      <c r="J341" s="123"/>
      <c r="K341" s="135"/>
      <c r="L341" s="123"/>
      <c r="M341" s="135"/>
      <c r="N341" s="154"/>
      <c r="AF341" s="133"/>
      <c r="AG341" s="116"/>
      <c r="AH341" s="116"/>
      <c r="AK341" s="105" t="s">
        <v>77</v>
      </c>
      <c r="AM341" s="116"/>
      <c r="AN341" s="116"/>
    </row>
    <row r="342" spans="1:42" s="104" customFormat="1" ht="12" x14ac:dyDescent="0.2">
      <c r="A342" s="151"/>
      <c r="B342" s="123"/>
      <c r="C342" s="236" t="s">
        <v>61</v>
      </c>
      <c r="D342" s="236"/>
      <c r="E342" s="236"/>
      <c r="F342" s="135" t="s">
        <v>62</v>
      </c>
      <c r="G342" s="156">
        <v>0.41</v>
      </c>
      <c r="H342" s="150">
        <v>6</v>
      </c>
      <c r="I342" s="155">
        <v>1.1438999999999999</v>
      </c>
      <c r="J342" s="123"/>
      <c r="K342" s="135"/>
      <c r="L342" s="123"/>
      <c r="M342" s="135"/>
      <c r="N342" s="154"/>
      <c r="AF342" s="133"/>
      <c r="AG342" s="116"/>
      <c r="AH342" s="116"/>
      <c r="AK342" s="105" t="s">
        <v>61</v>
      </c>
      <c r="AM342" s="116"/>
      <c r="AN342" s="116"/>
    </row>
    <row r="343" spans="1:42" s="104" customFormat="1" ht="12" x14ac:dyDescent="0.2">
      <c r="A343" s="151"/>
      <c r="B343" s="123"/>
      <c r="C343" s="246" t="s">
        <v>63</v>
      </c>
      <c r="D343" s="246"/>
      <c r="E343" s="246"/>
      <c r="F343" s="139"/>
      <c r="G343" s="139"/>
      <c r="H343" s="139"/>
      <c r="I343" s="139"/>
      <c r="J343" s="153">
        <v>261.97000000000003</v>
      </c>
      <c r="K343" s="139"/>
      <c r="L343" s="153">
        <v>730.9</v>
      </c>
      <c r="M343" s="139"/>
      <c r="N343" s="152"/>
      <c r="AF343" s="133"/>
      <c r="AG343" s="116"/>
      <c r="AH343" s="116"/>
      <c r="AL343" s="105" t="s">
        <v>63</v>
      </c>
      <c r="AM343" s="116"/>
      <c r="AN343" s="116"/>
    </row>
    <row r="344" spans="1:42" s="104" customFormat="1" ht="12" x14ac:dyDescent="0.2">
      <c r="A344" s="151"/>
      <c r="B344" s="123"/>
      <c r="C344" s="236" t="s">
        <v>64</v>
      </c>
      <c r="D344" s="236"/>
      <c r="E344" s="236"/>
      <c r="F344" s="135"/>
      <c r="G344" s="135"/>
      <c r="H344" s="135"/>
      <c r="I344" s="135"/>
      <c r="J344" s="123"/>
      <c r="K344" s="135"/>
      <c r="L344" s="149">
        <v>28.43</v>
      </c>
      <c r="M344" s="135"/>
      <c r="N344" s="159">
        <v>746</v>
      </c>
      <c r="AF344" s="133"/>
      <c r="AG344" s="116"/>
      <c r="AH344" s="116"/>
      <c r="AK344" s="105" t="s">
        <v>64</v>
      </c>
      <c r="AM344" s="116"/>
      <c r="AN344" s="116"/>
    </row>
    <row r="345" spans="1:42" s="104" customFormat="1" ht="45" x14ac:dyDescent="0.2">
      <c r="A345" s="151"/>
      <c r="B345" s="123" t="s">
        <v>200</v>
      </c>
      <c r="C345" s="236" t="s">
        <v>201</v>
      </c>
      <c r="D345" s="236"/>
      <c r="E345" s="236"/>
      <c r="F345" s="135" t="s">
        <v>67</v>
      </c>
      <c r="G345" s="150">
        <v>147</v>
      </c>
      <c r="H345" s="135"/>
      <c r="I345" s="150">
        <v>147</v>
      </c>
      <c r="J345" s="123"/>
      <c r="K345" s="135"/>
      <c r="L345" s="149">
        <v>41.79</v>
      </c>
      <c r="M345" s="135"/>
      <c r="N345" s="148">
        <v>1097</v>
      </c>
      <c r="AF345" s="133"/>
      <c r="AG345" s="116"/>
      <c r="AH345" s="116"/>
      <c r="AK345" s="105" t="s">
        <v>201</v>
      </c>
      <c r="AM345" s="116"/>
      <c r="AN345" s="116"/>
    </row>
    <row r="346" spans="1:42" s="104" customFormat="1" ht="22.5" x14ac:dyDescent="0.2">
      <c r="A346" s="151"/>
      <c r="B346" s="123" t="s">
        <v>202</v>
      </c>
      <c r="C346" s="236" t="s">
        <v>203</v>
      </c>
      <c r="D346" s="236"/>
      <c r="E346" s="236"/>
      <c r="F346" s="135" t="s">
        <v>67</v>
      </c>
      <c r="G346" s="150">
        <v>95</v>
      </c>
      <c r="H346" s="135"/>
      <c r="I346" s="150">
        <v>95</v>
      </c>
      <c r="J346" s="123"/>
      <c r="K346" s="135"/>
      <c r="L346" s="149">
        <v>27.01</v>
      </c>
      <c r="M346" s="135"/>
      <c r="N346" s="159">
        <v>709</v>
      </c>
      <c r="AF346" s="133"/>
      <c r="AG346" s="116"/>
      <c r="AH346" s="116"/>
      <c r="AK346" s="105" t="s">
        <v>203</v>
      </c>
      <c r="AM346" s="116"/>
      <c r="AN346" s="116"/>
    </row>
    <row r="347" spans="1:42" s="104" customFormat="1" ht="12" x14ac:dyDescent="0.2">
      <c r="A347" s="142"/>
      <c r="B347" s="114"/>
      <c r="C347" s="242" t="s">
        <v>70</v>
      </c>
      <c r="D347" s="242"/>
      <c r="E347" s="242"/>
      <c r="F347" s="141"/>
      <c r="G347" s="141"/>
      <c r="H347" s="141"/>
      <c r="I347" s="141"/>
      <c r="J347" s="130"/>
      <c r="K347" s="141"/>
      <c r="L347" s="140">
        <v>799.7</v>
      </c>
      <c r="M347" s="139"/>
      <c r="N347" s="138"/>
      <c r="AF347" s="133"/>
      <c r="AG347" s="116"/>
      <c r="AH347" s="116"/>
      <c r="AM347" s="116" t="s">
        <v>70</v>
      </c>
      <c r="AN347" s="116"/>
    </row>
    <row r="348" spans="1:42" s="104" customFormat="1" ht="22.5" x14ac:dyDescent="0.2">
      <c r="A348" s="147" t="s">
        <v>261</v>
      </c>
      <c r="B348" s="146" t="s">
        <v>224</v>
      </c>
      <c r="C348" s="242" t="s">
        <v>225</v>
      </c>
      <c r="D348" s="242"/>
      <c r="E348" s="242"/>
      <c r="F348" s="141" t="s">
        <v>218</v>
      </c>
      <c r="G348" s="141"/>
      <c r="H348" s="141"/>
      <c r="I348" s="145">
        <v>78.03</v>
      </c>
      <c r="J348" s="140">
        <v>491.01</v>
      </c>
      <c r="K348" s="141"/>
      <c r="L348" s="160">
        <v>38313.51</v>
      </c>
      <c r="M348" s="141"/>
      <c r="N348" s="138"/>
      <c r="AF348" s="133"/>
      <c r="AG348" s="116"/>
      <c r="AH348" s="116" t="s">
        <v>225</v>
      </c>
      <c r="AM348" s="116"/>
      <c r="AN348" s="116"/>
    </row>
    <row r="349" spans="1:42" s="104" customFormat="1" ht="12" x14ac:dyDescent="0.2">
      <c r="A349" s="142"/>
      <c r="B349" s="114"/>
      <c r="C349" s="236" t="s">
        <v>216</v>
      </c>
      <c r="D349" s="236"/>
      <c r="E349" s="236"/>
      <c r="F349" s="236"/>
      <c r="G349" s="236"/>
      <c r="H349" s="236"/>
      <c r="I349" s="236"/>
      <c r="J349" s="236"/>
      <c r="K349" s="236"/>
      <c r="L349" s="236"/>
      <c r="M349" s="236"/>
      <c r="N349" s="243"/>
      <c r="AF349" s="133"/>
      <c r="AG349" s="116"/>
      <c r="AH349" s="116"/>
      <c r="AM349" s="116"/>
      <c r="AN349" s="116"/>
      <c r="AO349" s="105" t="s">
        <v>216</v>
      </c>
    </row>
    <row r="350" spans="1:42" s="104" customFormat="1" ht="12" x14ac:dyDescent="0.2">
      <c r="A350" s="144"/>
      <c r="B350" s="143"/>
      <c r="C350" s="236" t="s">
        <v>1435</v>
      </c>
      <c r="D350" s="236"/>
      <c r="E350" s="236"/>
      <c r="F350" s="236"/>
      <c r="G350" s="236"/>
      <c r="H350" s="236"/>
      <c r="I350" s="236"/>
      <c r="J350" s="236"/>
      <c r="K350" s="236"/>
      <c r="L350" s="236"/>
      <c r="M350" s="236"/>
      <c r="N350" s="243"/>
      <c r="AF350" s="133"/>
      <c r="AG350" s="116"/>
      <c r="AH350" s="116"/>
      <c r="AI350" s="105" t="s">
        <v>1435</v>
      </c>
      <c r="AM350" s="116"/>
      <c r="AN350" s="116"/>
    </row>
    <row r="351" spans="1:42" s="104" customFormat="1" ht="12" x14ac:dyDescent="0.2">
      <c r="A351" s="142"/>
      <c r="B351" s="114"/>
      <c r="C351" s="242" t="s">
        <v>70</v>
      </c>
      <c r="D351" s="242"/>
      <c r="E351" s="242"/>
      <c r="F351" s="141"/>
      <c r="G351" s="141"/>
      <c r="H351" s="141"/>
      <c r="I351" s="141"/>
      <c r="J351" s="130"/>
      <c r="K351" s="141"/>
      <c r="L351" s="160">
        <v>38313.51</v>
      </c>
      <c r="M351" s="139"/>
      <c r="N351" s="138"/>
      <c r="AF351" s="133"/>
      <c r="AG351" s="116"/>
      <c r="AH351" s="116"/>
      <c r="AM351" s="116" t="s">
        <v>70</v>
      </c>
      <c r="AN351" s="116"/>
    </row>
    <row r="352" spans="1:42" s="104" customFormat="1" ht="56.25" x14ac:dyDescent="0.2">
      <c r="A352" s="147" t="s">
        <v>262</v>
      </c>
      <c r="B352" s="146" t="s">
        <v>219</v>
      </c>
      <c r="C352" s="242" t="s">
        <v>220</v>
      </c>
      <c r="D352" s="242"/>
      <c r="E352" s="242"/>
      <c r="F352" s="141" t="s">
        <v>217</v>
      </c>
      <c r="G352" s="141"/>
      <c r="H352" s="141"/>
      <c r="I352" s="163">
        <v>0.46500000000000002</v>
      </c>
      <c r="J352" s="130"/>
      <c r="K352" s="141"/>
      <c r="L352" s="130"/>
      <c r="M352" s="141"/>
      <c r="N352" s="138"/>
      <c r="AF352" s="133"/>
      <c r="AG352" s="116"/>
      <c r="AH352" s="116" t="s">
        <v>220</v>
      </c>
      <c r="AM352" s="116"/>
      <c r="AN352" s="116"/>
    </row>
    <row r="353" spans="1:42" s="104" customFormat="1" ht="12" x14ac:dyDescent="0.2">
      <c r="A353" s="151"/>
      <c r="B353" s="158">
        <v>1</v>
      </c>
      <c r="C353" s="236" t="s">
        <v>76</v>
      </c>
      <c r="D353" s="236"/>
      <c r="E353" s="236"/>
      <c r="F353" s="135"/>
      <c r="G353" s="135"/>
      <c r="H353" s="135"/>
      <c r="I353" s="135"/>
      <c r="J353" s="149">
        <v>154.49</v>
      </c>
      <c r="K353" s="135"/>
      <c r="L353" s="149">
        <v>71.84</v>
      </c>
      <c r="M353" s="156">
        <v>26.22</v>
      </c>
      <c r="N353" s="148">
        <v>1884</v>
      </c>
      <c r="AF353" s="133"/>
      <c r="AG353" s="116"/>
      <c r="AH353" s="116"/>
      <c r="AJ353" s="105" t="s">
        <v>76</v>
      </c>
      <c r="AM353" s="116"/>
      <c r="AN353" s="116"/>
    </row>
    <row r="354" spans="1:42" s="104" customFormat="1" ht="12" x14ac:dyDescent="0.2">
      <c r="A354" s="151"/>
      <c r="B354" s="158">
        <v>2</v>
      </c>
      <c r="C354" s="236" t="s">
        <v>59</v>
      </c>
      <c r="D354" s="236"/>
      <c r="E354" s="236"/>
      <c r="F354" s="135"/>
      <c r="G354" s="135"/>
      <c r="H354" s="135"/>
      <c r="I354" s="135"/>
      <c r="J354" s="162">
        <v>4510.84</v>
      </c>
      <c r="K354" s="135"/>
      <c r="L354" s="162">
        <v>2097.54</v>
      </c>
      <c r="M354" s="135"/>
      <c r="N354" s="154"/>
      <c r="AF354" s="133"/>
      <c r="AG354" s="116"/>
      <c r="AH354" s="116"/>
      <c r="AJ354" s="105" t="s">
        <v>59</v>
      </c>
      <c r="AM354" s="116"/>
      <c r="AN354" s="116"/>
    </row>
    <row r="355" spans="1:42" s="104" customFormat="1" ht="12" x14ac:dyDescent="0.2">
      <c r="A355" s="151"/>
      <c r="B355" s="158">
        <v>3</v>
      </c>
      <c r="C355" s="236" t="s">
        <v>60</v>
      </c>
      <c r="D355" s="236"/>
      <c r="E355" s="236"/>
      <c r="F355" s="135"/>
      <c r="G355" s="135"/>
      <c r="H355" s="135"/>
      <c r="I355" s="135"/>
      <c r="J355" s="149">
        <v>101.52</v>
      </c>
      <c r="K355" s="135"/>
      <c r="L355" s="149">
        <v>47.21</v>
      </c>
      <c r="M355" s="156">
        <v>26.22</v>
      </c>
      <c r="N355" s="148">
        <v>1238</v>
      </c>
      <c r="AF355" s="133"/>
      <c r="AG355" s="116"/>
      <c r="AH355" s="116"/>
      <c r="AJ355" s="105" t="s">
        <v>60</v>
      </c>
      <c r="AM355" s="116"/>
      <c r="AN355" s="116"/>
    </row>
    <row r="356" spans="1:42" s="104" customFormat="1" ht="12" x14ac:dyDescent="0.2">
      <c r="A356" s="151"/>
      <c r="B356" s="158">
        <v>4</v>
      </c>
      <c r="C356" s="236" t="s">
        <v>93</v>
      </c>
      <c r="D356" s="236"/>
      <c r="E356" s="236"/>
      <c r="F356" s="135"/>
      <c r="G356" s="135"/>
      <c r="H356" s="135"/>
      <c r="I356" s="135"/>
      <c r="J356" s="162">
        <v>1056.43</v>
      </c>
      <c r="K356" s="135"/>
      <c r="L356" s="149">
        <v>491.24</v>
      </c>
      <c r="M356" s="135"/>
      <c r="N356" s="154"/>
      <c r="AF356" s="133"/>
      <c r="AG356" s="116"/>
      <c r="AH356" s="116"/>
      <c r="AJ356" s="105" t="s">
        <v>93</v>
      </c>
      <c r="AM356" s="116"/>
      <c r="AN356" s="116"/>
    </row>
    <row r="357" spans="1:42" s="104" customFormat="1" ht="12" x14ac:dyDescent="0.2">
      <c r="A357" s="151"/>
      <c r="B357" s="123"/>
      <c r="C357" s="236" t="s">
        <v>77</v>
      </c>
      <c r="D357" s="236"/>
      <c r="E357" s="236"/>
      <c r="F357" s="135" t="s">
        <v>62</v>
      </c>
      <c r="G357" s="156">
        <v>16.63</v>
      </c>
      <c r="H357" s="135"/>
      <c r="I357" s="164">
        <v>7.7329499999999998</v>
      </c>
      <c r="J357" s="123"/>
      <c r="K357" s="135"/>
      <c r="L357" s="123"/>
      <c r="M357" s="135"/>
      <c r="N357" s="154"/>
      <c r="AF357" s="133"/>
      <c r="AG357" s="116"/>
      <c r="AH357" s="116"/>
      <c r="AK357" s="105" t="s">
        <v>77</v>
      </c>
      <c r="AM357" s="116"/>
      <c r="AN357" s="116"/>
    </row>
    <row r="358" spans="1:42" s="104" customFormat="1" ht="12" x14ac:dyDescent="0.2">
      <c r="A358" s="151"/>
      <c r="B358" s="123"/>
      <c r="C358" s="236" t="s">
        <v>61</v>
      </c>
      <c r="D358" s="236"/>
      <c r="E358" s="236"/>
      <c r="F358" s="135" t="s">
        <v>62</v>
      </c>
      <c r="G358" s="156">
        <v>7.86</v>
      </c>
      <c r="H358" s="135"/>
      <c r="I358" s="155">
        <v>3.6549</v>
      </c>
      <c r="J358" s="123"/>
      <c r="K358" s="135"/>
      <c r="L358" s="123"/>
      <c r="M358" s="135"/>
      <c r="N358" s="154"/>
      <c r="AF358" s="133"/>
      <c r="AG358" s="116"/>
      <c r="AH358" s="116"/>
      <c r="AK358" s="105" t="s">
        <v>61</v>
      </c>
      <c r="AM358" s="116"/>
      <c r="AN358" s="116"/>
    </row>
    <row r="359" spans="1:42" s="104" customFormat="1" ht="12" x14ac:dyDescent="0.2">
      <c r="A359" s="151"/>
      <c r="B359" s="123"/>
      <c r="C359" s="246" t="s">
        <v>63</v>
      </c>
      <c r="D359" s="246"/>
      <c r="E359" s="246"/>
      <c r="F359" s="139"/>
      <c r="G359" s="139"/>
      <c r="H359" s="139"/>
      <c r="I359" s="139"/>
      <c r="J359" s="161">
        <v>5721.76</v>
      </c>
      <c r="K359" s="139"/>
      <c r="L359" s="161">
        <v>2660.62</v>
      </c>
      <c r="M359" s="139"/>
      <c r="N359" s="152"/>
      <c r="AF359" s="133"/>
      <c r="AG359" s="116"/>
      <c r="AH359" s="116"/>
      <c r="AL359" s="105" t="s">
        <v>63</v>
      </c>
      <c r="AM359" s="116"/>
      <c r="AN359" s="116"/>
    </row>
    <row r="360" spans="1:42" s="104" customFormat="1" ht="12" x14ac:dyDescent="0.2">
      <c r="A360" s="151"/>
      <c r="B360" s="123"/>
      <c r="C360" s="236" t="s">
        <v>64</v>
      </c>
      <c r="D360" s="236"/>
      <c r="E360" s="236"/>
      <c r="F360" s="135"/>
      <c r="G360" s="135"/>
      <c r="H360" s="135"/>
      <c r="I360" s="135"/>
      <c r="J360" s="123"/>
      <c r="K360" s="135"/>
      <c r="L360" s="149">
        <v>119.05</v>
      </c>
      <c r="M360" s="135"/>
      <c r="N360" s="148">
        <v>3122</v>
      </c>
      <c r="AF360" s="133"/>
      <c r="AG360" s="116"/>
      <c r="AH360" s="116"/>
      <c r="AK360" s="105" t="s">
        <v>64</v>
      </c>
      <c r="AM360" s="116"/>
      <c r="AN360" s="116"/>
    </row>
    <row r="361" spans="1:42" s="104" customFormat="1" ht="45" x14ac:dyDescent="0.2">
      <c r="A361" s="151"/>
      <c r="B361" s="123" t="s">
        <v>200</v>
      </c>
      <c r="C361" s="236" t="s">
        <v>201</v>
      </c>
      <c r="D361" s="236"/>
      <c r="E361" s="236"/>
      <c r="F361" s="135" t="s">
        <v>67</v>
      </c>
      <c r="G361" s="150">
        <v>147</v>
      </c>
      <c r="H361" s="135"/>
      <c r="I361" s="150">
        <v>147</v>
      </c>
      <c r="J361" s="123"/>
      <c r="K361" s="135"/>
      <c r="L361" s="149">
        <v>175</v>
      </c>
      <c r="M361" s="135"/>
      <c r="N361" s="148">
        <v>4589</v>
      </c>
      <c r="AF361" s="133"/>
      <c r="AG361" s="116"/>
      <c r="AH361" s="116"/>
      <c r="AK361" s="105" t="s">
        <v>201</v>
      </c>
      <c r="AM361" s="116"/>
      <c r="AN361" s="116"/>
    </row>
    <row r="362" spans="1:42" s="104" customFormat="1" ht="22.5" x14ac:dyDescent="0.2">
      <c r="A362" s="151"/>
      <c r="B362" s="123" t="s">
        <v>202</v>
      </c>
      <c r="C362" s="236" t="s">
        <v>203</v>
      </c>
      <c r="D362" s="236"/>
      <c r="E362" s="236"/>
      <c r="F362" s="135" t="s">
        <v>67</v>
      </c>
      <c r="G362" s="150">
        <v>95</v>
      </c>
      <c r="H362" s="135"/>
      <c r="I362" s="150">
        <v>95</v>
      </c>
      <c r="J362" s="123"/>
      <c r="K362" s="135"/>
      <c r="L362" s="149">
        <v>113.1</v>
      </c>
      <c r="M362" s="135"/>
      <c r="N362" s="148">
        <v>2966</v>
      </c>
      <c r="AF362" s="133"/>
      <c r="AG362" s="116"/>
      <c r="AH362" s="116"/>
      <c r="AK362" s="105" t="s">
        <v>203</v>
      </c>
      <c r="AM362" s="116"/>
      <c r="AN362" s="116"/>
    </row>
    <row r="363" spans="1:42" s="104" customFormat="1" ht="12" x14ac:dyDescent="0.2">
      <c r="A363" s="142"/>
      <c r="B363" s="114"/>
      <c r="C363" s="242" t="s">
        <v>70</v>
      </c>
      <c r="D363" s="242"/>
      <c r="E363" s="242"/>
      <c r="F363" s="141"/>
      <c r="G363" s="141"/>
      <c r="H363" s="141"/>
      <c r="I363" s="141"/>
      <c r="J363" s="130"/>
      <c r="K363" s="141"/>
      <c r="L363" s="160">
        <v>2948.72</v>
      </c>
      <c r="M363" s="139"/>
      <c r="N363" s="138"/>
      <c r="AF363" s="133"/>
      <c r="AG363" s="116"/>
      <c r="AH363" s="116"/>
      <c r="AM363" s="116" t="s">
        <v>70</v>
      </c>
      <c r="AN363" s="116"/>
    </row>
    <row r="364" spans="1:42" s="104" customFormat="1" ht="33.75" x14ac:dyDescent="0.2">
      <c r="A364" s="147" t="s">
        <v>263</v>
      </c>
      <c r="B364" s="146" t="s">
        <v>221</v>
      </c>
      <c r="C364" s="242" t="s">
        <v>228</v>
      </c>
      <c r="D364" s="242"/>
      <c r="E364" s="242"/>
      <c r="F364" s="141" t="s">
        <v>217</v>
      </c>
      <c r="G364" s="141"/>
      <c r="H364" s="141"/>
      <c r="I364" s="163">
        <v>0.46500000000000002</v>
      </c>
      <c r="J364" s="130"/>
      <c r="K364" s="141"/>
      <c r="L364" s="130"/>
      <c r="M364" s="141"/>
      <c r="N364" s="138"/>
      <c r="AF364" s="133"/>
      <c r="AG364" s="116"/>
      <c r="AH364" s="116" t="s">
        <v>228</v>
      </c>
      <c r="AM364" s="116"/>
      <c r="AN364" s="116"/>
    </row>
    <row r="365" spans="1:42" s="104" customFormat="1" ht="12" x14ac:dyDescent="0.2">
      <c r="A365" s="165"/>
      <c r="B365" s="123"/>
      <c r="C365" s="236" t="s">
        <v>229</v>
      </c>
      <c r="D365" s="236"/>
      <c r="E365" s="236"/>
      <c r="F365" s="236"/>
      <c r="G365" s="236"/>
      <c r="H365" s="236"/>
      <c r="I365" s="236"/>
      <c r="J365" s="236"/>
      <c r="K365" s="236"/>
      <c r="L365" s="236"/>
      <c r="M365" s="236"/>
      <c r="N365" s="243"/>
      <c r="AF365" s="133"/>
      <c r="AG365" s="116"/>
      <c r="AH365" s="116"/>
      <c r="AM365" s="116"/>
      <c r="AN365" s="116"/>
      <c r="AP365" s="105" t="s">
        <v>229</v>
      </c>
    </row>
    <row r="366" spans="1:42" s="104" customFormat="1" ht="12" x14ac:dyDescent="0.2">
      <c r="A366" s="151"/>
      <c r="B366" s="158">
        <v>1</v>
      </c>
      <c r="C366" s="236" t="s">
        <v>76</v>
      </c>
      <c r="D366" s="236"/>
      <c r="E366" s="236"/>
      <c r="F366" s="135"/>
      <c r="G366" s="135"/>
      <c r="H366" s="135"/>
      <c r="I366" s="135"/>
      <c r="J366" s="149">
        <v>4.82</v>
      </c>
      <c r="K366" s="150">
        <v>2</v>
      </c>
      <c r="L366" s="149">
        <v>4.4800000000000004</v>
      </c>
      <c r="M366" s="156">
        <v>26.22</v>
      </c>
      <c r="N366" s="159">
        <v>117</v>
      </c>
      <c r="AF366" s="133"/>
      <c r="AG366" s="116"/>
      <c r="AH366" s="116"/>
      <c r="AJ366" s="105" t="s">
        <v>76</v>
      </c>
      <c r="AM366" s="116"/>
      <c r="AN366" s="116"/>
    </row>
    <row r="367" spans="1:42" s="104" customFormat="1" ht="12" x14ac:dyDescent="0.2">
      <c r="A367" s="151"/>
      <c r="B367" s="158">
        <v>2</v>
      </c>
      <c r="C367" s="236" t="s">
        <v>59</v>
      </c>
      <c r="D367" s="236"/>
      <c r="E367" s="236"/>
      <c r="F367" s="135"/>
      <c r="G367" s="135"/>
      <c r="H367" s="135"/>
      <c r="I367" s="135"/>
      <c r="J367" s="149">
        <v>257.14999999999998</v>
      </c>
      <c r="K367" s="150">
        <v>2</v>
      </c>
      <c r="L367" s="149">
        <v>239.15</v>
      </c>
      <c r="M367" s="135"/>
      <c r="N367" s="154"/>
      <c r="AF367" s="133"/>
      <c r="AG367" s="116"/>
      <c r="AH367" s="116"/>
      <c r="AJ367" s="105" t="s">
        <v>59</v>
      </c>
      <c r="AM367" s="116"/>
      <c r="AN367" s="116"/>
    </row>
    <row r="368" spans="1:42" s="104" customFormat="1" ht="12" x14ac:dyDescent="0.2">
      <c r="A368" s="151"/>
      <c r="B368" s="158">
        <v>3</v>
      </c>
      <c r="C368" s="236" t="s">
        <v>60</v>
      </c>
      <c r="D368" s="236"/>
      <c r="E368" s="236"/>
      <c r="F368" s="135"/>
      <c r="G368" s="135"/>
      <c r="H368" s="135"/>
      <c r="I368" s="135"/>
      <c r="J368" s="149">
        <v>5.37</v>
      </c>
      <c r="K368" s="150">
        <v>2</v>
      </c>
      <c r="L368" s="149">
        <v>4.99</v>
      </c>
      <c r="M368" s="156">
        <v>26.22</v>
      </c>
      <c r="N368" s="159">
        <v>131</v>
      </c>
      <c r="AF368" s="133"/>
      <c r="AG368" s="116"/>
      <c r="AH368" s="116"/>
      <c r="AJ368" s="105" t="s">
        <v>60</v>
      </c>
      <c r="AM368" s="116"/>
      <c r="AN368" s="116"/>
    </row>
    <row r="369" spans="1:41" s="104" customFormat="1" ht="12" x14ac:dyDescent="0.2">
      <c r="A369" s="151"/>
      <c r="B369" s="123"/>
      <c r="C369" s="236" t="s">
        <v>77</v>
      </c>
      <c r="D369" s="236"/>
      <c r="E369" s="236"/>
      <c r="F369" s="135" t="s">
        <v>62</v>
      </c>
      <c r="G369" s="156">
        <v>0.57999999999999996</v>
      </c>
      <c r="H369" s="150">
        <v>2</v>
      </c>
      <c r="I369" s="155">
        <v>0.53939999999999999</v>
      </c>
      <c r="J369" s="123"/>
      <c r="K369" s="135"/>
      <c r="L369" s="123"/>
      <c r="M369" s="135"/>
      <c r="N369" s="154"/>
      <c r="AF369" s="133"/>
      <c r="AG369" s="116"/>
      <c r="AH369" s="116"/>
      <c r="AK369" s="105" t="s">
        <v>77</v>
      </c>
      <c r="AM369" s="116"/>
      <c r="AN369" s="116"/>
    </row>
    <row r="370" spans="1:41" s="104" customFormat="1" ht="12" x14ac:dyDescent="0.2">
      <c r="A370" s="151"/>
      <c r="B370" s="123"/>
      <c r="C370" s="236" t="s">
        <v>61</v>
      </c>
      <c r="D370" s="236"/>
      <c r="E370" s="236"/>
      <c r="F370" s="135" t="s">
        <v>62</v>
      </c>
      <c r="G370" s="156">
        <v>0.41</v>
      </c>
      <c r="H370" s="150">
        <v>2</v>
      </c>
      <c r="I370" s="155">
        <v>0.38129999999999997</v>
      </c>
      <c r="J370" s="123"/>
      <c r="K370" s="135"/>
      <c r="L370" s="123"/>
      <c r="M370" s="135"/>
      <c r="N370" s="154"/>
      <c r="AF370" s="133"/>
      <c r="AG370" s="116"/>
      <c r="AH370" s="116"/>
      <c r="AK370" s="105" t="s">
        <v>61</v>
      </c>
      <c r="AM370" s="116"/>
      <c r="AN370" s="116"/>
    </row>
    <row r="371" spans="1:41" s="104" customFormat="1" ht="12" x14ac:dyDescent="0.2">
      <c r="A371" s="151"/>
      <c r="B371" s="123"/>
      <c r="C371" s="246" t="s">
        <v>63</v>
      </c>
      <c r="D371" s="246"/>
      <c r="E371" s="246"/>
      <c r="F371" s="139"/>
      <c r="G371" s="139"/>
      <c r="H371" s="139"/>
      <c r="I371" s="139"/>
      <c r="J371" s="153">
        <v>261.97000000000003</v>
      </c>
      <c r="K371" s="139"/>
      <c r="L371" s="153">
        <v>243.63</v>
      </c>
      <c r="M371" s="139"/>
      <c r="N371" s="152"/>
      <c r="AF371" s="133"/>
      <c r="AG371" s="116"/>
      <c r="AH371" s="116"/>
      <c r="AL371" s="105" t="s">
        <v>63</v>
      </c>
      <c r="AM371" s="116"/>
      <c r="AN371" s="116"/>
    </row>
    <row r="372" spans="1:41" s="104" customFormat="1" ht="12" x14ac:dyDescent="0.2">
      <c r="A372" s="151"/>
      <c r="B372" s="123"/>
      <c r="C372" s="236" t="s">
        <v>64</v>
      </c>
      <c r="D372" s="236"/>
      <c r="E372" s="236"/>
      <c r="F372" s="135"/>
      <c r="G372" s="135"/>
      <c r="H372" s="135"/>
      <c r="I372" s="135"/>
      <c r="J372" s="123"/>
      <c r="K372" s="135"/>
      <c r="L372" s="149">
        <v>9.4700000000000006</v>
      </c>
      <c r="M372" s="135"/>
      <c r="N372" s="159">
        <v>248</v>
      </c>
      <c r="AF372" s="133"/>
      <c r="AG372" s="116"/>
      <c r="AH372" s="116"/>
      <c r="AK372" s="105" t="s">
        <v>64</v>
      </c>
      <c r="AM372" s="116"/>
      <c r="AN372" s="116"/>
    </row>
    <row r="373" spans="1:41" s="104" customFormat="1" ht="45" x14ac:dyDescent="0.2">
      <c r="A373" s="151"/>
      <c r="B373" s="123" t="s">
        <v>200</v>
      </c>
      <c r="C373" s="236" t="s">
        <v>201</v>
      </c>
      <c r="D373" s="236"/>
      <c r="E373" s="236"/>
      <c r="F373" s="135" t="s">
        <v>67</v>
      </c>
      <c r="G373" s="150">
        <v>147</v>
      </c>
      <c r="H373" s="135"/>
      <c r="I373" s="150">
        <v>147</v>
      </c>
      <c r="J373" s="123"/>
      <c r="K373" s="135"/>
      <c r="L373" s="149">
        <v>13.92</v>
      </c>
      <c r="M373" s="135"/>
      <c r="N373" s="159">
        <v>365</v>
      </c>
      <c r="AF373" s="133"/>
      <c r="AG373" s="116"/>
      <c r="AH373" s="116"/>
      <c r="AK373" s="105" t="s">
        <v>201</v>
      </c>
      <c r="AM373" s="116"/>
      <c r="AN373" s="116"/>
    </row>
    <row r="374" spans="1:41" s="104" customFormat="1" ht="22.5" x14ac:dyDescent="0.2">
      <c r="A374" s="151"/>
      <c r="B374" s="123" t="s">
        <v>202</v>
      </c>
      <c r="C374" s="236" t="s">
        <v>203</v>
      </c>
      <c r="D374" s="236"/>
      <c r="E374" s="236"/>
      <c r="F374" s="135" t="s">
        <v>67</v>
      </c>
      <c r="G374" s="150">
        <v>95</v>
      </c>
      <c r="H374" s="135"/>
      <c r="I374" s="150">
        <v>95</v>
      </c>
      <c r="J374" s="123"/>
      <c r="K374" s="135"/>
      <c r="L374" s="149">
        <v>9</v>
      </c>
      <c r="M374" s="135"/>
      <c r="N374" s="159">
        <v>236</v>
      </c>
      <c r="AF374" s="133"/>
      <c r="AG374" s="116"/>
      <c r="AH374" s="116"/>
      <c r="AK374" s="105" t="s">
        <v>203</v>
      </c>
      <c r="AM374" s="116"/>
      <c r="AN374" s="116"/>
    </row>
    <row r="375" spans="1:41" s="104" customFormat="1" ht="12" x14ac:dyDescent="0.2">
      <c r="A375" s="142"/>
      <c r="B375" s="114"/>
      <c r="C375" s="242" t="s">
        <v>70</v>
      </c>
      <c r="D375" s="242"/>
      <c r="E375" s="242"/>
      <c r="F375" s="141"/>
      <c r="G375" s="141"/>
      <c r="H375" s="141"/>
      <c r="I375" s="141"/>
      <c r="J375" s="130"/>
      <c r="K375" s="141"/>
      <c r="L375" s="140">
        <v>266.55</v>
      </c>
      <c r="M375" s="139"/>
      <c r="N375" s="138"/>
      <c r="AF375" s="133"/>
      <c r="AG375" s="116"/>
      <c r="AH375" s="116"/>
      <c r="AM375" s="116" t="s">
        <v>70</v>
      </c>
      <c r="AN375" s="116"/>
    </row>
    <row r="376" spans="1:41" s="104" customFormat="1" ht="22.5" x14ac:dyDescent="0.2">
      <c r="A376" s="147" t="s">
        <v>264</v>
      </c>
      <c r="B376" s="146" t="s">
        <v>230</v>
      </c>
      <c r="C376" s="242" t="s">
        <v>231</v>
      </c>
      <c r="D376" s="242"/>
      <c r="E376" s="242"/>
      <c r="F376" s="141" t="s">
        <v>218</v>
      </c>
      <c r="G376" s="141"/>
      <c r="H376" s="141"/>
      <c r="I376" s="163">
        <v>55.707000000000001</v>
      </c>
      <c r="J376" s="140">
        <v>503.58</v>
      </c>
      <c r="K376" s="141"/>
      <c r="L376" s="160">
        <v>28052.93</v>
      </c>
      <c r="M376" s="141"/>
      <c r="N376" s="138"/>
      <c r="AF376" s="133"/>
      <c r="AG376" s="116"/>
      <c r="AH376" s="116" t="s">
        <v>231</v>
      </c>
      <c r="AM376" s="116"/>
      <c r="AN376" s="116"/>
    </row>
    <row r="377" spans="1:41" s="104" customFormat="1" ht="12" x14ac:dyDescent="0.2">
      <c r="A377" s="142"/>
      <c r="B377" s="114"/>
      <c r="C377" s="236" t="s">
        <v>216</v>
      </c>
      <c r="D377" s="236"/>
      <c r="E377" s="236"/>
      <c r="F377" s="236"/>
      <c r="G377" s="236"/>
      <c r="H377" s="236"/>
      <c r="I377" s="236"/>
      <c r="J377" s="236"/>
      <c r="K377" s="236"/>
      <c r="L377" s="236"/>
      <c r="M377" s="236"/>
      <c r="N377" s="243"/>
      <c r="AF377" s="133"/>
      <c r="AG377" s="116"/>
      <c r="AH377" s="116"/>
      <c r="AM377" s="116"/>
      <c r="AN377" s="116"/>
      <c r="AO377" s="105" t="s">
        <v>216</v>
      </c>
    </row>
    <row r="378" spans="1:41" s="104" customFormat="1" ht="12" x14ac:dyDescent="0.2">
      <c r="A378" s="144"/>
      <c r="B378" s="143"/>
      <c r="C378" s="236" t="s">
        <v>1434</v>
      </c>
      <c r="D378" s="236"/>
      <c r="E378" s="236"/>
      <c r="F378" s="236"/>
      <c r="G378" s="236"/>
      <c r="H378" s="236"/>
      <c r="I378" s="236"/>
      <c r="J378" s="236"/>
      <c r="K378" s="236"/>
      <c r="L378" s="236"/>
      <c r="M378" s="236"/>
      <c r="N378" s="243"/>
      <c r="AF378" s="133"/>
      <c r="AG378" s="116"/>
      <c r="AH378" s="116"/>
      <c r="AI378" s="105" t="s">
        <v>1434</v>
      </c>
      <c r="AM378" s="116"/>
      <c r="AN378" s="116"/>
    </row>
    <row r="379" spans="1:41" s="104" customFormat="1" ht="12" x14ac:dyDescent="0.2">
      <c r="A379" s="142"/>
      <c r="B379" s="114"/>
      <c r="C379" s="242" t="s">
        <v>70</v>
      </c>
      <c r="D379" s="242"/>
      <c r="E379" s="242"/>
      <c r="F379" s="141"/>
      <c r="G379" s="141"/>
      <c r="H379" s="141"/>
      <c r="I379" s="141"/>
      <c r="J379" s="130"/>
      <c r="K379" s="141"/>
      <c r="L379" s="160">
        <v>28052.93</v>
      </c>
      <c r="M379" s="139"/>
      <c r="N379" s="138"/>
      <c r="AF379" s="133"/>
      <c r="AG379" s="116"/>
      <c r="AH379" s="116"/>
      <c r="AM379" s="116" t="s">
        <v>70</v>
      </c>
      <c r="AN379" s="116"/>
    </row>
    <row r="380" spans="1:41" s="104" customFormat="1" ht="12" x14ac:dyDescent="0.2">
      <c r="A380" s="239" t="s">
        <v>1433</v>
      </c>
      <c r="B380" s="240"/>
      <c r="C380" s="240"/>
      <c r="D380" s="240"/>
      <c r="E380" s="240"/>
      <c r="F380" s="240"/>
      <c r="G380" s="240"/>
      <c r="H380" s="240"/>
      <c r="I380" s="240"/>
      <c r="J380" s="240"/>
      <c r="K380" s="240"/>
      <c r="L380" s="240"/>
      <c r="M380" s="240"/>
      <c r="N380" s="241"/>
      <c r="AF380" s="133"/>
      <c r="AG380" s="116" t="s">
        <v>1433</v>
      </c>
      <c r="AH380" s="116"/>
      <c r="AM380" s="116"/>
      <c r="AN380" s="116"/>
    </row>
    <row r="381" spans="1:41" s="104" customFormat="1" ht="56.25" x14ac:dyDescent="0.2">
      <c r="A381" s="147" t="s">
        <v>265</v>
      </c>
      <c r="B381" s="146" t="s">
        <v>219</v>
      </c>
      <c r="C381" s="242" t="s">
        <v>220</v>
      </c>
      <c r="D381" s="242"/>
      <c r="E381" s="242"/>
      <c r="F381" s="141" t="s">
        <v>217</v>
      </c>
      <c r="G381" s="141"/>
      <c r="H381" s="141"/>
      <c r="I381" s="163">
        <v>0.39800000000000002</v>
      </c>
      <c r="J381" s="130"/>
      <c r="K381" s="141"/>
      <c r="L381" s="130"/>
      <c r="M381" s="141"/>
      <c r="N381" s="138"/>
      <c r="AF381" s="133"/>
      <c r="AG381" s="116"/>
      <c r="AH381" s="116" t="s">
        <v>220</v>
      </c>
      <c r="AM381" s="116"/>
      <c r="AN381" s="116"/>
    </row>
    <row r="382" spans="1:41" s="104" customFormat="1" ht="12" x14ac:dyDescent="0.2">
      <c r="A382" s="144"/>
      <c r="B382" s="143"/>
      <c r="C382" s="236" t="s">
        <v>1432</v>
      </c>
      <c r="D382" s="236"/>
      <c r="E382" s="236"/>
      <c r="F382" s="236"/>
      <c r="G382" s="236"/>
      <c r="H382" s="236"/>
      <c r="I382" s="236"/>
      <c r="J382" s="236"/>
      <c r="K382" s="236"/>
      <c r="L382" s="236"/>
      <c r="M382" s="236"/>
      <c r="N382" s="243"/>
      <c r="AF382" s="133"/>
      <c r="AG382" s="116"/>
      <c r="AH382" s="116"/>
      <c r="AI382" s="105" t="s">
        <v>1432</v>
      </c>
      <c r="AM382" s="116"/>
      <c r="AN382" s="116"/>
    </row>
    <row r="383" spans="1:41" s="104" customFormat="1" ht="12" x14ac:dyDescent="0.2">
      <c r="A383" s="151"/>
      <c r="B383" s="158">
        <v>1</v>
      </c>
      <c r="C383" s="236" t="s">
        <v>76</v>
      </c>
      <c r="D383" s="236"/>
      <c r="E383" s="236"/>
      <c r="F383" s="135"/>
      <c r="G383" s="135"/>
      <c r="H383" s="135"/>
      <c r="I383" s="135"/>
      <c r="J383" s="149">
        <v>154.49</v>
      </c>
      <c r="K383" s="135"/>
      <c r="L383" s="149">
        <v>61.49</v>
      </c>
      <c r="M383" s="156">
        <v>26.22</v>
      </c>
      <c r="N383" s="148">
        <v>1612</v>
      </c>
      <c r="AF383" s="133"/>
      <c r="AG383" s="116"/>
      <c r="AH383" s="116"/>
      <c r="AJ383" s="105" t="s">
        <v>76</v>
      </c>
      <c r="AM383" s="116"/>
      <c r="AN383" s="116"/>
    </row>
    <row r="384" spans="1:41" s="104" customFormat="1" ht="12" x14ac:dyDescent="0.2">
      <c r="A384" s="151"/>
      <c r="B384" s="158">
        <v>2</v>
      </c>
      <c r="C384" s="236" t="s">
        <v>59</v>
      </c>
      <c r="D384" s="236"/>
      <c r="E384" s="236"/>
      <c r="F384" s="135"/>
      <c r="G384" s="135"/>
      <c r="H384" s="135"/>
      <c r="I384" s="135"/>
      <c r="J384" s="162">
        <v>4510.84</v>
      </c>
      <c r="K384" s="135"/>
      <c r="L384" s="162">
        <v>1795.31</v>
      </c>
      <c r="M384" s="135"/>
      <c r="N384" s="154"/>
      <c r="AF384" s="133"/>
      <c r="AG384" s="116"/>
      <c r="AH384" s="116"/>
      <c r="AJ384" s="105" t="s">
        <v>59</v>
      </c>
      <c r="AM384" s="116"/>
      <c r="AN384" s="116"/>
    </row>
    <row r="385" spans="1:42" s="104" customFormat="1" ht="12" x14ac:dyDescent="0.2">
      <c r="A385" s="151"/>
      <c r="B385" s="158">
        <v>3</v>
      </c>
      <c r="C385" s="236" t="s">
        <v>60</v>
      </c>
      <c r="D385" s="236"/>
      <c r="E385" s="236"/>
      <c r="F385" s="135"/>
      <c r="G385" s="135"/>
      <c r="H385" s="135"/>
      <c r="I385" s="135"/>
      <c r="J385" s="149">
        <v>101.52</v>
      </c>
      <c r="K385" s="135"/>
      <c r="L385" s="149">
        <v>40.4</v>
      </c>
      <c r="M385" s="156">
        <v>26.22</v>
      </c>
      <c r="N385" s="148">
        <v>1059</v>
      </c>
      <c r="AF385" s="133"/>
      <c r="AG385" s="116"/>
      <c r="AH385" s="116"/>
      <c r="AJ385" s="105" t="s">
        <v>60</v>
      </c>
      <c r="AM385" s="116"/>
      <c r="AN385" s="116"/>
    </row>
    <row r="386" spans="1:42" s="104" customFormat="1" ht="12" x14ac:dyDescent="0.2">
      <c r="A386" s="151"/>
      <c r="B386" s="158">
        <v>4</v>
      </c>
      <c r="C386" s="236" t="s">
        <v>93</v>
      </c>
      <c r="D386" s="236"/>
      <c r="E386" s="236"/>
      <c r="F386" s="135"/>
      <c r="G386" s="135"/>
      <c r="H386" s="135"/>
      <c r="I386" s="135"/>
      <c r="J386" s="162">
        <v>1056.43</v>
      </c>
      <c r="K386" s="135"/>
      <c r="L386" s="149">
        <v>420.46</v>
      </c>
      <c r="M386" s="135"/>
      <c r="N386" s="154"/>
      <c r="AF386" s="133"/>
      <c r="AG386" s="116"/>
      <c r="AH386" s="116"/>
      <c r="AJ386" s="105" t="s">
        <v>93</v>
      </c>
      <c r="AM386" s="116"/>
      <c r="AN386" s="116"/>
    </row>
    <row r="387" spans="1:42" s="104" customFormat="1" ht="12" x14ac:dyDescent="0.2">
      <c r="A387" s="151"/>
      <c r="B387" s="123"/>
      <c r="C387" s="236" t="s">
        <v>77</v>
      </c>
      <c r="D387" s="236"/>
      <c r="E387" s="236"/>
      <c r="F387" s="135" t="s">
        <v>62</v>
      </c>
      <c r="G387" s="156">
        <v>16.63</v>
      </c>
      <c r="H387" s="135"/>
      <c r="I387" s="164">
        <v>6.6187399999999998</v>
      </c>
      <c r="J387" s="123"/>
      <c r="K387" s="135"/>
      <c r="L387" s="123"/>
      <c r="M387" s="135"/>
      <c r="N387" s="154"/>
      <c r="AF387" s="133"/>
      <c r="AG387" s="116"/>
      <c r="AH387" s="116"/>
      <c r="AK387" s="105" t="s">
        <v>77</v>
      </c>
      <c r="AM387" s="116"/>
      <c r="AN387" s="116"/>
    </row>
    <row r="388" spans="1:42" s="104" customFormat="1" ht="12" x14ac:dyDescent="0.2">
      <c r="A388" s="151"/>
      <c r="B388" s="123"/>
      <c r="C388" s="236" t="s">
        <v>61</v>
      </c>
      <c r="D388" s="236"/>
      <c r="E388" s="236"/>
      <c r="F388" s="135" t="s">
        <v>62</v>
      </c>
      <c r="G388" s="156">
        <v>7.86</v>
      </c>
      <c r="H388" s="135"/>
      <c r="I388" s="164">
        <v>3.1282800000000002</v>
      </c>
      <c r="J388" s="123"/>
      <c r="K388" s="135"/>
      <c r="L388" s="123"/>
      <c r="M388" s="135"/>
      <c r="N388" s="154"/>
      <c r="AF388" s="133"/>
      <c r="AG388" s="116"/>
      <c r="AH388" s="116"/>
      <c r="AK388" s="105" t="s">
        <v>61</v>
      </c>
      <c r="AM388" s="116"/>
      <c r="AN388" s="116"/>
    </row>
    <row r="389" spans="1:42" s="104" customFormat="1" ht="12" x14ac:dyDescent="0.2">
      <c r="A389" s="151"/>
      <c r="B389" s="123"/>
      <c r="C389" s="246" t="s">
        <v>63</v>
      </c>
      <c r="D389" s="246"/>
      <c r="E389" s="246"/>
      <c r="F389" s="139"/>
      <c r="G389" s="139"/>
      <c r="H389" s="139"/>
      <c r="I389" s="139"/>
      <c r="J389" s="161">
        <v>5721.76</v>
      </c>
      <c r="K389" s="139"/>
      <c r="L389" s="161">
        <v>2277.2600000000002</v>
      </c>
      <c r="M389" s="139"/>
      <c r="N389" s="152"/>
      <c r="AF389" s="133"/>
      <c r="AG389" s="116"/>
      <c r="AH389" s="116"/>
      <c r="AL389" s="105" t="s">
        <v>63</v>
      </c>
      <c r="AM389" s="116"/>
      <c r="AN389" s="116"/>
    </row>
    <row r="390" spans="1:42" s="104" customFormat="1" ht="12" x14ac:dyDescent="0.2">
      <c r="A390" s="151"/>
      <c r="B390" s="123"/>
      <c r="C390" s="236" t="s">
        <v>64</v>
      </c>
      <c r="D390" s="236"/>
      <c r="E390" s="236"/>
      <c r="F390" s="135"/>
      <c r="G390" s="135"/>
      <c r="H390" s="135"/>
      <c r="I390" s="135"/>
      <c r="J390" s="123"/>
      <c r="K390" s="135"/>
      <c r="L390" s="149">
        <v>101.89</v>
      </c>
      <c r="M390" s="135"/>
      <c r="N390" s="148">
        <v>2671</v>
      </c>
      <c r="AF390" s="133"/>
      <c r="AG390" s="116"/>
      <c r="AH390" s="116"/>
      <c r="AK390" s="105" t="s">
        <v>64</v>
      </c>
      <c r="AM390" s="116"/>
      <c r="AN390" s="116"/>
    </row>
    <row r="391" spans="1:42" s="104" customFormat="1" ht="45" x14ac:dyDescent="0.2">
      <c r="A391" s="151"/>
      <c r="B391" s="123" t="s">
        <v>200</v>
      </c>
      <c r="C391" s="236" t="s">
        <v>201</v>
      </c>
      <c r="D391" s="236"/>
      <c r="E391" s="236"/>
      <c r="F391" s="135" t="s">
        <v>67</v>
      </c>
      <c r="G391" s="150">
        <v>147</v>
      </c>
      <c r="H391" s="135"/>
      <c r="I391" s="150">
        <v>147</v>
      </c>
      <c r="J391" s="123"/>
      <c r="K391" s="135"/>
      <c r="L391" s="149">
        <v>149.78</v>
      </c>
      <c r="M391" s="135"/>
      <c r="N391" s="148">
        <v>3926</v>
      </c>
      <c r="AF391" s="133"/>
      <c r="AG391" s="116"/>
      <c r="AH391" s="116"/>
      <c r="AK391" s="105" t="s">
        <v>201</v>
      </c>
      <c r="AM391" s="116"/>
      <c r="AN391" s="116"/>
    </row>
    <row r="392" spans="1:42" s="104" customFormat="1" ht="22.5" x14ac:dyDescent="0.2">
      <c r="A392" s="151"/>
      <c r="B392" s="123" t="s">
        <v>202</v>
      </c>
      <c r="C392" s="236" t="s">
        <v>203</v>
      </c>
      <c r="D392" s="236"/>
      <c r="E392" s="236"/>
      <c r="F392" s="135" t="s">
        <v>67</v>
      </c>
      <c r="G392" s="150">
        <v>95</v>
      </c>
      <c r="H392" s="135"/>
      <c r="I392" s="150">
        <v>95</v>
      </c>
      <c r="J392" s="123"/>
      <c r="K392" s="135"/>
      <c r="L392" s="149">
        <v>96.8</v>
      </c>
      <c r="M392" s="135"/>
      <c r="N392" s="148">
        <v>2537</v>
      </c>
      <c r="AF392" s="133"/>
      <c r="AG392" s="116"/>
      <c r="AH392" s="116"/>
      <c r="AK392" s="105" t="s">
        <v>203</v>
      </c>
      <c r="AM392" s="116"/>
      <c r="AN392" s="116"/>
    </row>
    <row r="393" spans="1:42" s="104" customFormat="1" ht="12" x14ac:dyDescent="0.2">
      <c r="A393" s="142"/>
      <c r="B393" s="114"/>
      <c r="C393" s="242" t="s">
        <v>70</v>
      </c>
      <c r="D393" s="242"/>
      <c r="E393" s="242"/>
      <c r="F393" s="141"/>
      <c r="G393" s="141"/>
      <c r="H393" s="141"/>
      <c r="I393" s="141"/>
      <c r="J393" s="130"/>
      <c r="K393" s="141"/>
      <c r="L393" s="160">
        <v>2523.84</v>
      </c>
      <c r="M393" s="139"/>
      <c r="N393" s="138"/>
      <c r="AF393" s="133"/>
      <c r="AG393" s="116"/>
      <c r="AH393" s="116"/>
      <c r="AM393" s="116" t="s">
        <v>70</v>
      </c>
      <c r="AN393" s="116"/>
    </row>
    <row r="394" spans="1:42" s="104" customFormat="1" ht="33.75" x14ac:dyDescent="0.2">
      <c r="A394" s="147" t="s">
        <v>266</v>
      </c>
      <c r="B394" s="146" t="s">
        <v>221</v>
      </c>
      <c r="C394" s="242" t="s">
        <v>228</v>
      </c>
      <c r="D394" s="242"/>
      <c r="E394" s="242"/>
      <c r="F394" s="141" t="s">
        <v>217</v>
      </c>
      <c r="G394" s="141"/>
      <c r="H394" s="141"/>
      <c r="I394" s="163">
        <v>0.39800000000000002</v>
      </c>
      <c r="J394" s="130"/>
      <c r="K394" s="141"/>
      <c r="L394" s="130"/>
      <c r="M394" s="141"/>
      <c r="N394" s="138"/>
      <c r="AF394" s="133"/>
      <c r="AG394" s="116"/>
      <c r="AH394" s="116" t="s">
        <v>228</v>
      </c>
      <c r="AM394" s="116"/>
      <c r="AN394" s="116"/>
    </row>
    <row r="395" spans="1:42" s="104" customFormat="1" ht="12" x14ac:dyDescent="0.2">
      <c r="A395" s="165"/>
      <c r="B395" s="123"/>
      <c r="C395" s="236" t="s">
        <v>229</v>
      </c>
      <c r="D395" s="236"/>
      <c r="E395" s="236"/>
      <c r="F395" s="236"/>
      <c r="G395" s="236"/>
      <c r="H395" s="236"/>
      <c r="I395" s="236"/>
      <c r="J395" s="236"/>
      <c r="K395" s="236"/>
      <c r="L395" s="236"/>
      <c r="M395" s="236"/>
      <c r="N395" s="243"/>
      <c r="AF395" s="133"/>
      <c r="AG395" s="116"/>
      <c r="AH395" s="116"/>
      <c r="AM395" s="116"/>
      <c r="AN395" s="116"/>
      <c r="AP395" s="105" t="s">
        <v>229</v>
      </c>
    </row>
    <row r="396" spans="1:42" s="104" customFormat="1" ht="12" x14ac:dyDescent="0.2">
      <c r="A396" s="151"/>
      <c r="B396" s="158">
        <v>1</v>
      </c>
      <c r="C396" s="236" t="s">
        <v>76</v>
      </c>
      <c r="D396" s="236"/>
      <c r="E396" s="236"/>
      <c r="F396" s="135"/>
      <c r="G396" s="135"/>
      <c r="H396" s="135"/>
      <c r="I396" s="135"/>
      <c r="J396" s="149">
        <v>4.82</v>
      </c>
      <c r="K396" s="150">
        <v>2</v>
      </c>
      <c r="L396" s="149">
        <v>3.84</v>
      </c>
      <c r="M396" s="156">
        <v>26.22</v>
      </c>
      <c r="N396" s="159">
        <v>101</v>
      </c>
      <c r="AF396" s="133"/>
      <c r="AG396" s="116"/>
      <c r="AH396" s="116"/>
      <c r="AJ396" s="105" t="s">
        <v>76</v>
      </c>
      <c r="AM396" s="116"/>
      <c r="AN396" s="116"/>
    </row>
    <row r="397" spans="1:42" s="104" customFormat="1" ht="12" x14ac:dyDescent="0.2">
      <c r="A397" s="151"/>
      <c r="B397" s="158">
        <v>2</v>
      </c>
      <c r="C397" s="236" t="s">
        <v>59</v>
      </c>
      <c r="D397" s="236"/>
      <c r="E397" s="236"/>
      <c r="F397" s="135"/>
      <c r="G397" s="135"/>
      <c r="H397" s="135"/>
      <c r="I397" s="135"/>
      <c r="J397" s="149">
        <v>257.14999999999998</v>
      </c>
      <c r="K397" s="150">
        <v>2</v>
      </c>
      <c r="L397" s="149">
        <v>204.69</v>
      </c>
      <c r="M397" s="135"/>
      <c r="N397" s="154"/>
      <c r="AF397" s="133"/>
      <c r="AG397" s="116"/>
      <c r="AH397" s="116"/>
      <c r="AJ397" s="105" t="s">
        <v>59</v>
      </c>
      <c r="AM397" s="116"/>
      <c r="AN397" s="116"/>
    </row>
    <row r="398" spans="1:42" s="104" customFormat="1" ht="12" x14ac:dyDescent="0.2">
      <c r="A398" s="151"/>
      <c r="B398" s="158">
        <v>3</v>
      </c>
      <c r="C398" s="236" t="s">
        <v>60</v>
      </c>
      <c r="D398" s="236"/>
      <c r="E398" s="236"/>
      <c r="F398" s="135"/>
      <c r="G398" s="135"/>
      <c r="H398" s="135"/>
      <c r="I398" s="135"/>
      <c r="J398" s="149">
        <v>5.37</v>
      </c>
      <c r="K398" s="150">
        <v>2</v>
      </c>
      <c r="L398" s="149">
        <v>4.2699999999999996</v>
      </c>
      <c r="M398" s="156">
        <v>26.22</v>
      </c>
      <c r="N398" s="159">
        <v>112</v>
      </c>
      <c r="AF398" s="133"/>
      <c r="AG398" s="116"/>
      <c r="AH398" s="116"/>
      <c r="AJ398" s="105" t="s">
        <v>60</v>
      </c>
      <c r="AM398" s="116"/>
      <c r="AN398" s="116"/>
    </row>
    <row r="399" spans="1:42" s="104" customFormat="1" ht="12" x14ac:dyDescent="0.2">
      <c r="A399" s="151"/>
      <c r="B399" s="123"/>
      <c r="C399" s="236" t="s">
        <v>77</v>
      </c>
      <c r="D399" s="236"/>
      <c r="E399" s="236"/>
      <c r="F399" s="135" t="s">
        <v>62</v>
      </c>
      <c r="G399" s="156">
        <v>0.57999999999999996</v>
      </c>
      <c r="H399" s="150">
        <v>2</v>
      </c>
      <c r="I399" s="164">
        <v>0.46167999999999998</v>
      </c>
      <c r="J399" s="123"/>
      <c r="K399" s="135"/>
      <c r="L399" s="123"/>
      <c r="M399" s="135"/>
      <c r="N399" s="154"/>
      <c r="AF399" s="133"/>
      <c r="AG399" s="116"/>
      <c r="AH399" s="116"/>
      <c r="AK399" s="105" t="s">
        <v>77</v>
      </c>
      <c r="AM399" s="116"/>
      <c r="AN399" s="116"/>
    </row>
    <row r="400" spans="1:42" s="104" customFormat="1" ht="12" x14ac:dyDescent="0.2">
      <c r="A400" s="151"/>
      <c r="B400" s="123"/>
      <c r="C400" s="236" t="s">
        <v>61</v>
      </c>
      <c r="D400" s="236"/>
      <c r="E400" s="236"/>
      <c r="F400" s="135" t="s">
        <v>62</v>
      </c>
      <c r="G400" s="156">
        <v>0.41</v>
      </c>
      <c r="H400" s="150">
        <v>2</v>
      </c>
      <c r="I400" s="164">
        <v>0.32635999999999998</v>
      </c>
      <c r="J400" s="123"/>
      <c r="K400" s="135"/>
      <c r="L400" s="123"/>
      <c r="M400" s="135"/>
      <c r="N400" s="154"/>
      <c r="AF400" s="133"/>
      <c r="AG400" s="116"/>
      <c r="AH400" s="116"/>
      <c r="AK400" s="105" t="s">
        <v>61</v>
      </c>
      <c r="AM400" s="116"/>
      <c r="AN400" s="116"/>
    </row>
    <row r="401" spans="1:41" s="104" customFormat="1" ht="12" x14ac:dyDescent="0.2">
      <c r="A401" s="151"/>
      <c r="B401" s="123"/>
      <c r="C401" s="246" t="s">
        <v>63</v>
      </c>
      <c r="D401" s="246"/>
      <c r="E401" s="246"/>
      <c r="F401" s="139"/>
      <c r="G401" s="139"/>
      <c r="H401" s="139"/>
      <c r="I401" s="139"/>
      <c r="J401" s="153">
        <v>261.97000000000003</v>
      </c>
      <c r="K401" s="139"/>
      <c r="L401" s="153">
        <v>208.53</v>
      </c>
      <c r="M401" s="139"/>
      <c r="N401" s="152"/>
      <c r="AF401" s="133"/>
      <c r="AG401" s="116"/>
      <c r="AH401" s="116"/>
      <c r="AL401" s="105" t="s">
        <v>63</v>
      </c>
      <c r="AM401" s="116"/>
      <c r="AN401" s="116"/>
    </row>
    <row r="402" spans="1:41" s="104" customFormat="1" ht="12" x14ac:dyDescent="0.2">
      <c r="A402" s="151"/>
      <c r="B402" s="123"/>
      <c r="C402" s="236" t="s">
        <v>64</v>
      </c>
      <c r="D402" s="236"/>
      <c r="E402" s="236"/>
      <c r="F402" s="135"/>
      <c r="G402" s="135"/>
      <c r="H402" s="135"/>
      <c r="I402" s="135"/>
      <c r="J402" s="123"/>
      <c r="K402" s="135"/>
      <c r="L402" s="149">
        <v>8.11</v>
      </c>
      <c r="M402" s="135"/>
      <c r="N402" s="159">
        <v>213</v>
      </c>
      <c r="AF402" s="133"/>
      <c r="AG402" s="116"/>
      <c r="AH402" s="116"/>
      <c r="AK402" s="105" t="s">
        <v>64</v>
      </c>
      <c r="AM402" s="116"/>
      <c r="AN402" s="116"/>
    </row>
    <row r="403" spans="1:41" s="104" customFormat="1" ht="45" x14ac:dyDescent="0.2">
      <c r="A403" s="151"/>
      <c r="B403" s="123" t="s">
        <v>200</v>
      </c>
      <c r="C403" s="236" t="s">
        <v>201</v>
      </c>
      <c r="D403" s="236"/>
      <c r="E403" s="236"/>
      <c r="F403" s="135" t="s">
        <v>67</v>
      </c>
      <c r="G403" s="150">
        <v>147</v>
      </c>
      <c r="H403" s="135"/>
      <c r="I403" s="150">
        <v>147</v>
      </c>
      <c r="J403" s="123"/>
      <c r="K403" s="135"/>
      <c r="L403" s="149">
        <v>11.92</v>
      </c>
      <c r="M403" s="135"/>
      <c r="N403" s="159">
        <v>313</v>
      </c>
      <c r="AF403" s="133"/>
      <c r="AG403" s="116"/>
      <c r="AH403" s="116"/>
      <c r="AK403" s="105" t="s">
        <v>201</v>
      </c>
      <c r="AM403" s="116"/>
      <c r="AN403" s="116"/>
    </row>
    <row r="404" spans="1:41" s="104" customFormat="1" ht="22.5" x14ac:dyDescent="0.2">
      <c r="A404" s="151"/>
      <c r="B404" s="123" t="s">
        <v>202</v>
      </c>
      <c r="C404" s="236" t="s">
        <v>203</v>
      </c>
      <c r="D404" s="236"/>
      <c r="E404" s="236"/>
      <c r="F404" s="135" t="s">
        <v>67</v>
      </c>
      <c r="G404" s="150">
        <v>95</v>
      </c>
      <c r="H404" s="135"/>
      <c r="I404" s="150">
        <v>95</v>
      </c>
      <c r="J404" s="123"/>
      <c r="K404" s="135"/>
      <c r="L404" s="149">
        <v>7.7</v>
      </c>
      <c r="M404" s="135"/>
      <c r="N404" s="159">
        <v>202</v>
      </c>
      <c r="AF404" s="133"/>
      <c r="AG404" s="116"/>
      <c r="AH404" s="116"/>
      <c r="AK404" s="105" t="s">
        <v>203</v>
      </c>
      <c r="AM404" s="116"/>
      <c r="AN404" s="116"/>
    </row>
    <row r="405" spans="1:41" s="104" customFormat="1" ht="12" x14ac:dyDescent="0.2">
      <c r="A405" s="142"/>
      <c r="B405" s="114"/>
      <c r="C405" s="242" t="s">
        <v>70</v>
      </c>
      <c r="D405" s="242"/>
      <c r="E405" s="242"/>
      <c r="F405" s="141"/>
      <c r="G405" s="141"/>
      <c r="H405" s="141"/>
      <c r="I405" s="141"/>
      <c r="J405" s="130"/>
      <c r="K405" s="141"/>
      <c r="L405" s="140">
        <v>228.15</v>
      </c>
      <c r="M405" s="139"/>
      <c r="N405" s="138"/>
      <c r="AF405" s="133"/>
      <c r="AG405" s="116"/>
      <c r="AH405" s="116"/>
      <c r="AM405" s="116" t="s">
        <v>70</v>
      </c>
      <c r="AN405" s="116"/>
    </row>
    <row r="406" spans="1:41" s="104" customFormat="1" ht="22.5" x14ac:dyDescent="0.2">
      <c r="A406" s="147" t="s">
        <v>267</v>
      </c>
      <c r="B406" s="146" t="s">
        <v>230</v>
      </c>
      <c r="C406" s="242" t="s">
        <v>231</v>
      </c>
      <c r="D406" s="242"/>
      <c r="E406" s="242"/>
      <c r="F406" s="141" t="s">
        <v>218</v>
      </c>
      <c r="G406" s="141"/>
      <c r="H406" s="141"/>
      <c r="I406" s="145">
        <v>47.68</v>
      </c>
      <c r="J406" s="140">
        <v>503.58</v>
      </c>
      <c r="K406" s="141"/>
      <c r="L406" s="160">
        <v>24010.69</v>
      </c>
      <c r="M406" s="141"/>
      <c r="N406" s="138"/>
      <c r="AF406" s="133"/>
      <c r="AG406" s="116"/>
      <c r="AH406" s="116" t="s">
        <v>231</v>
      </c>
      <c r="AM406" s="116"/>
      <c r="AN406" s="116"/>
    </row>
    <row r="407" spans="1:41" s="104" customFormat="1" ht="12" x14ac:dyDescent="0.2">
      <c r="A407" s="142"/>
      <c r="B407" s="114"/>
      <c r="C407" s="236" t="s">
        <v>216</v>
      </c>
      <c r="D407" s="236"/>
      <c r="E407" s="236"/>
      <c r="F407" s="236"/>
      <c r="G407" s="236"/>
      <c r="H407" s="236"/>
      <c r="I407" s="236"/>
      <c r="J407" s="236"/>
      <c r="K407" s="236"/>
      <c r="L407" s="236"/>
      <c r="M407" s="236"/>
      <c r="N407" s="243"/>
      <c r="AF407" s="133"/>
      <c r="AG407" s="116"/>
      <c r="AH407" s="116"/>
      <c r="AM407" s="116"/>
      <c r="AN407" s="116"/>
      <c r="AO407" s="105" t="s">
        <v>216</v>
      </c>
    </row>
    <row r="408" spans="1:41" s="104" customFormat="1" ht="12" x14ac:dyDescent="0.2">
      <c r="A408" s="144"/>
      <c r="B408" s="143"/>
      <c r="C408" s="236" t="s">
        <v>1431</v>
      </c>
      <c r="D408" s="236"/>
      <c r="E408" s="236"/>
      <c r="F408" s="236"/>
      <c r="G408" s="236"/>
      <c r="H408" s="236"/>
      <c r="I408" s="236"/>
      <c r="J408" s="236"/>
      <c r="K408" s="236"/>
      <c r="L408" s="236"/>
      <c r="M408" s="236"/>
      <c r="N408" s="243"/>
      <c r="AF408" s="133"/>
      <c r="AG408" s="116"/>
      <c r="AH408" s="116"/>
      <c r="AI408" s="105" t="s">
        <v>1431</v>
      </c>
      <c r="AM408" s="116"/>
      <c r="AN408" s="116"/>
    </row>
    <row r="409" spans="1:41" s="104" customFormat="1" ht="12" x14ac:dyDescent="0.2">
      <c r="A409" s="142"/>
      <c r="B409" s="114"/>
      <c r="C409" s="242" t="s">
        <v>70</v>
      </c>
      <c r="D409" s="242"/>
      <c r="E409" s="242"/>
      <c r="F409" s="141"/>
      <c r="G409" s="141"/>
      <c r="H409" s="141"/>
      <c r="I409" s="141"/>
      <c r="J409" s="130"/>
      <c r="K409" s="141"/>
      <c r="L409" s="160">
        <v>24010.69</v>
      </c>
      <c r="M409" s="139"/>
      <c r="N409" s="138"/>
      <c r="AF409" s="133"/>
      <c r="AG409" s="116"/>
      <c r="AH409" s="116"/>
      <c r="AM409" s="116" t="s">
        <v>70</v>
      </c>
      <c r="AN409" s="116"/>
    </row>
    <row r="410" spans="1:41" s="104" customFormat="1" ht="12" x14ac:dyDescent="0.2">
      <c r="A410" s="239" t="s">
        <v>1430</v>
      </c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1"/>
      <c r="AF410" s="133"/>
      <c r="AG410" s="116" t="s">
        <v>1430</v>
      </c>
      <c r="AH410" s="116"/>
      <c r="AM410" s="116"/>
      <c r="AN410" s="116"/>
    </row>
    <row r="411" spans="1:41" s="104" customFormat="1" ht="33.75" x14ac:dyDescent="0.2">
      <c r="A411" s="147" t="s">
        <v>268</v>
      </c>
      <c r="B411" s="146" t="s">
        <v>211</v>
      </c>
      <c r="C411" s="242" t="s">
        <v>212</v>
      </c>
      <c r="D411" s="242"/>
      <c r="E411" s="242"/>
      <c r="F411" s="141" t="s">
        <v>74</v>
      </c>
      <c r="G411" s="141"/>
      <c r="H411" s="141"/>
      <c r="I411" s="166">
        <v>0.44159999999999999</v>
      </c>
      <c r="J411" s="130"/>
      <c r="K411" s="141"/>
      <c r="L411" s="130"/>
      <c r="M411" s="141"/>
      <c r="N411" s="138"/>
      <c r="AF411" s="133"/>
      <c r="AG411" s="116"/>
      <c r="AH411" s="116" t="s">
        <v>212</v>
      </c>
      <c r="AM411" s="116"/>
      <c r="AN411" s="116"/>
    </row>
    <row r="412" spans="1:41" s="104" customFormat="1" ht="12" x14ac:dyDescent="0.2">
      <c r="A412" s="144"/>
      <c r="B412" s="143"/>
      <c r="C412" s="236" t="s">
        <v>1429</v>
      </c>
      <c r="D412" s="236"/>
      <c r="E412" s="236"/>
      <c r="F412" s="236"/>
      <c r="G412" s="236"/>
      <c r="H412" s="236"/>
      <c r="I412" s="236"/>
      <c r="J412" s="236"/>
      <c r="K412" s="236"/>
      <c r="L412" s="236"/>
      <c r="M412" s="236"/>
      <c r="N412" s="243"/>
      <c r="AF412" s="133"/>
      <c r="AG412" s="116"/>
      <c r="AH412" s="116"/>
      <c r="AI412" s="105" t="s">
        <v>1429</v>
      </c>
      <c r="AM412" s="116"/>
      <c r="AN412" s="116"/>
    </row>
    <row r="413" spans="1:41" s="104" customFormat="1" ht="12" x14ac:dyDescent="0.2">
      <c r="A413" s="151"/>
      <c r="B413" s="158">
        <v>1</v>
      </c>
      <c r="C413" s="236" t="s">
        <v>76</v>
      </c>
      <c r="D413" s="236"/>
      <c r="E413" s="236"/>
      <c r="F413" s="135"/>
      <c r="G413" s="135"/>
      <c r="H413" s="135"/>
      <c r="I413" s="135"/>
      <c r="J413" s="149">
        <v>173.23</v>
      </c>
      <c r="K413" s="135"/>
      <c r="L413" s="149">
        <v>76.5</v>
      </c>
      <c r="M413" s="156">
        <v>26.22</v>
      </c>
      <c r="N413" s="148">
        <v>2006</v>
      </c>
      <c r="AF413" s="133"/>
      <c r="AG413" s="116"/>
      <c r="AH413" s="116"/>
      <c r="AJ413" s="105" t="s">
        <v>76</v>
      </c>
      <c r="AM413" s="116"/>
      <c r="AN413" s="116"/>
    </row>
    <row r="414" spans="1:41" s="104" customFormat="1" ht="12" x14ac:dyDescent="0.2">
      <c r="A414" s="151"/>
      <c r="B414" s="158">
        <v>2</v>
      </c>
      <c r="C414" s="236" t="s">
        <v>59</v>
      </c>
      <c r="D414" s="236"/>
      <c r="E414" s="236"/>
      <c r="F414" s="135"/>
      <c r="G414" s="135"/>
      <c r="H414" s="135"/>
      <c r="I414" s="135"/>
      <c r="J414" s="162">
        <v>5268.76</v>
      </c>
      <c r="K414" s="135"/>
      <c r="L414" s="162">
        <v>2326.6799999999998</v>
      </c>
      <c r="M414" s="135"/>
      <c r="N414" s="154"/>
      <c r="AF414" s="133"/>
      <c r="AG414" s="116"/>
      <c r="AH414" s="116"/>
      <c r="AJ414" s="105" t="s">
        <v>59</v>
      </c>
      <c r="AM414" s="116"/>
      <c r="AN414" s="116"/>
    </row>
    <row r="415" spans="1:41" s="104" customFormat="1" ht="12" x14ac:dyDescent="0.2">
      <c r="A415" s="151"/>
      <c r="B415" s="158">
        <v>3</v>
      </c>
      <c r="C415" s="236" t="s">
        <v>60</v>
      </c>
      <c r="D415" s="236"/>
      <c r="E415" s="236"/>
      <c r="F415" s="135"/>
      <c r="G415" s="135"/>
      <c r="H415" s="135"/>
      <c r="I415" s="135"/>
      <c r="J415" s="149">
        <v>267.67</v>
      </c>
      <c r="K415" s="135"/>
      <c r="L415" s="149">
        <v>118.2</v>
      </c>
      <c r="M415" s="156">
        <v>26.22</v>
      </c>
      <c r="N415" s="148">
        <v>3099</v>
      </c>
      <c r="AF415" s="133"/>
      <c r="AG415" s="116"/>
      <c r="AH415" s="116"/>
      <c r="AJ415" s="105" t="s">
        <v>60</v>
      </c>
      <c r="AM415" s="116"/>
      <c r="AN415" s="116"/>
    </row>
    <row r="416" spans="1:41" s="104" customFormat="1" ht="12" x14ac:dyDescent="0.2">
      <c r="A416" s="151"/>
      <c r="B416" s="158">
        <v>4</v>
      </c>
      <c r="C416" s="236" t="s">
        <v>93</v>
      </c>
      <c r="D416" s="236"/>
      <c r="E416" s="236"/>
      <c r="F416" s="135"/>
      <c r="G416" s="135"/>
      <c r="H416" s="135"/>
      <c r="I416" s="135"/>
      <c r="J416" s="149">
        <v>17.079999999999998</v>
      </c>
      <c r="K416" s="135"/>
      <c r="L416" s="149">
        <v>7.54</v>
      </c>
      <c r="M416" s="135"/>
      <c r="N416" s="154"/>
      <c r="AF416" s="133"/>
      <c r="AG416" s="116"/>
      <c r="AH416" s="116"/>
      <c r="AJ416" s="105" t="s">
        <v>93</v>
      </c>
      <c r="AM416" s="116"/>
      <c r="AN416" s="116"/>
    </row>
    <row r="417" spans="1:41" s="104" customFormat="1" ht="12" x14ac:dyDescent="0.2">
      <c r="A417" s="151"/>
      <c r="B417" s="123"/>
      <c r="C417" s="236" t="s">
        <v>77</v>
      </c>
      <c r="D417" s="236"/>
      <c r="E417" s="236"/>
      <c r="F417" s="135" t="s">
        <v>62</v>
      </c>
      <c r="G417" s="171">
        <v>21.6</v>
      </c>
      <c r="H417" s="135"/>
      <c r="I417" s="164">
        <v>9.5385600000000004</v>
      </c>
      <c r="J417" s="123"/>
      <c r="K417" s="135"/>
      <c r="L417" s="123"/>
      <c r="M417" s="135"/>
      <c r="N417" s="154"/>
      <c r="AF417" s="133"/>
      <c r="AG417" s="116"/>
      <c r="AH417" s="116"/>
      <c r="AK417" s="105" t="s">
        <v>77</v>
      </c>
      <c r="AM417" s="116"/>
      <c r="AN417" s="116"/>
    </row>
    <row r="418" spans="1:41" s="104" customFormat="1" ht="12" x14ac:dyDescent="0.2">
      <c r="A418" s="151"/>
      <c r="B418" s="123"/>
      <c r="C418" s="236" t="s">
        <v>61</v>
      </c>
      <c r="D418" s="236"/>
      <c r="E418" s="236"/>
      <c r="F418" s="135" t="s">
        <v>62</v>
      </c>
      <c r="G418" s="171">
        <v>20.6</v>
      </c>
      <c r="H418" s="135"/>
      <c r="I418" s="164">
        <v>9.0969599999999993</v>
      </c>
      <c r="J418" s="123"/>
      <c r="K418" s="135"/>
      <c r="L418" s="123"/>
      <c r="M418" s="135"/>
      <c r="N418" s="154"/>
      <c r="AF418" s="133"/>
      <c r="AG418" s="116"/>
      <c r="AH418" s="116"/>
      <c r="AK418" s="105" t="s">
        <v>61</v>
      </c>
      <c r="AM418" s="116"/>
      <c r="AN418" s="116"/>
    </row>
    <row r="419" spans="1:41" s="104" customFormat="1" ht="12" x14ac:dyDescent="0.2">
      <c r="A419" s="151"/>
      <c r="B419" s="123"/>
      <c r="C419" s="246" t="s">
        <v>63</v>
      </c>
      <c r="D419" s="246"/>
      <c r="E419" s="246"/>
      <c r="F419" s="139"/>
      <c r="G419" s="139"/>
      <c r="H419" s="139"/>
      <c r="I419" s="139"/>
      <c r="J419" s="161">
        <v>5459.07</v>
      </c>
      <c r="K419" s="139"/>
      <c r="L419" s="161">
        <v>2410.7199999999998</v>
      </c>
      <c r="M419" s="139"/>
      <c r="N419" s="152"/>
      <c r="AF419" s="133"/>
      <c r="AG419" s="116"/>
      <c r="AH419" s="116"/>
      <c r="AL419" s="105" t="s">
        <v>63</v>
      </c>
      <c r="AM419" s="116"/>
      <c r="AN419" s="116"/>
    </row>
    <row r="420" spans="1:41" s="104" customFormat="1" ht="12" x14ac:dyDescent="0.2">
      <c r="A420" s="151"/>
      <c r="B420" s="123"/>
      <c r="C420" s="236" t="s">
        <v>64</v>
      </c>
      <c r="D420" s="236"/>
      <c r="E420" s="236"/>
      <c r="F420" s="135"/>
      <c r="G420" s="135"/>
      <c r="H420" s="135"/>
      <c r="I420" s="135"/>
      <c r="J420" s="123"/>
      <c r="K420" s="135"/>
      <c r="L420" s="149">
        <v>194.7</v>
      </c>
      <c r="M420" s="135"/>
      <c r="N420" s="148">
        <v>5105</v>
      </c>
      <c r="AF420" s="133"/>
      <c r="AG420" s="116"/>
      <c r="AH420" s="116"/>
      <c r="AK420" s="105" t="s">
        <v>64</v>
      </c>
      <c r="AM420" s="116"/>
      <c r="AN420" s="116"/>
    </row>
    <row r="421" spans="1:41" s="104" customFormat="1" ht="45" x14ac:dyDescent="0.2">
      <c r="A421" s="151"/>
      <c r="B421" s="123" t="s">
        <v>200</v>
      </c>
      <c r="C421" s="236" t="s">
        <v>201</v>
      </c>
      <c r="D421" s="236"/>
      <c r="E421" s="236"/>
      <c r="F421" s="135" t="s">
        <v>67</v>
      </c>
      <c r="G421" s="150">
        <v>147</v>
      </c>
      <c r="H421" s="135"/>
      <c r="I421" s="150">
        <v>147</v>
      </c>
      <c r="J421" s="123"/>
      <c r="K421" s="135"/>
      <c r="L421" s="149">
        <v>286.20999999999998</v>
      </c>
      <c r="M421" s="135"/>
      <c r="N421" s="148">
        <v>7504</v>
      </c>
      <c r="AF421" s="133"/>
      <c r="AG421" s="116"/>
      <c r="AH421" s="116"/>
      <c r="AK421" s="105" t="s">
        <v>201</v>
      </c>
      <c r="AM421" s="116"/>
      <c r="AN421" s="116"/>
    </row>
    <row r="422" spans="1:41" s="104" customFormat="1" ht="22.5" x14ac:dyDescent="0.2">
      <c r="A422" s="151"/>
      <c r="B422" s="123" t="s">
        <v>202</v>
      </c>
      <c r="C422" s="236" t="s">
        <v>203</v>
      </c>
      <c r="D422" s="236"/>
      <c r="E422" s="236"/>
      <c r="F422" s="135" t="s">
        <v>67</v>
      </c>
      <c r="G422" s="150">
        <v>95</v>
      </c>
      <c r="H422" s="135"/>
      <c r="I422" s="150">
        <v>95</v>
      </c>
      <c r="J422" s="123"/>
      <c r="K422" s="135"/>
      <c r="L422" s="149">
        <v>184.97</v>
      </c>
      <c r="M422" s="135"/>
      <c r="N422" s="148">
        <v>4850</v>
      </c>
      <c r="AF422" s="133"/>
      <c r="AG422" s="116"/>
      <c r="AH422" s="116"/>
      <c r="AK422" s="105" t="s">
        <v>203</v>
      </c>
      <c r="AM422" s="116"/>
      <c r="AN422" s="116"/>
    </row>
    <row r="423" spans="1:41" s="104" customFormat="1" ht="12" x14ac:dyDescent="0.2">
      <c r="A423" s="142"/>
      <c r="B423" s="114"/>
      <c r="C423" s="242" t="s">
        <v>70</v>
      </c>
      <c r="D423" s="242"/>
      <c r="E423" s="242"/>
      <c r="F423" s="141"/>
      <c r="G423" s="141"/>
      <c r="H423" s="141"/>
      <c r="I423" s="141"/>
      <c r="J423" s="130"/>
      <c r="K423" s="141"/>
      <c r="L423" s="160">
        <v>2881.9</v>
      </c>
      <c r="M423" s="139"/>
      <c r="N423" s="138"/>
      <c r="AF423" s="133"/>
      <c r="AG423" s="116"/>
      <c r="AH423" s="116"/>
      <c r="AM423" s="116" t="s">
        <v>70</v>
      </c>
      <c r="AN423" s="116"/>
    </row>
    <row r="424" spans="1:41" s="104" customFormat="1" ht="22.5" x14ac:dyDescent="0.2">
      <c r="A424" s="147" t="s">
        <v>269</v>
      </c>
      <c r="B424" s="146" t="s">
        <v>272</v>
      </c>
      <c r="C424" s="242" t="s">
        <v>273</v>
      </c>
      <c r="D424" s="242"/>
      <c r="E424" s="242"/>
      <c r="F424" s="141" t="s">
        <v>215</v>
      </c>
      <c r="G424" s="141"/>
      <c r="H424" s="141"/>
      <c r="I424" s="163">
        <v>57.408000000000001</v>
      </c>
      <c r="J424" s="140">
        <v>114.13</v>
      </c>
      <c r="K424" s="141"/>
      <c r="L424" s="160">
        <v>6551.98</v>
      </c>
      <c r="M424" s="141"/>
      <c r="N424" s="138"/>
      <c r="AF424" s="133"/>
      <c r="AG424" s="116"/>
      <c r="AH424" s="116" t="s">
        <v>273</v>
      </c>
      <c r="AM424" s="116"/>
      <c r="AN424" s="116"/>
    </row>
    <row r="425" spans="1:41" s="104" customFormat="1" ht="12" x14ac:dyDescent="0.2">
      <c r="A425" s="142"/>
      <c r="B425" s="114"/>
      <c r="C425" s="236" t="s">
        <v>216</v>
      </c>
      <c r="D425" s="236"/>
      <c r="E425" s="236"/>
      <c r="F425" s="236"/>
      <c r="G425" s="236"/>
      <c r="H425" s="236"/>
      <c r="I425" s="236"/>
      <c r="J425" s="236"/>
      <c r="K425" s="236"/>
      <c r="L425" s="236"/>
      <c r="M425" s="236"/>
      <c r="N425" s="243"/>
      <c r="AF425" s="133"/>
      <c r="AG425" s="116"/>
      <c r="AH425" s="116"/>
      <c r="AM425" s="116"/>
      <c r="AN425" s="116"/>
      <c r="AO425" s="105" t="s">
        <v>216</v>
      </c>
    </row>
    <row r="426" spans="1:41" s="104" customFormat="1" ht="12" x14ac:dyDescent="0.2">
      <c r="A426" s="144"/>
      <c r="B426" s="143"/>
      <c r="C426" s="236" t="s">
        <v>1428</v>
      </c>
      <c r="D426" s="236"/>
      <c r="E426" s="236"/>
      <c r="F426" s="236"/>
      <c r="G426" s="236"/>
      <c r="H426" s="236"/>
      <c r="I426" s="236"/>
      <c r="J426" s="236"/>
      <c r="K426" s="236"/>
      <c r="L426" s="236"/>
      <c r="M426" s="236"/>
      <c r="N426" s="243"/>
      <c r="AF426" s="133"/>
      <c r="AG426" s="116"/>
      <c r="AH426" s="116"/>
      <c r="AI426" s="105" t="s">
        <v>1428</v>
      </c>
      <c r="AM426" s="116"/>
      <c r="AN426" s="116"/>
    </row>
    <row r="427" spans="1:41" s="104" customFormat="1" ht="12" x14ac:dyDescent="0.2">
      <c r="A427" s="142"/>
      <c r="B427" s="114"/>
      <c r="C427" s="242" t="s">
        <v>70</v>
      </c>
      <c r="D427" s="242"/>
      <c r="E427" s="242"/>
      <c r="F427" s="141"/>
      <c r="G427" s="141"/>
      <c r="H427" s="141"/>
      <c r="I427" s="141"/>
      <c r="J427" s="130"/>
      <c r="K427" s="141"/>
      <c r="L427" s="160">
        <v>6551.98</v>
      </c>
      <c r="M427" s="139"/>
      <c r="N427" s="138"/>
      <c r="AF427" s="133"/>
      <c r="AG427" s="116"/>
      <c r="AH427" s="116"/>
      <c r="AM427" s="116" t="s">
        <v>70</v>
      </c>
      <c r="AN427" s="116"/>
    </row>
    <row r="428" spans="1:41" s="104" customFormat="1" ht="12" x14ac:dyDescent="0.2">
      <c r="A428" s="239" t="s">
        <v>1427</v>
      </c>
      <c r="B428" s="240"/>
      <c r="C428" s="240"/>
      <c r="D428" s="240"/>
      <c r="E428" s="240"/>
      <c r="F428" s="240"/>
      <c r="G428" s="240"/>
      <c r="H428" s="240"/>
      <c r="I428" s="240"/>
      <c r="J428" s="240"/>
      <c r="K428" s="240"/>
      <c r="L428" s="240"/>
      <c r="M428" s="240"/>
      <c r="N428" s="241"/>
      <c r="AF428" s="133"/>
      <c r="AG428" s="116" t="s">
        <v>1427</v>
      </c>
      <c r="AH428" s="116"/>
      <c r="AM428" s="116"/>
      <c r="AN428" s="116"/>
    </row>
    <row r="429" spans="1:41" s="104" customFormat="1" ht="45" x14ac:dyDescent="0.2">
      <c r="A429" s="147" t="s">
        <v>270</v>
      </c>
      <c r="B429" s="146" t="s">
        <v>236</v>
      </c>
      <c r="C429" s="242" t="s">
        <v>237</v>
      </c>
      <c r="D429" s="242"/>
      <c r="E429" s="242"/>
      <c r="F429" s="141" t="s">
        <v>128</v>
      </c>
      <c r="G429" s="141"/>
      <c r="H429" s="141"/>
      <c r="I429" s="145">
        <v>3.95</v>
      </c>
      <c r="J429" s="130"/>
      <c r="K429" s="141"/>
      <c r="L429" s="130"/>
      <c r="M429" s="141"/>
      <c r="N429" s="138"/>
      <c r="AF429" s="133"/>
      <c r="AG429" s="116"/>
      <c r="AH429" s="116" t="s">
        <v>237</v>
      </c>
      <c r="AM429" s="116"/>
      <c r="AN429" s="116"/>
    </row>
    <row r="430" spans="1:41" s="104" customFormat="1" ht="12" x14ac:dyDescent="0.2">
      <c r="A430" s="144"/>
      <c r="B430" s="143"/>
      <c r="C430" s="236" t="s">
        <v>1426</v>
      </c>
      <c r="D430" s="236"/>
      <c r="E430" s="236"/>
      <c r="F430" s="236"/>
      <c r="G430" s="236"/>
      <c r="H430" s="236"/>
      <c r="I430" s="236"/>
      <c r="J430" s="236"/>
      <c r="K430" s="236"/>
      <c r="L430" s="236"/>
      <c r="M430" s="236"/>
      <c r="N430" s="243"/>
      <c r="AF430" s="133"/>
      <c r="AG430" s="116"/>
      <c r="AH430" s="116"/>
      <c r="AI430" s="105" t="s">
        <v>1426</v>
      </c>
      <c r="AM430" s="116"/>
      <c r="AN430" s="116"/>
    </row>
    <row r="431" spans="1:41" s="104" customFormat="1" ht="12" x14ac:dyDescent="0.2">
      <c r="A431" s="151"/>
      <c r="B431" s="158">
        <v>1</v>
      </c>
      <c r="C431" s="236" t="s">
        <v>76</v>
      </c>
      <c r="D431" s="236"/>
      <c r="E431" s="236"/>
      <c r="F431" s="135"/>
      <c r="G431" s="135"/>
      <c r="H431" s="135"/>
      <c r="I431" s="135"/>
      <c r="J431" s="149">
        <v>212.63</v>
      </c>
      <c r="K431" s="135"/>
      <c r="L431" s="149">
        <v>839.89</v>
      </c>
      <c r="M431" s="156">
        <v>26.22</v>
      </c>
      <c r="N431" s="148">
        <v>22022</v>
      </c>
      <c r="AF431" s="133"/>
      <c r="AG431" s="116"/>
      <c r="AH431" s="116"/>
      <c r="AJ431" s="105" t="s">
        <v>76</v>
      </c>
      <c r="AM431" s="116"/>
      <c r="AN431" s="116"/>
    </row>
    <row r="432" spans="1:41" s="104" customFormat="1" ht="12" x14ac:dyDescent="0.2">
      <c r="A432" s="151"/>
      <c r="B432" s="158">
        <v>2</v>
      </c>
      <c r="C432" s="236" t="s">
        <v>59</v>
      </c>
      <c r="D432" s="236"/>
      <c r="E432" s="236"/>
      <c r="F432" s="135"/>
      <c r="G432" s="135"/>
      <c r="H432" s="135"/>
      <c r="I432" s="135"/>
      <c r="J432" s="149">
        <v>5.08</v>
      </c>
      <c r="K432" s="135"/>
      <c r="L432" s="149">
        <v>20.07</v>
      </c>
      <c r="M432" s="135"/>
      <c r="N432" s="154"/>
      <c r="AF432" s="133"/>
      <c r="AG432" s="116"/>
      <c r="AH432" s="116"/>
      <c r="AJ432" s="105" t="s">
        <v>59</v>
      </c>
      <c r="AM432" s="116"/>
      <c r="AN432" s="116"/>
    </row>
    <row r="433" spans="1:40" s="104" customFormat="1" ht="12" x14ac:dyDescent="0.2">
      <c r="A433" s="151"/>
      <c r="B433" s="158">
        <v>3</v>
      </c>
      <c r="C433" s="236" t="s">
        <v>60</v>
      </c>
      <c r="D433" s="236"/>
      <c r="E433" s="236"/>
      <c r="F433" s="135"/>
      <c r="G433" s="135"/>
      <c r="H433" s="135"/>
      <c r="I433" s="135"/>
      <c r="J433" s="149">
        <v>0.68</v>
      </c>
      <c r="K433" s="135"/>
      <c r="L433" s="149">
        <v>2.69</v>
      </c>
      <c r="M433" s="156">
        <v>26.22</v>
      </c>
      <c r="N433" s="159">
        <v>71</v>
      </c>
      <c r="AF433" s="133"/>
      <c r="AG433" s="116"/>
      <c r="AH433" s="116"/>
      <c r="AJ433" s="105" t="s">
        <v>60</v>
      </c>
      <c r="AM433" s="116"/>
      <c r="AN433" s="116"/>
    </row>
    <row r="434" spans="1:40" s="104" customFormat="1" ht="12" x14ac:dyDescent="0.2">
      <c r="A434" s="151"/>
      <c r="B434" s="158">
        <v>4</v>
      </c>
      <c r="C434" s="236" t="s">
        <v>93</v>
      </c>
      <c r="D434" s="236"/>
      <c r="E434" s="236"/>
      <c r="F434" s="135"/>
      <c r="G434" s="135"/>
      <c r="H434" s="135"/>
      <c r="I434" s="135"/>
      <c r="J434" s="162">
        <v>2034</v>
      </c>
      <c r="K434" s="135"/>
      <c r="L434" s="162">
        <v>8034.3</v>
      </c>
      <c r="M434" s="135"/>
      <c r="N434" s="154"/>
      <c r="AF434" s="133"/>
      <c r="AG434" s="116"/>
      <c r="AH434" s="116"/>
      <c r="AJ434" s="105" t="s">
        <v>93</v>
      </c>
      <c r="AM434" s="116"/>
      <c r="AN434" s="116"/>
    </row>
    <row r="435" spans="1:40" s="104" customFormat="1" ht="12" x14ac:dyDescent="0.2">
      <c r="A435" s="151"/>
      <c r="B435" s="123"/>
      <c r="C435" s="236" t="s">
        <v>77</v>
      </c>
      <c r="D435" s="236"/>
      <c r="E435" s="236"/>
      <c r="F435" s="135" t="s">
        <v>62</v>
      </c>
      <c r="G435" s="156">
        <v>26.78</v>
      </c>
      <c r="H435" s="135"/>
      <c r="I435" s="157">
        <v>105.78100000000001</v>
      </c>
      <c r="J435" s="123"/>
      <c r="K435" s="135"/>
      <c r="L435" s="123"/>
      <c r="M435" s="135"/>
      <c r="N435" s="154"/>
      <c r="AF435" s="133"/>
      <c r="AG435" s="116"/>
      <c r="AH435" s="116"/>
      <c r="AK435" s="105" t="s">
        <v>77</v>
      </c>
      <c r="AM435" s="116"/>
      <c r="AN435" s="116"/>
    </row>
    <row r="436" spans="1:40" s="104" customFormat="1" ht="12" x14ac:dyDescent="0.2">
      <c r="A436" s="151"/>
      <c r="B436" s="123"/>
      <c r="C436" s="236" t="s">
        <v>61</v>
      </c>
      <c r="D436" s="236"/>
      <c r="E436" s="236"/>
      <c r="F436" s="135" t="s">
        <v>62</v>
      </c>
      <c r="G436" s="156">
        <v>0.05</v>
      </c>
      <c r="H436" s="135"/>
      <c r="I436" s="155">
        <v>0.19750000000000001</v>
      </c>
      <c r="J436" s="123"/>
      <c r="K436" s="135"/>
      <c r="L436" s="123"/>
      <c r="M436" s="135"/>
      <c r="N436" s="154"/>
      <c r="AF436" s="133"/>
      <c r="AG436" s="116"/>
      <c r="AH436" s="116"/>
      <c r="AK436" s="105" t="s">
        <v>61</v>
      </c>
      <c r="AM436" s="116"/>
      <c r="AN436" s="116"/>
    </row>
    <row r="437" spans="1:40" s="104" customFormat="1" ht="12" x14ac:dyDescent="0.2">
      <c r="A437" s="151"/>
      <c r="B437" s="123"/>
      <c r="C437" s="246" t="s">
        <v>63</v>
      </c>
      <c r="D437" s="246"/>
      <c r="E437" s="246"/>
      <c r="F437" s="139"/>
      <c r="G437" s="139"/>
      <c r="H437" s="139"/>
      <c r="I437" s="139"/>
      <c r="J437" s="161">
        <v>2251.71</v>
      </c>
      <c r="K437" s="139"/>
      <c r="L437" s="161">
        <v>8894.26</v>
      </c>
      <c r="M437" s="139"/>
      <c r="N437" s="152"/>
      <c r="AF437" s="133"/>
      <c r="AG437" s="116"/>
      <c r="AH437" s="116"/>
      <c r="AL437" s="105" t="s">
        <v>63</v>
      </c>
      <c r="AM437" s="116"/>
      <c r="AN437" s="116"/>
    </row>
    <row r="438" spans="1:40" s="104" customFormat="1" ht="12" x14ac:dyDescent="0.2">
      <c r="A438" s="151"/>
      <c r="B438" s="123"/>
      <c r="C438" s="236" t="s">
        <v>64</v>
      </c>
      <c r="D438" s="236"/>
      <c r="E438" s="236"/>
      <c r="F438" s="135"/>
      <c r="G438" s="135"/>
      <c r="H438" s="135"/>
      <c r="I438" s="135"/>
      <c r="J438" s="123"/>
      <c r="K438" s="135"/>
      <c r="L438" s="149">
        <v>842.58</v>
      </c>
      <c r="M438" s="135"/>
      <c r="N438" s="148">
        <v>22093</v>
      </c>
      <c r="AF438" s="133"/>
      <c r="AG438" s="116"/>
      <c r="AH438" s="116"/>
      <c r="AK438" s="105" t="s">
        <v>64</v>
      </c>
      <c r="AM438" s="116"/>
      <c r="AN438" s="116"/>
    </row>
    <row r="439" spans="1:40" s="104" customFormat="1" ht="22.5" x14ac:dyDescent="0.2">
      <c r="A439" s="151"/>
      <c r="B439" s="123" t="s">
        <v>238</v>
      </c>
      <c r="C439" s="236" t="s">
        <v>239</v>
      </c>
      <c r="D439" s="236"/>
      <c r="E439" s="236"/>
      <c r="F439" s="135" t="s">
        <v>67</v>
      </c>
      <c r="G439" s="150">
        <v>103</v>
      </c>
      <c r="H439" s="135"/>
      <c r="I439" s="150">
        <v>103</v>
      </c>
      <c r="J439" s="123"/>
      <c r="K439" s="135"/>
      <c r="L439" s="149">
        <v>867.86</v>
      </c>
      <c r="M439" s="135"/>
      <c r="N439" s="148">
        <v>22756</v>
      </c>
      <c r="AF439" s="133"/>
      <c r="AG439" s="116"/>
      <c r="AH439" s="116"/>
      <c r="AK439" s="105" t="s">
        <v>239</v>
      </c>
      <c r="AM439" s="116"/>
      <c r="AN439" s="116"/>
    </row>
    <row r="440" spans="1:40" s="104" customFormat="1" ht="22.5" x14ac:dyDescent="0.2">
      <c r="A440" s="151"/>
      <c r="B440" s="123" t="s">
        <v>240</v>
      </c>
      <c r="C440" s="236" t="s">
        <v>241</v>
      </c>
      <c r="D440" s="236"/>
      <c r="E440" s="236"/>
      <c r="F440" s="135" t="s">
        <v>67</v>
      </c>
      <c r="G440" s="150">
        <v>72</v>
      </c>
      <c r="H440" s="135"/>
      <c r="I440" s="150">
        <v>72</v>
      </c>
      <c r="J440" s="123"/>
      <c r="K440" s="135"/>
      <c r="L440" s="149">
        <v>606.66</v>
      </c>
      <c r="M440" s="135"/>
      <c r="N440" s="148">
        <v>15907</v>
      </c>
      <c r="AF440" s="133"/>
      <c r="AG440" s="116"/>
      <c r="AH440" s="116"/>
      <c r="AK440" s="105" t="s">
        <v>241</v>
      </c>
      <c r="AM440" s="116"/>
      <c r="AN440" s="116"/>
    </row>
    <row r="441" spans="1:40" s="104" customFormat="1" ht="12" x14ac:dyDescent="0.2">
      <c r="A441" s="142"/>
      <c r="B441" s="114"/>
      <c r="C441" s="242" t="s">
        <v>70</v>
      </c>
      <c r="D441" s="242"/>
      <c r="E441" s="242"/>
      <c r="F441" s="141"/>
      <c r="G441" s="141"/>
      <c r="H441" s="141"/>
      <c r="I441" s="141"/>
      <c r="J441" s="130"/>
      <c r="K441" s="141"/>
      <c r="L441" s="160">
        <v>10368.780000000001</v>
      </c>
      <c r="M441" s="139"/>
      <c r="N441" s="138"/>
      <c r="AF441" s="133"/>
      <c r="AG441" s="116"/>
      <c r="AH441" s="116"/>
      <c r="AM441" s="116" t="s">
        <v>70</v>
      </c>
      <c r="AN441" s="116"/>
    </row>
    <row r="442" spans="1:40" s="104" customFormat="1" ht="33.75" x14ac:dyDescent="0.2">
      <c r="A442" s="147" t="s">
        <v>271</v>
      </c>
      <c r="B442" s="146" t="s">
        <v>243</v>
      </c>
      <c r="C442" s="242" t="s">
        <v>244</v>
      </c>
      <c r="D442" s="242"/>
      <c r="E442" s="242"/>
      <c r="F442" s="141" t="s">
        <v>128</v>
      </c>
      <c r="G442" s="141"/>
      <c r="H442" s="141"/>
      <c r="I442" s="145">
        <v>3.95</v>
      </c>
      <c r="J442" s="130"/>
      <c r="K442" s="141"/>
      <c r="L442" s="130"/>
      <c r="M442" s="141"/>
      <c r="N442" s="138"/>
      <c r="AF442" s="133"/>
      <c r="AG442" s="116"/>
      <c r="AH442" s="116" t="s">
        <v>244</v>
      </c>
      <c r="AM442" s="116"/>
      <c r="AN442" s="116"/>
    </row>
    <row r="443" spans="1:40" s="104" customFormat="1" ht="12" x14ac:dyDescent="0.2">
      <c r="A443" s="151"/>
      <c r="B443" s="158">
        <v>1</v>
      </c>
      <c r="C443" s="236" t="s">
        <v>76</v>
      </c>
      <c r="D443" s="236"/>
      <c r="E443" s="236"/>
      <c r="F443" s="135"/>
      <c r="G443" s="135"/>
      <c r="H443" s="135"/>
      <c r="I443" s="135"/>
      <c r="J443" s="149">
        <v>44.42</v>
      </c>
      <c r="K443" s="135"/>
      <c r="L443" s="149">
        <v>175.46</v>
      </c>
      <c r="M443" s="156">
        <v>26.22</v>
      </c>
      <c r="N443" s="148">
        <v>4601</v>
      </c>
      <c r="AF443" s="133"/>
      <c r="AG443" s="116"/>
      <c r="AH443" s="116"/>
      <c r="AJ443" s="105" t="s">
        <v>76</v>
      </c>
      <c r="AM443" s="116"/>
      <c r="AN443" s="116"/>
    </row>
    <row r="444" spans="1:40" s="104" customFormat="1" ht="12" x14ac:dyDescent="0.2">
      <c r="A444" s="151"/>
      <c r="B444" s="158">
        <v>2</v>
      </c>
      <c r="C444" s="236" t="s">
        <v>59</v>
      </c>
      <c r="D444" s="236"/>
      <c r="E444" s="236"/>
      <c r="F444" s="135"/>
      <c r="G444" s="135"/>
      <c r="H444" s="135"/>
      <c r="I444" s="135"/>
      <c r="J444" s="149">
        <v>301.39999999999998</v>
      </c>
      <c r="K444" s="135"/>
      <c r="L444" s="162">
        <v>1190.53</v>
      </c>
      <c r="M444" s="135"/>
      <c r="N444" s="154"/>
      <c r="AF444" s="133"/>
      <c r="AG444" s="116"/>
      <c r="AH444" s="116"/>
      <c r="AJ444" s="105" t="s">
        <v>59</v>
      </c>
      <c r="AM444" s="116"/>
      <c r="AN444" s="116"/>
    </row>
    <row r="445" spans="1:40" s="104" customFormat="1" ht="12" x14ac:dyDescent="0.2">
      <c r="A445" s="151"/>
      <c r="B445" s="158">
        <v>3</v>
      </c>
      <c r="C445" s="236" t="s">
        <v>60</v>
      </c>
      <c r="D445" s="236"/>
      <c r="E445" s="236"/>
      <c r="F445" s="135"/>
      <c r="G445" s="135"/>
      <c r="H445" s="135"/>
      <c r="I445" s="135"/>
      <c r="J445" s="149">
        <v>31.78</v>
      </c>
      <c r="K445" s="135"/>
      <c r="L445" s="149">
        <v>125.53</v>
      </c>
      <c r="M445" s="156">
        <v>26.22</v>
      </c>
      <c r="N445" s="148">
        <v>3291</v>
      </c>
      <c r="AF445" s="133"/>
      <c r="AG445" s="116"/>
      <c r="AH445" s="116"/>
      <c r="AJ445" s="105" t="s">
        <v>60</v>
      </c>
      <c r="AM445" s="116"/>
      <c r="AN445" s="116"/>
    </row>
    <row r="446" spans="1:40" s="104" customFormat="1" ht="12" x14ac:dyDescent="0.2">
      <c r="A446" s="151"/>
      <c r="B446" s="158">
        <v>4</v>
      </c>
      <c r="C446" s="236" t="s">
        <v>93</v>
      </c>
      <c r="D446" s="236"/>
      <c r="E446" s="236"/>
      <c r="F446" s="135"/>
      <c r="G446" s="135"/>
      <c r="H446" s="135"/>
      <c r="I446" s="135"/>
      <c r="J446" s="149">
        <v>24.4</v>
      </c>
      <c r="K446" s="135"/>
      <c r="L446" s="149">
        <v>96.38</v>
      </c>
      <c r="M446" s="135"/>
      <c r="N446" s="154"/>
      <c r="AF446" s="133"/>
      <c r="AG446" s="116"/>
      <c r="AH446" s="116"/>
      <c r="AJ446" s="105" t="s">
        <v>93</v>
      </c>
      <c r="AM446" s="116"/>
      <c r="AN446" s="116"/>
    </row>
    <row r="447" spans="1:40" s="104" customFormat="1" ht="12" x14ac:dyDescent="0.2">
      <c r="A447" s="151"/>
      <c r="B447" s="123"/>
      <c r="C447" s="236" t="s">
        <v>77</v>
      </c>
      <c r="D447" s="236"/>
      <c r="E447" s="236"/>
      <c r="F447" s="135" t="s">
        <v>62</v>
      </c>
      <c r="G447" s="156">
        <v>5.25</v>
      </c>
      <c r="H447" s="135"/>
      <c r="I447" s="155">
        <v>20.737500000000001</v>
      </c>
      <c r="J447" s="123"/>
      <c r="K447" s="135"/>
      <c r="L447" s="123"/>
      <c r="M447" s="135"/>
      <c r="N447" s="154"/>
      <c r="AF447" s="133"/>
      <c r="AG447" s="116"/>
      <c r="AH447" s="116"/>
      <c r="AK447" s="105" t="s">
        <v>77</v>
      </c>
      <c r="AM447" s="116"/>
      <c r="AN447" s="116"/>
    </row>
    <row r="448" spans="1:40" s="104" customFormat="1" ht="12" x14ac:dyDescent="0.2">
      <c r="A448" s="151"/>
      <c r="B448" s="123"/>
      <c r="C448" s="236" t="s">
        <v>61</v>
      </c>
      <c r="D448" s="236"/>
      <c r="E448" s="236"/>
      <c r="F448" s="135" t="s">
        <v>62</v>
      </c>
      <c r="G448" s="156">
        <v>2.74</v>
      </c>
      <c r="H448" s="135"/>
      <c r="I448" s="157">
        <v>10.823</v>
      </c>
      <c r="J448" s="123"/>
      <c r="K448" s="135"/>
      <c r="L448" s="123"/>
      <c r="M448" s="135"/>
      <c r="N448" s="154"/>
      <c r="AF448" s="133"/>
      <c r="AG448" s="116"/>
      <c r="AH448" s="116"/>
      <c r="AK448" s="105" t="s">
        <v>61</v>
      </c>
      <c r="AM448" s="116"/>
      <c r="AN448" s="116"/>
    </row>
    <row r="449" spans="1:41" s="104" customFormat="1" ht="12" x14ac:dyDescent="0.2">
      <c r="A449" s="151"/>
      <c r="B449" s="123"/>
      <c r="C449" s="246" t="s">
        <v>63</v>
      </c>
      <c r="D449" s="246"/>
      <c r="E449" s="246"/>
      <c r="F449" s="139"/>
      <c r="G449" s="139"/>
      <c r="H449" s="139"/>
      <c r="I449" s="139"/>
      <c r="J449" s="153">
        <v>370.22</v>
      </c>
      <c r="K449" s="139"/>
      <c r="L449" s="161">
        <v>1462.37</v>
      </c>
      <c r="M449" s="139"/>
      <c r="N449" s="152"/>
      <c r="AF449" s="133"/>
      <c r="AG449" s="116"/>
      <c r="AH449" s="116"/>
      <c r="AL449" s="105" t="s">
        <v>63</v>
      </c>
      <c r="AM449" s="116"/>
      <c r="AN449" s="116"/>
    </row>
    <row r="450" spans="1:41" s="104" customFormat="1" ht="12" x14ac:dyDescent="0.2">
      <c r="A450" s="151"/>
      <c r="B450" s="123"/>
      <c r="C450" s="236" t="s">
        <v>64</v>
      </c>
      <c r="D450" s="236"/>
      <c r="E450" s="236"/>
      <c r="F450" s="135"/>
      <c r="G450" s="135"/>
      <c r="H450" s="135"/>
      <c r="I450" s="135"/>
      <c r="J450" s="123"/>
      <c r="K450" s="135"/>
      <c r="L450" s="149">
        <v>300.99</v>
      </c>
      <c r="M450" s="135"/>
      <c r="N450" s="148">
        <v>7892</v>
      </c>
      <c r="AF450" s="133"/>
      <c r="AG450" s="116"/>
      <c r="AH450" s="116"/>
      <c r="AK450" s="105" t="s">
        <v>64</v>
      </c>
      <c r="AM450" s="116"/>
      <c r="AN450" s="116"/>
    </row>
    <row r="451" spans="1:41" s="104" customFormat="1" ht="22.5" x14ac:dyDescent="0.2">
      <c r="A451" s="151"/>
      <c r="B451" s="123" t="s">
        <v>238</v>
      </c>
      <c r="C451" s="236" t="s">
        <v>239</v>
      </c>
      <c r="D451" s="236"/>
      <c r="E451" s="236"/>
      <c r="F451" s="135" t="s">
        <v>67</v>
      </c>
      <c r="G451" s="150">
        <v>103</v>
      </c>
      <c r="H451" s="135"/>
      <c r="I451" s="150">
        <v>103</v>
      </c>
      <c r="J451" s="123"/>
      <c r="K451" s="135"/>
      <c r="L451" s="149">
        <v>310.02</v>
      </c>
      <c r="M451" s="135"/>
      <c r="N451" s="148">
        <v>8129</v>
      </c>
      <c r="AF451" s="133"/>
      <c r="AG451" s="116"/>
      <c r="AH451" s="116"/>
      <c r="AK451" s="105" t="s">
        <v>239</v>
      </c>
      <c r="AM451" s="116"/>
      <c r="AN451" s="116"/>
    </row>
    <row r="452" spans="1:41" s="104" customFormat="1" ht="22.5" x14ac:dyDescent="0.2">
      <c r="A452" s="151"/>
      <c r="B452" s="123" t="s">
        <v>240</v>
      </c>
      <c r="C452" s="236" t="s">
        <v>241</v>
      </c>
      <c r="D452" s="236"/>
      <c r="E452" s="236"/>
      <c r="F452" s="135" t="s">
        <v>67</v>
      </c>
      <c r="G452" s="150">
        <v>72</v>
      </c>
      <c r="H452" s="135"/>
      <c r="I452" s="150">
        <v>72</v>
      </c>
      <c r="J452" s="123"/>
      <c r="K452" s="135"/>
      <c r="L452" s="149">
        <v>216.71</v>
      </c>
      <c r="M452" s="135"/>
      <c r="N452" s="148">
        <v>5682</v>
      </c>
      <c r="AF452" s="133"/>
      <c r="AG452" s="116"/>
      <c r="AH452" s="116"/>
      <c r="AK452" s="105" t="s">
        <v>241</v>
      </c>
      <c r="AM452" s="116"/>
      <c r="AN452" s="116"/>
    </row>
    <row r="453" spans="1:41" s="104" customFormat="1" ht="12" x14ac:dyDescent="0.2">
      <c r="A453" s="142"/>
      <c r="B453" s="114"/>
      <c r="C453" s="242" t="s">
        <v>70</v>
      </c>
      <c r="D453" s="242"/>
      <c r="E453" s="242"/>
      <c r="F453" s="141"/>
      <c r="G453" s="141"/>
      <c r="H453" s="141"/>
      <c r="I453" s="141"/>
      <c r="J453" s="130"/>
      <c r="K453" s="141"/>
      <c r="L453" s="160">
        <v>1989.1</v>
      </c>
      <c r="M453" s="139"/>
      <c r="N453" s="138"/>
      <c r="AF453" s="133"/>
      <c r="AG453" s="116"/>
      <c r="AH453" s="116"/>
      <c r="AM453" s="116" t="s">
        <v>70</v>
      </c>
      <c r="AN453" s="116"/>
    </row>
    <row r="454" spans="1:41" s="104" customFormat="1" ht="12" x14ac:dyDescent="0.2">
      <c r="A454" s="147" t="s">
        <v>274</v>
      </c>
      <c r="B454" s="146" t="s">
        <v>246</v>
      </c>
      <c r="C454" s="242" t="s">
        <v>247</v>
      </c>
      <c r="D454" s="242"/>
      <c r="E454" s="242"/>
      <c r="F454" s="141" t="s">
        <v>248</v>
      </c>
      <c r="G454" s="141"/>
      <c r="H454" s="141"/>
      <c r="I454" s="172">
        <v>7.9</v>
      </c>
      <c r="J454" s="140">
        <v>44.15</v>
      </c>
      <c r="K454" s="141"/>
      <c r="L454" s="140">
        <v>348.79</v>
      </c>
      <c r="M454" s="141"/>
      <c r="N454" s="138"/>
      <c r="AF454" s="133"/>
      <c r="AG454" s="116"/>
      <c r="AH454" s="116" t="s">
        <v>247</v>
      </c>
      <c r="AM454" s="116"/>
      <c r="AN454" s="116"/>
    </row>
    <row r="455" spans="1:41" s="104" customFormat="1" ht="12" x14ac:dyDescent="0.2">
      <c r="A455" s="142"/>
      <c r="B455" s="114"/>
      <c r="C455" s="236" t="s">
        <v>216</v>
      </c>
      <c r="D455" s="236"/>
      <c r="E455" s="236"/>
      <c r="F455" s="236"/>
      <c r="G455" s="236"/>
      <c r="H455" s="236"/>
      <c r="I455" s="236"/>
      <c r="J455" s="236"/>
      <c r="K455" s="236"/>
      <c r="L455" s="236"/>
      <c r="M455" s="236"/>
      <c r="N455" s="243"/>
      <c r="AF455" s="133"/>
      <c r="AG455" s="116"/>
      <c r="AH455" s="116"/>
      <c r="AM455" s="116"/>
      <c r="AN455" s="116"/>
      <c r="AO455" s="105" t="s">
        <v>216</v>
      </c>
    </row>
    <row r="456" spans="1:41" s="104" customFormat="1" ht="12" x14ac:dyDescent="0.2">
      <c r="A456" s="144"/>
      <c r="B456" s="143"/>
      <c r="C456" s="236" t="s">
        <v>1425</v>
      </c>
      <c r="D456" s="236"/>
      <c r="E456" s="236"/>
      <c r="F456" s="236"/>
      <c r="G456" s="236"/>
      <c r="H456" s="236"/>
      <c r="I456" s="236"/>
      <c r="J456" s="236"/>
      <c r="K456" s="236"/>
      <c r="L456" s="236"/>
      <c r="M456" s="236"/>
      <c r="N456" s="243"/>
      <c r="AF456" s="133"/>
      <c r="AG456" s="116"/>
      <c r="AH456" s="116"/>
      <c r="AI456" s="105" t="s">
        <v>1425</v>
      </c>
      <c r="AM456" s="116"/>
      <c r="AN456" s="116"/>
    </row>
    <row r="457" spans="1:41" s="104" customFormat="1" ht="12" x14ac:dyDescent="0.2">
      <c r="A457" s="142"/>
      <c r="B457" s="114"/>
      <c r="C457" s="242" t="s">
        <v>70</v>
      </c>
      <c r="D457" s="242"/>
      <c r="E457" s="242"/>
      <c r="F457" s="141"/>
      <c r="G457" s="141"/>
      <c r="H457" s="141"/>
      <c r="I457" s="141"/>
      <c r="J457" s="130"/>
      <c r="K457" s="141"/>
      <c r="L457" s="140">
        <v>348.79</v>
      </c>
      <c r="M457" s="139"/>
      <c r="N457" s="138"/>
      <c r="AF457" s="133"/>
      <c r="AG457" s="116"/>
      <c r="AH457" s="116"/>
      <c r="AM457" s="116" t="s">
        <v>70</v>
      </c>
      <c r="AN457" s="116"/>
    </row>
    <row r="458" spans="1:41" s="104" customFormat="1" ht="1.5" customHeight="1" x14ac:dyDescent="0.2">
      <c r="A458" s="137"/>
      <c r="B458" s="114"/>
      <c r="C458" s="114"/>
      <c r="D458" s="114"/>
      <c r="E458" s="114"/>
      <c r="F458" s="136"/>
      <c r="G458" s="136"/>
      <c r="H458" s="136"/>
      <c r="I458" s="136"/>
      <c r="J458" s="115"/>
      <c r="K458" s="136"/>
      <c r="L458" s="115"/>
      <c r="M458" s="135"/>
      <c r="N458" s="115"/>
      <c r="AF458" s="133"/>
      <c r="AG458" s="116"/>
      <c r="AH458" s="116"/>
      <c r="AM458" s="116"/>
      <c r="AN458" s="116"/>
    </row>
    <row r="459" spans="1:41" s="104" customFormat="1" ht="22.5" x14ac:dyDescent="0.2">
      <c r="A459" s="131"/>
      <c r="B459" s="130"/>
      <c r="C459" s="242" t="s">
        <v>277</v>
      </c>
      <c r="D459" s="242"/>
      <c r="E459" s="242"/>
      <c r="F459" s="242"/>
      <c r="G459" s="242"/>
      <c r="H459" s="242"/>
      <c r="I459" s="242"/>
      <c r="J459" s="242"/>
      <c r="K459" s="242"/>
      <c r="L459" s="134">
        <v>204492.39</v>
      </c>
      <c r="M459" s="128"/>
      <c r="N459" s="127"/>
      <c r="AF459" s="133"/>
      <c r="AG459" s="116"/>
      <c r="AH459" s="116"/>
      <c r="AM459" s="116"/>
      <c r="AN459" s="116" t="s">
        <v>277</v>
      </c>
    </row>
    <row r="460" spans="1:41" s="104" customFormat="1" ht="12" x14ac:dyDescent="0.2">
      <c r="A460" s="255" t="s">
        <v>278</v>
      </c>
      <c r="B460" s="256"/>
      <c r="C460" s="256"/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  <c r="N460" s="257"/>
      <c r="AF460" s="133" t="s">
        <v>278</v>
      </c>
      <c r="AG460" s="116"/>
      <c r="AH460" s="116"/>
      <c r="AM460" s="116"/>
      <c r="AN460" s="116"/>
    </row>
    <row r="461" spans="1:41" s="104" customFormat="1" ht="12" x14ac:dyDescent="0.2">
      <c r="A461" s="239" t="s">
        <v>1424</v>
      </c>
      <c r="B461" s="240"/>
      <c r="C461" s="240"/>
      <c r="D461" s="240"/>
      <c r="E461" s="240"/>
      <c r="F461" s="240"/>
      <c r="G461" s="240"/>
      <c r="H461" s="240"/>
      <c r="I461" s="240"/>
      <c r="J461" s="240"/>
      <c r="K461" s="240"/>
      <c r="L461" s="240"/>
      <c r="M461" s="240"/>
      <c r="N461" s="241"/>
      <c r="AF461" s="133"/>
      <c r="AG461" s="116" t="s">
        <v>1424</v>
      </c>
      <c r="AH461" s="116"/>
      <c r="AM461" s="116"/>
      <c r="AN461" s="116"/>
    </row>
    <row r="462" spans="1:41" s="104" customFormat="1" ht="33.75" x14ac:dyDescent="0.2">
      <c r="A462" s="147" t="s">
        <v>275</v>
      </c>
      <c r="B462" s="146" t="s">
        <v>211</v>
      </c>
      <c r="C462" s="242" t="s">
        <v>212</v>
      </c>
      <c r="D462" s="242"/>
      <c r="E462" s="242"/>
      <c r="F462" s="141" t="s">
        <v>74</v>
      </c>
      <c r="G462" s="141"/>
      <c r="H462" s="141"/>
      <c r="I462" s="163">
        <v>0.49399999999999999</v>
      </c>
      <c r="J462" s="130"/>
      <c r="K462" s="141"/>
      <c r="L462" s="130"/>
      <c r="M462" s="141"/>
      <c r="N462" s="138"/>
      <c r="AF462" s="133"/>
      <c r="AG462" s="116"/>
      <c r="AH462" s="116" t="s">
        <v>212</v>
      </c>
      <c r="AM462" s="116"/>
      <c r="AN462" s="116"/>
    </row>
    <row r="463" spans="1:41" s="104" customFormat="1" ht="12" x14ac:dyDescent="0.2">
      <c r="A463" s="144"/>
      <c r="B463" s="143"/>
      <c r="C463" s="236" t="s">
        <v>1423</v>
      </c>
      <c r="D463" s="236"/>
      <c r="E463" s="236"/>
      <c r="F463" s="236"/>
      <c r="G463" s="236"/>
      <c r="H463" s="236"/>
      <c r="I463" s="236"/>
      <c r="J463" s="236"/>
      <c r="K463" s="236"/>
      <c r="L463" s="236"/>
      <c r="M463" s="236"/>
      <c r="N463" s="243"/>
      <c r="AF463" s="133"/>
      <c r="AG463" s="116"/>
      <c r="AH463" s="116"/>
      <c r="AI463" s="105" t="s">
        <v>1423</v>
      </c>
      <c r="AM463" s="116"/>
      <c r="AN463" s="116"/>
    </row>
    <row r="464" spans="1:41" s="104" customFormat="1" ht="12" x14ac:dyDescent="0.2">
      <c r="A464" s="151"/>
      <c r="B464" s="158">
        <v>1</v>
      </c>
      <c r="C464" s="236" t="s">
        <v>76</v>
      </c>
      <c r="D464" s="236"/>
      <c r="E464" s="236"/>
      <c r="F464" s="135"/>
      <c r="G464" s="135"/>
      <c r="H464" s="135"/>
      <c r="I464" s="135"/>
      <c r="J464" s="149">
        <v>173.23</v>
      </c>
      <c r="K464" s="135"/>
      <c r="L464" s="149">
        <v>85.58</v>
      </c>
      <c r="M464" s="156">
        <v>26.22</v>
      </c>
      <c r="N464" s="148">
        <v>2244</v>
      </c>
      <c r="AF464" s="133"/>
      <c r="AG464" s="116"/>
      <c r="AH464" s="116"/>
      <c r="AJ464" s="105" t="s">
        <v>76</v>
      </c>
      <c r="AM464" s="116"/>
      <c r="AN464" s="116"/>
    </row>
    <row r="465" spans="1:41" s="104" customFormat="1" ht="12" x14ac:dyDescent="0.2">
      <c r="A465" s="151"/>
      <c r="B465" s="158">
        <v>2</v>
      </c>
      <c r="C465" s="236" t="s">
        <v>59</v>
      </c>
      <c r="D465" s="236"/>
      <c r="E465" s="236"/>
      <c r="F465" s="135"/>
      <c r="G465" s="135"/>
      <c r="H465" s="135"/>
      <c r="I465" s="135"/>
      <c r="J465" s="162">
        <v>5268.76</v>
      </c>
      <c r="K465" s="135"/>
      <c r="L465" s="162">
        <v>2602.77</v>
      </c>
      <c r="M465" s="135"/>
      <c r="N465" s="154"/>
      <c r="AF465" s="133"/>
      <c r="AG465" s="116"/>
      <c r="AH465" s="116"/>
      <c r="AJ465" s="105" t="s">
        <v>59</v>
      </c>
      <c r="AM465" s="116"/>
      <c r="AN465" s="116"/>
    </row>
    <row r="466" spans="1:41" s="104" customFormat="1" ht="12" x14ac:dyDescent="0.2">
      <c r="A466" s="151"/>
      <c r="B466" s="158">
        <v>3</v>
      </c>
      <c r="C466" s="236" t="s">
        <v>60</v>
      </c>
      <c r="D466" s="236"/>
      <c r="E466" s="236"/>
      <c r="F466" s="135"/>
      <c r="G466" s="135"/>
      <c r="H466" s="135"/>
      <c r="I466" s="135"/>
      <c r="J466" s="149">
        <v>267.67</v>
      </c>
      <c r="K466" s="135"/>
      <c r="L466" s="149">
        <v>132.22999999999999</v>
      </c>
      <c r="M466" s="156">
        <v>26.22</v>
      </c>
      <c r="N466" s="148">
        <v>3467</v>
      </c>
      <c r="AF466" s="133"/>
      <c r="AG466" s="116"/>
      <c r="AH466" s="116"/>
      <c r="AJ466" s="105" t="s">
        <v>60</v>
      </c>
      <c r="AM466" s="116"/>
      <c r="AN466" s="116"/>
    </row>
    <row r="467" spans="1:41" s="104" customFormat="1" ht="12" x14ac:dyDescent="0.2">
      <c r="A467" s="151"/>
      <c r="B467" s="158">
        <v>4</v>
      </c>
      <c r="C467" s="236" t="s">
        <v>93</v>
      </c>
      <c r="D467" s="236"/>
      <c r="E467" s="236"/>
      <c r="F467" s="135"/>
      <c r="G467" s="135"/>
      <c r="H467" s="135"/>
      <c r="I467" s="135"/>
      <c r="J467" s="149">
        <v>17.079999999999998</v>
      </c>
      <c r="K467" s="135"/>
      <c r="L467" s="149">
        <v>8.44</v>
      </c>
      <c r="M467" s="135"/>
      <c r="N467" s="154"/>
      <c r="AF467" s="133"/>
      <c r="AG467" s="116"/>
      <c r="AH467" s="116"/>
      <c r="AJ467" s="105" t="s">
        <v>93</v>
      </c>
      <c r="AM467" s="116"/>
      <c r="AN467" s="116"/>
    </row>
    <row r="468" spans="1:41" s="104" customFormat="1" ht="12" x14ac:dyDescent="0.2">
      <c r="A468" s="151"/>
      <c r="B468" s="123"/>
      <c r="C468" s="236" t="s">
        <v>77</v>
      </c>
      <c r="D468" s="236"/>
      <c r="E468" s="236"/>
      <c r="F468" s="135" t="s">
        <v>62</v>
      </c>
      <c r="G468" s="171">
        <v>21.6</v>
      </c>
      <c r="H468" s="135"/>
      <c r="I468" s="155">
        <v>10.670400000000001</v>
      </c>
      <c r="J468" s="123"/>
      <c r="K468" s="135"/>
      <c r="L468" s="123"/>
      <c r="M468" s="135"/>
      <c r="N468" s="154"/>
      <c r="AF468" s="133"/>
      <c r="AG468" s="116"/>
      <c r="AH468" s="116"/>
      <c r="AK468" s="105" t="s">
        <v>77</v>
      </c>
      <c r="AM468" s="116"/>
      <c r="AN468" s="116"/>
    </row>
    <row r="469" spans="1:41" s="104" customFormat="1" ht="12" x14ac:dyDescent="0.2">
      <c r="A469" s="151"/>
      <c r="B469" s="123"/>
      <c r="C469" s="236" t="s">
        <v>61</v>
      </c>
      <c r="D469" s="236"/>
      <c r="E469" s="236"/>
      <c r="F469" s="135" t="s">
        <v>62</v>
      </c>
      <c r="G469" s="171">
        <v>20.6</v>
      </c>
      <c r="H469" s="135"/>
      <c r="I469" s="155">
        <v>10.176399999999999</v>
      </c>
      <c r="J469" s="123"/>
      <c r="K469" s="135"/>
      <c r="L469" s="123"/>
      <c r="M469" s="135"/>
      <c r="N469" s="154"/>
      <c r="AF469" s="133"/>
      <c r="AG469" s="116"/>
      <c r="AH469" s="116"/>
      <c r="AK469" s="105" t="s">
        <v>61</v>
      </c>
      <c r="AM469" s="116"/>
      <c r="AN469" s="116"/>
    </row>
    <row r="470" spans="1:41" s="104" customFormat="1" ht="12" x14ac:dyDescent="0.2">
      <c r="A470" s="151"/>
      <c r="B470" s="123"/>
      <c r="C470" s="246" t="s">
        <v>63</v>
      </c>
      <c r="D470" s="246"/>
      <c r="E470" s="246"/>
      <c r="F470" s="139"/>
      <c r="G470" s="139"/>
      <c r="H470" s="139"/>
      <c r="I470" s="139"/>
      <c r="J470" s="161">
        <v>5459.07</v>
      </c>
      <c r="K470" s="139"/>
      <c r="L470" s="161">
        <v>2696.79</v>
      </c>
      <c r="M470" s="139"/>
      <c r="N470" s="152"/>
      <c r="AF470" s="133"/>
      <c r="AG470" s="116"/>
      <c r="AH470" s="116"/>
      <c r="AL470" s="105" t="s">
        <v>63</v>
      </c>
      <c r="AM470" s="116"/>
      <c r="AN470" s="116"/>
    </row>
    <row r="471" spans="1:41" s="104" customFormat="1" ht="12" x14ac:dyDescent="0.2">
      <c r="A471" s="151"/>
      <c r="B471" s="123"/>
      <c r="C471" s="236" t="s">
        <v>64</v>
      </c>
      <c r="D471" s="236"/>
      <c r="E471" s="236"/>
      <c r="F471" s="135"/>
      <c r="G471" s="135"/>
      <c r="H471" s="135"/>
      <c r="I471" s="135"/>
      <c r="J471" s="123"/>
      <c r="K471" s="135"/>
      <c r="L471" s="149">
        <v>217.81</v>
      </c>
      <c r="M471" s="135"/>
      <c r="N471" s="148">
        <v>5711</v>
      </c>
      <c r="AF471" s="133"/>
      <c r="AG471" s="116"/>
      <c r="AH471" s="116"/>
      <c r="AK471" s="105" t="s">
        <v>64</v>
      </c>
      <c r="AM471" s="116"/>
      <c r="AN471" s="116"/>
    </row>
    <row r="472" spans="1:41" s="104" customFormat="1" ht="45" x14ac:dyDescent="0.2">
      <c r="A472" s="151"/>
      <c r="B472" s="123" t="s">
        <v>200</v>
      </c>
      <c r="C472" s="236" t="s">
        <v>201</v>
      </c>
      <c r="D472" s="236"/>
      <c r="E472" s="236"/>
      <c r="F472" s="135" t="s">
        <v>67</v>
      </c>
      <c r="G472" s="150">
        <v>147</v>
      </c>
      <c r="H472" s="135"/>
      <c r="I472" s="150">
        <v>147</v>
      </c>
      <c r="J472" s="123"/>
      <c r="K472" s="135"/>
      <c r="L472" s="149">
        <v>320.18</v>
      </c>
      <c r="M472" s="135"/>
      <c r="N472" s="148">
        <v>8395</v>
      </c>
      <c r="AF472" s="133"/>
      <c r="AG472" s="116"/>
      <c r="AH472" s="116"/>
      <c r="AK472" s="105" t="s">
        <v>201</v>
      </c>
      <c r="AM472" s="116"/>
      <c r="AN472" s="116"/>
    </row>
    <row r="473" spans="1:41" s="104" customFormat="1" ht="22.5" x14ac:dyDescent="0.2">
      <c r="A473" s="151"/>
      <c r="B473" s="123" t="s">
        <v>202</v>
      </c>
      <c r="C473" s="236" t="s">
        <v>203</v>
      </c>
      <c r="D473" s="236"/>
      <c r="E473" s="236"/>
      <c r="F473" s="135" t="s">
        <v>67</v>
      </c>
      <c r="G473" s="150">
        <v>95</v>
      </c>
      <c r="H473" s="135"/>
      <c r="I473" s="150">
        <v>95</v>
      </c>
      <c r="J473" s="123"/>
      <c r="K473" s="135"/>
      <c r="L473" s="149">
        <v>206.92</v>
      </c>
      <c r="M473" s="135"/>
      <c r="N473" s="148">
        <v>5425</v>
      </c>
      <c r="AF473" s="133"/>
      <c r="AG473" s="116"/>
      <c r="AH473" s="116"/>
      <c r="AK473" s="105" t="s">
        <v>203</v>
      </c>
      <c r="AM473" s="116"/>
      <c r="AN473" s="116"/>
    </row>
    <row r="474" spans="1:41" s="104" customFormat="1" ht="12" x14ac:dyDescent="0.2">
      <c r="A474" s="142"/>
      <c r="B474" s="114"/>
      <c r="C474" s="242" t="s">
        <v>70</v>
      </c>
      <c r="D474" s="242"/>
      <c r="E474" s="242"/>
      <c r="F474" s="141"/>
      <c r="G474" s="141"/>
      <c r="H474" s="141"/>
      <c r="I474" s="141"/>
      <c r="J474" s="130"/>
      <c r="K474" s="141"/>
      <c r="L474" s="160">
        <v>3223.89</v>
      </c>
      <c r="M474" s="139"/>
      <c r="N474" s="138"/>
      <c r="AF474" s="133"/>
      <c r="AG474" s="116"/>
      <c r="AH474" s="116"/>
      <c r="AM474" s="116" t="s">
        <v>70</v>
      </c>
      <c r="AN474" s="116"/>
    </row>
    <row r="475" spans="1:41" s="104" customFormat="1" ht="33.75" x14ac:dyDescent="0.2">
      <c r="A475" s="147" t="s">
        <v>276</v>
      </c>
      <c r="B475" s="146" t="s">
        <v>253</v>
      </c>
      <c r="C475" s="242" t="s">
        <v>254</v>
      </c>
      <c r="D475" s="242"/>
      <c r="E475" s="242"/>
      <c r="F475" s="141" t="s">
        <v>215</v>
      </c>
      <c r="G475" s="141"/>
      <c r="H475" s="141"/>
      <c r="I475" s="145">
        <v>59.28</v>
      </c>
      <c r="J475" s="140">
        <v>157.78</v>
      </c>
      <c r="K475" s="141"/>
      <c r="L475" s="160">
        <v>9353.2000000000007</v>
      </c>
      <c r="M475" s="141"/>
      <c r="N475" s="138"/>
      <c r="AF475" s="133"/>
      <c r="AG475" s="116"/>
      <c r="AH475" s="116" t="s">
        <v>254</v>
      </c>
      <c r="AM475" s="116"/>
      <c r="AN475" s="116"/>
    </row>
    <row r="476" spans="1:41" s="104" customFormat="1" ht="12" x14ac:dyDescent="0.2">
      <c r="A476" s="142"/>
      <c r="B476" s="114"/>
      <c r="C476" s="236" t="s">
        <v>216</v>
      </c>
      <c r="D476" s="236"/>
      <c r="E476" s="236"/>
      <c r="F476" s="236"/>
      <c r="G476" s="236"/>
      <c r="H476" s="236"/>
      <c r="I476" s="236"/>
      <c r="J476" s="236"/>
      <c r="K476" s="236"/>
      <c r="L476" s="236"/>
      <c r="M476" s="236"/>
      <c r="N476" s="243"/>
      <c r="AF476" s="133"/>
      <c r="AG476" s="116"/>
      <c r="AH476" s="116"/>
      <c r="AM476" s="116"/>
      <c r="AN476" s="116"/>
      <c r="AO476" s="105" t="s">
        <v>216</v>
      </c>
    </row>
    <row r="477" spans="1:41" s="104" customFormat="1" ht="12" x14ac:dyDescent="0.2">
      <c r="A477" s="144"/>
      <c r="B477" s="143"/>
      <c r="C477" s="236" t="s">
        <v>1422</v>
      </c>
      <c r="D477" s="236"/>
      <c r="E477" s="236"/>
      <c r="F477" s="236"/>
      <c r="G477" s="236"/>
      <c r="H477" s="236"/>
      <c r="I477" s="236"/>
      <c r="J477" s="236"/>
      <c r="K477" s="236"/>
      <c r="L477" s="236"/>
      <c r="M477" s="236"/>
      <c r="N477" s="243"/>
      <c r="AF477" s="133"/>
      <c r="AG477" s="116"/>
      <c r="AH477" s="116"/>
      <c r="AI477" s="105" t="s">
        <v>1422</v>
      </c>
      <c r="AM477" s="116"/>
      <c r="AN477" s="116"/>
    </row>
    <row r="478" spans="1:41" s="104" customFormat="1" ht="12" x14ac:dyDescent="0.2">
      <c r="A478" s="142"/>
      <c r="B478" s="114"/>
      <c r="C478" s="242" t="s">
        <v>70</v>
      </c>
      <c r="D478" s="242"/>
      <c r="E478" s="242"/>
      <c r="F478" s="141"/>
      <c r="G478" s="141"/>
      <c r="H478" s="141"/>
      <c r="I478" s="141"/>
      <c r="J478" s="130"/>
      <c r="K478" s="141"/>
      <c r="L478" s="160">
        <v>9353.2000000000007</v>
      </c>
      <c r="M478" s="139"/>
      <c r="N478" s="138"/>
      <c r="AF478" s="133"/>
      <c r="AG478" s="116"/>
      <c r="AH478" s="116"/>
      <c r="AM478" s="116" t="s">
        <v>70</v>
      </c>
      <c r="AN478" s="116"/>
    </row>
    <row r="479" spans="1:41" s="104" customFormat="1" ht="33.75" x14ac:dyDescent="0.2">
      <c r="A479" s="147" t="s">
        <v>279</v>
      </c>
      <c r="B479" s="146" t="s">
        <v>1403</v>
      </c>
      <c r="C479" s="242" t="s">
        <v>1402</v>
      </c>
      <c r="D479" s="242"/>
      <c r="E479" s="242"/>
      <c r="F479" s="141" t="s">
        <v>217</v>
      </c>
      <c r="G479" s="141"/>
      <c r="H479" s="141"/>
      <c r="I479" s="166">
        <v>0.32950000000000002</v>
      </c>
      <c r="J479" s="130"/>
      <c r="K479" s="141"/>
      <c r="L479" s="130"/>
      <c r="M479" s="141"/>
      <c r="N479" s="138"/>
      <c r="AF479" s="133"/>
      <c r="AG479" s="116"/>
      <c r="AH479" s="116" t="s">
        <v>1402</v>
      </c>
      <c r="AM479" s="116"/>
      <c r="AN479" s="116"/>
    </row>
    <row r="480" spans="1:41" s="104" customFormat="1" ht="12" x14ac:dyDescent="0.2">
      <c r="A480" s="144"/>
      <c r="B480" s="143"/>
      <c r="C480" s="236" t="s">
        <v>1421</v>
      </c>
      <c r="D480" s="236"/>
      <c r="E480" s="236"/>
      <c r="F480" s="236"/>
      <c r="G480" s="236"/>
      <c r="H480" s="236"/>
      <c r="I480" s="236"/>
      <c r="J480" s="236"/>
      <c r="K480" s="236"/>
      <c r="L480" s="236"/>
      <c r="M480" s="236"/>
      <c r="N480" s="243"/>
      <c r="AF480" s="133"/>
      <c r="AG480" s="116"/>
      <c r="AH480" s="116"/>
      <c r="AI480" s="105" t="s">
        <v>1421</v>
      </c>
      <c r="AM480" s="116"/>
      <c r="AN480" s="116"/>
    </row>
    <row r="481" spans="1:41" s="104" customFormat="1" ht="12" x14ac:dyDescent="0.2">
      <c r="A481" s="151"/>
      <c r="B481" s="158">
        <v>1</v>
      </c>
      <c r="C481" s="236" t="s">
        <v>76</v>
      </c>
      <c r="D481" s="236"/>
      <c r="E481" s="236"/>
      <c r="F481" s="135"/>
      <c r="G481" s="135"/>
      <c r="H481" s="135"/>
      <c r="I481" s="135"/>
      <c r="J481" s="149">
        <v>426.83</v>
      </c>
      <c r="K481" s="135"/>
      <c r="L481" s="149">
        <v>140.63999999999999</v>
      </c>
      <c r="M481" s="156">
        <v>26.22</v>
      </c>
      <c r="N481" s="148">
        <v>3688</v>
      </c>
      <c r="AF481" s="133"/>
      <c r="AG481" s="116"/>
      <c r="AH481" s="116"/>
      <c r="AJ481" s="105" t="s">
        <v>76</v>
      </c>
      <c r="AM481" s="116"/>
      <c r="AN481" s="116"/>
    </row>
    <row r="482" spans="1:41" s="104" customFormat="1" ht="12" x14ac:dyDescent="0.2">
      <c r="A482" s="151"/>
      <c r="B482" s="158">
        <v>2</v>
      </c>
      <c r="C482" s="236" t="s">
        <v>59</v>
      </c>
      <c r="D482" s="236"/>
      <c r="E482" s="236"/>
      <c r="F482" s="135"/>
      <c r="G482" s="135"/>
      <c r="H482" s="135"/>
      <c r="I482" s="135"/>
      <c r="J482" s="162">
        <v>3182.16</v>
      </c>
      <c r="K482" s="135"/>
      <c r="L482" s="162">
        <v>1048.52</v>
      </c>
      <c r="M482" s="135"/>
      <c r="N482" s="154"/>
      <c r="AF482" s="133"/>
      <c r="AG482" s="116"/>
      <c r="AH482" s="116"/>
      <c r="AJ482" s="105" t="s">
        <v>59</v>
      </c>
      <c r="AM482" s="116"/>
      <c r="AN482" s="116"/>
    </row>
    <row r="483" spans="1:41" s="104" customFormat="1" ht="12" x14ac:dyDescent="0.2">
      <c r="A483" s="151"/>
      <c r="B483" s="158">
        <v>3</v>
      </c>
      <c r="C483" s="236" t="s">
        <v>60</v>
      </c>
      <c r="D483" s="236"/>
      <c r="E483" s="236"/>
      <c r="F483" s="135"/>
      <c r="G483" s="135"/>
      <c r="H483" s="135"/>
      <c r="I483" s="135"/>
      <c r="J483" s="149">
        <v>248.39</v>
      </c>
      <c r="K483" s="135"/>
      <c r="L483" s="149">
        <v>81.84</v>
      </c>
      <c r="M483" s="156">
        <v>26.22</v>
      </c>
      <c r="N483" s="148">
        <v>2146</v>
      </c>
      <c r="AF483" s="133"/>
      <c r="AG483" s="116"/>
      <c r="AH483" s="116"/>
      <c r="AJ483" s="105" t="s">
        <v>60</v>
      </c>
      <c r="AM483" s="116"/>
      <c r="AN483" s="116"/>
    </row>
    <row r="484" spans="1:41" s="104" customFormat="1" ht="12" x14ac:dyDescent="0.2">
      <c r="A484" s="151"/>
      <c r="B484" s="158">
        <v>4</v>
      </c>
      <c r="C484" s="236" t="s">
        <v>93</v>
      </c>
      <c r="D484" s="236"/>
      <c r="E484" s="236"/>
      <c r="F484" s="135"/>
      <c r="G484" s="135"/>
      <c r="H484" s="135"/>
      <c r="I484" s="135"/>
      <c r="J484" s="162">
        <v>16702.47</v>
      </c>
      <c r="K484" s="135"/>
      <c r="L484" s="162">
        <v>5503.46</v>
      </c>
      <c r="M484" s="135"/>
      <c r="N484" s="154"/>
      <c r="AF484" s="133"/>
      <c r="AG484" s="116"/>
      <c r="AH484" s="116"/>
      <c r="AJ484" s="105" t="s">
        <v>93</v>
      </c>
      <c r="AM484" s="116"/>
      <c r="AN484" s="116"/>
    </row>
    <row r="485" spans="1:41" s="104" customFormat="1" ht="12" x14ac:dyDescent="0.2">
      <c r="A485" s="151"/>
      <c r="B485" s="123"/>
      <c r="C485" s="236" t="s">
        <v>77</v>
      </c>
      <c r="D485" s="236"/>
      <c r="E485" s="236"/>
      <c r="F485" s="135" t="s">
        <v>62</v>
      </c>
      <c r="G485" s="171">
        <v>51.8</v>
      </c>
      <c r="H485" s="135"/>
      <c r="I485" s="155">
        <v>17.068100000000001</v>
      </c>
      <c r="J485" s="123"/>
      <c r="K485" s="135"/>
      <c r="L485" s="123"/>
      <c r="M485" s="135"/>
      <c r="N485" s="154"/>
      <c r="AF485" s="133"/>
      <c r="AG485" s="116"/>
      <c r="AH485" s="116"/>
      <c r="AK485" s="105" t="s">
        <v>77</v>
      </c>
      <c r="AM485" s="116"/>
      <c r="AN485" s="116"/>
    </row>
    <row r="486" spans="1:41" s="104" customFormat="1" ht="12" x14ac:dyDescent="0.2">
      <c r="A486" s="151"/>
      <c r="B486" s="123"/>
      <c r="C486" s="236" t="s">
        <v>61</v>
      </c>
      <c r="D486" s="236"/>
      <c r="E486" s="236"/>
      <c r="F486" s="135" t="s">
        <v>62</v>
      </c>
      <c r="G486" s="156">
        <v>21.77</v>
      </c>
      <c r="H486" s="135"/>
      <c r="I486" s="167">
        <v>7.1732149999999999</v>
      </c>
      <c r="J486" s="123"/>
      <c r="K486" s="135"/>
      <c r="L486" s="123"/>
      <c r="M486" s="135"/>
      <c r="N486" s="154"/>
      <c r="AF486" s="133"/>
      <c r="AG486" s="116"/>
      <c r="AH486" s="116"/>
      <c r="AK486" s="105" t="s">
        <v>61</v>
      </c>
      <c r="AM486" s="116"/>
      <c r="AN486" s="116"/>
    </row>
    <row r="487" spans="1:41" s="104" customFormat="1" ht="12" x14ac:dyDescent="0.2">
      <c r="A487" s="151"/>
      <c r="B487" s="123"/>
      <c r="C487" s="246" t="s">
        <v>63</v>
      </c>
      <c r="D487" s="246"/>
      <c r="E487" s="246"/>
      <c r="F487" s="139"/>
      <c r="G487" s="139"/>
      <c r="H487" s="139"/>
      <c r="I487" s="139"/>
      <c r="J487" s="161">
        <v>20311.46</v>
      </c>
      <c r="K487" s="139"/>
      <c r="L487" s="161">
        <v>6692.62</v>
      </c>
      <c r="M487" s="139"/>
      <c r="N487" s="152"/>
      <c r="AF487" s="133"/>
      <c r="AG487" s="116"/>
      <c r="AH487" s="116"/>
      <c r="AL487" s="105" t="s">
        <v>63</v>
      </c>
      <c r="AM487" s="116"/>
      <c r="AN487" s="116"/>
    </row>
    <row r="488" spans="1:41" s="104" customFormat="1" ht="12" x14ac:dyDescent="0.2">
      <c r="A488" s="151"/>
      <c r="B488" s="123"/>
      <c r="C488" s="236" t="s">
        <v>64</v>
      </c>
      <c r="D488" s="236"/>
      <c r="E488" s="236"/>
      <c r="F488" s="135"/>
      <c r="G488" s="135"/>
      <c r="H488" s="135"/>
      <c r="I488" s="135"/>
      <c r="J488" s="123"/>
      <c r="K488" s="135"/>
      <c r="L488" s="149">
        <v>222.48</v>
      </c>
      <c r="M488" s="135"/>
      <c r="N488" s="148">
        <v>5834</v>
      </c>
      <c r="AF488" s="133"/>
      <c r="AG488" s="116"/>
      <c r="AH488" s="116"/>
      <c r="AK488" s="105" t="s">
        <v>64</v>
      </c>
      <c r="AM488" s="116"/>
      <c r="AN488" s="116"/>
    </row>
    <row r="489" spans="1:41" s="104" customFormat="1" ht="45" x14ac:dyDescent="0.2">
      <c r="A489" s="151"/>
      <c r="B489" s="123" t="s">
        <v>200</v>
      </c>
      <c r="C489" s="236" t="s">
        <v>201</v>
      </c>
      <c r="D489" s="236"/>
      <c r="E489" s="236"/>
      <c r="F489" s="135" t="s">
        <v>67</v>
      </c>
      <c r="G489" s="150">
        <v>147</v>
      </c>
      <c r="H489" s="135"/>
      <c r="I489" s="150">
        <v>147</v>
      </c>
      <c r="J489" s="123"/>
      <c r="K489" s="135"/>
      <c r="L489" s="149">
        <v>327.05</v>
      </c>
      <c r="M489" s="135"/>
      <c r="N489" s="148">
        <v>8576</v>
      </c>
      <c r="AF489" s="133"/>
      <c r="AG489" s="116"/>
      <c r="AH489" s="116"/>
      <c r="AK489" s="105" t="s">
        <v>201</v>
      </c>
      <c r="AM489" s="116"/>
      <c r="AN489" s="116"/>
    </row>
    <row r="490" spans="1:41" s="104" customFormat="1" ht="22.5" x14ac:dyDescent="0.2">
      <c r="A490" s="151"/>
      <c r="B490" s="123" t="s">
        <v>202</v>
      </c>
      <c r="C490" s="236" t="s">
        <v>203</v>
      </c>
      <c r="D490" s="236"/>
      <c r="E490" s="236"/>
      <c r="F490" s="135" t="s">
        <v>67</v>
      </c>
      <c r="G490" s="150">
        <v>95</v>
      </c>
      <c r="H490" s="135"/>
      <c r="I490" s="150">
        <v>95</v>
      </c>
      <c r="J490" s="123"/>
      <c r="K490" s="135"/>
      <c r="L490" s="149">
        <v>211.36</v>
      </c>
      <c r="M490" s="135"/>
      <c r="N490" s="148">
        <v>5542</v>
      </c>
      <c r="AF490" s="133"/>
      <c r="AG490" s="116"/>
      <c r="AH490" s="116"/>
      <c r="AK490" s="105" t="s">
        <v>203</v>
      </c>
      <c r="AM490" s="116"/>
      <c r="AN490" s="116"/>
    </row>
    <row r="491" spans="1:41" s="104" customFormat="1" ht="12" x14ac:dyDescent="0.2">
      <c r="A491" s="142"/>
      <c r="B491" s="114"/>
      <c r="C491" s="242" t="s">
        <v>70</v>
      </c>
      <c r="D491" s="242"/>
      <c r="E491" s="242"/>
      <c r="F491" s="141"/>
      <c r="G491" s="141"/>
      <c r="H491" s="141"/>
      <c r="I491" s="141"/>
      <c r="J491" s="130"/>
      <c r="K491" s="141"/>
      <c r="L491" s="160">
        <v>7231.03</v>
      </c>
      <c r="M491" s="139"/>
      <c r="N491" s="138"/>
      <c r="AF491" s="133"/>
      <c r="AG491" s="116"/>
      <c r="AH491" s="116"/>
      <c r="AM491" s="116" t="s">
        <v>70</v>
      </c>
      <c r="AN491" s="116"/>
    </row>
    <row r="492" spans="1:41" s="104" customFormat="1" ht="12" x14ac:dyDescent="0.2">
      <c r="A492" s="147" t="s">
        <v>280</v>
      </c>
      <c r="B492" s="146" t="s">
        <v>1401</v>
      </c>
      <c r="C492" s="242" t="s">
        <v>1400</v>
      </c>
      <c r="D492" s="242"/>
      <c r="E492" s="242"/>
      <c r="F492" s="141" t="s">
        <v>218</v>
      </c>
      <c r="G492" s="141"/>
      <c r="H492" s="141"/>
      <c r="I492" s="169">
        <v>2.7150799999999999</v>
      </c>
      <c r="J492" s="160">
        <v>1690</v>
      </c>
      <c r="K492" s="141"/>
      <c r="L492" s="160">
        <v>4588.49</v>
      </c>
      <c r="M492" s="141"/>
      <c r="N492" s="138"/>
      <c r="AF492" s="133"/>
      <c r="AG492" s="116"/>
      <c r="AH492" s="116" t="s">
        <v>1400</v>
      </c>
      <c r="AM492" s="116"/>
      <c r="AN492" s="116"/>
    </row>
    <row r="493" spans="1:41" s="104" customFormat="1" ht="12" x14ac:dyDescent="0.2">
      <c r="A493" s="142"/>
      <c r="B493" s="114"/>
      <c r="C493" s="236" t="s">
        <v>216</v>
      </c>
      <c r="D493" s="236"/>
      <c r="E493" s="236"/>
      <c r="F493" s="236"/>
      <c r="G493" s="236"/>
      <c r="H493" s="236"/>
      <c r="I493" s="236"/>
      <c r="J493" s="236"/>
      <c r="K493" s="236"/>
      <c r="L493" s="236"/>
      <c r="M493" s="236"/>
      <c r="N493" s="243"/>
      <c r="AF493" s="133"/>
      <c r="AG493" s="116"/>
      <c r="AH493" s="116"/>
      <c r="AM493" s="116"/>
      <c r="AN493" s="116"/>
      <c r="AO493" s="105" t="s">
        <v>216</v>
      </c>
    </row>
    <row r="494" spans="1:41" s="104" customFormat="1" ht="12" x14ac:dyDescent="0.2">
      <c r="A494" s="144"/>
      <c r="B494" s="143"/>
      <c r="C494" s="236" t="s">
        <v>1420</v>
      </c>
      <c r="D494" s="236"/>
      <c r="E494" s="236"/>
      <c r="F494" s="236"/>
      <c r="G494" s="236"/>
      <c r="H494" s="236"/>
      <c r="I494" s="236"/>
      <c r="J494" s="236"/>
      <c r="K494" s="236"/>
      <c r="L494" s="236"/>
      <c r="M494" s="236"/>
      <c r="N494" s="243"/>
      <c r="AF494" s="133"/>
      <c r="AG494" s="116"/>
      <c r="AH494" s="116"/>
      <c r="AI494" s="105" t="s">
        <v>1420</v>
      </c>
      <c r="AM494" s="116"/>
      <c r="AN494" s="116"/>
    </row>
    <row r="495" spans="1:41" s="104" customFormat="1" ht="12" x14ac:dyDescent="0.2">
      <c r="A495" s="142"/>
      <c r="B495" s="114"/>
      <c r="C495" s="242" t="s">
        <v>70</v>
      </c>
      <c r="D495" s="242"/>
      <c r="E495" s="242"/>
      <c r="F495" s="141"/>
      <c r="G495" s="141"/>
      <c r="H495" s="141"/>
      <c r="I495" s="141"/>
      <c r="J495" s="130"/>
      <c r="K495" s="141"/>
      <c r="L495" s="160">
        <v>4588.49</v>
      </c>
      <c r="M495" s="139"/>
      <c r="N495" s="138"/>
      <c r="AF495" s="133"/>
      <c r="AG495" s="116"/>
      <c r="AH495" s="116"/>
      <c r="AM495" s="116" t="s">
        <v>70</v>
      </c>
      <c r="AN495" s="116"/>
    </row>
    <row r="496" spans="1:41" s="104" customFormat="1" ht="56.25" x14ac:dyDescent="0.2">
      <c r="A496" s="147" t="s">
        <v>281</v>
      </c>
      <c r="B496" s="146" t="s">
        <v>219</v>
      </c>
      <c r="C496" s="242" t="s">
        <v>220</v>
      </c>
      <c r="D496" s="242"/>
      <c r="E496" s="242"/>
      <c r="F496" s="141" t="s">
        <v>217</v>
      </c>
      <c r="G496" s="141"/>
      <c r="H496" s="141"/>
      <c r="I496" s="166">
        <v>0.32950000000000002</v>
      </c>
      <c r="J496" s="130"/>
      <c r="K496" s="141"/>
      <c r="L496" s="130"/>
      <c r="M496" s="141"/>
      <c r="N496" s="138"/>
      <c r="AF496" s="133"/>
      <c r="AG496" s="116"/>
      <c r="AH496" s="116" t="s">
        <v>220</v>
      </c>
      <c r="AM496" s="116"/>
      <c r="AN496" s="116"/>
    </row>
    <row r="497" spans="1:42" s="104" customFormat="1" ht="12" x14ac:dyDescent="0.2">
      <c r="A497" s="151"/>
      <c r="B497" s="158">
        <v>1</v>
      </c>
      <c r="C497" s="236" t="s">
        <v>76</v>
      </c>
      <c r="D497" s="236"/>
      <c r="E497" s="236"/>
      <c r="F497" s="135"/>
      <c r="G497" s="135"/>
      <c r="H497" s="135"/>
      <c r="I497" s="135"/>
      <c r="J497" s="149">
        <v>154.49</v>
      </c>
      <c r="K497" s="135"/>
      <c r="L497" s="149">
        <v>50.9</v>
      </c>
      <c r="M497" s="156">
        <v>26.22</v>
      </c>
      <c r="N497" s="148">
        <v>1335</v>
      </c>
      <c r="AF497" s="133"/>
      <c r="AG497" s="116"/>
      <c r="AH497" s="116"/>
      <c r="AJ497" s="105" t="s">
        <v>76</v>
      </c>
      <c r="AM497" s="116"/>
      <c r="AN497" s="116"/>
    </row>
    <row r="498" spans="1:42" s="104" customFormat="1" ht="12" x14ac:dyDescent="0.2">
      <c r="A498" s="151"/>
      <c r="B498" s="158">
        <v>2</v>
      </c>
      <c r="C498" s="236" t="s">
        <v>59</v>
      </c>
      <c r="D498" s="236"/>
      <c r="E498" s="236"/>
      <c r="F498" s="135"/>
      <c r="G498" s="135"/>
      <c r="H498" s="135"/>
      <c r="I498" s="135"/>
      <c r="J498" s="162">
        <v>4510.84</v>
      </c>
      <c r="K498" s="135"/>
      <c r="L498" s="162">
        <v>1486.32</v>
      </c>
      <c r="M498" s="135"/>
      <c r="N498" s="154"/>
      <c r="AF498" s="133"/>
      <c r="AG498" s="116"/>
      <c r="AH498" s="116"/>
      <c r="AJ498" s="105" t="s">
        <v>59</v>
      </c>
      <c r="AM498" s="116"/>
      <c r="AN498" s="116"/>
    </row>
    <row r="499" spans="1:42" s="104" customFormat="1" ht="12" x14ac:dyDescent="0.2">
      <c r="A499" s="151"/>
      <c r="B499" s="158">
        <v>3</v>
      </c>
      <c r="C499" s="236" t="s">
        <v>60</v>
      </c>
      <c r="D499" s="236"/>
      <c r="E499" s="236"/>
      <c r="F499" s="135"/>
      <c r="G499" s="135"/>
      <c r="H499" s="135"/>
      <c r="I499" s="135"/>
      <c r="J499" s="149">
        <v>101.52</v>
      </c>
      <c r="K499" s="135"/>
      <c r="L499" s="149">
        <v>33.450000000000003</v>
      </c>
      <c r="M499" s="156">
        <v>26.22</v>
      </c>
      <c r="N499" s="159">
        <v>877</v>
      </c>
      <c r="AF499" s="133"/>
      <c r="AG499" s="116"/>
      <c r="AH499" s="116"/>
      <c r="AJ499" s="105" t="s">
        <v>60</v>
      </c>
      <c r="AM499" s="116"/>
      <c r="AN499" s="116"/>
    </row>
    <row r="500" spans="1:42" s="104" customFormat="1" ht="12" x14ac:dyDescent="0.2">
      <c r="A500" s="151"/>
      <c r="B500" s="158">
        <v>4</v>
      </c>
      <c r="C500" s="236" t="s">
        <v>93</v>
      </c>
      <c r="D500" s="236"/>
      <c r="E500" s="236"/>
      <c r="F500" s="135"/>
      <c r="G500" s="135"/>
      <c r="H500" s="135"/>
      <c r="I500" s="135"/>
      <c r="J500" s="162">
        <v>1056.43</v>
      </c>
      <c r="K500" s="135"/>
      <c r="L500" s="149">
        <v>348.09</v>
      </c>
      <c r="M500" s="135"/>
      <c r="N500" s="154"/>
      <c r="AF500" s="133"/>
      <c r="AG500" s="116"/>
      <c r="AH500" s="116"/>
      <c r="AJ500" s="105" t="s">
        <v>93</v>
      </c>
      <c r="AM500" s="116"/>
      <c r="AN500" s="116"/>
    </row>
    <row r="501" spans="1:42" s="104" customFormat="1" ht="12" x14ac:dyDescent="0.2">
      <c r="A501" s="151"/>
      <c r="B501" s="123"/>
      <c r="C501" s="236" t="s">
        <v>77</v>
      </c>
      <c r="D501" s="236"/>
      <c r="E501" s="236"/>
      <c r="F501" s="135" t="s">
        <v>62</v>
      </c>
      <c r="G501" s="156">
        <v>16.63</v>
      </c>
      <c r="H501" s="135"/>
      <c r="I501" s="167">
        <v>5.4795850000000002</v>
      </c>
      <c r="J501" s="123"/>
      <c r="K501" s="135"/>
      <c r="L501" s="123"/>
      <c r="M501" s="135"/>
      <c r="N501" s="154"/>
      <c r="AF501" s="133"/>
      <c r="AG501" s="116"/>
      <c r="AH501" s="116"/>
      <c r="AK501" s="105" t="s">
        <v>77</v>
      </c>
      <c r="AM501" s="116"/>
      <c r="AN501" s="116"/>
    </row>
    <row r="502" spans="1:42" s="104" customFormat="1" ht="12" x14ac:dyDescent="0.2">
      <c r="A502" s="151"/>
      <c r="B502" s="123"/>
      <c r="C502" s="236" t="s">
        <v>61</v>
      </c>
      <c r="D502" s="236"/>
      <c r="E502" s="236"/>
      <c r="F502" s="135" t="s">
        <v>62</v>
      </c>
      <c r="G502" s="156">
        <v>7.86</v>
      </c>
      <c r="H502" s="135"/>
      <c r="I502" s="164">
        <v>2.5898699999999999</v>
      </c>
      <c r="J502" s="123"/>
      <c r="K502" s="135"/>
      <c r="L502" s="123"/>
      <c r="M502" s="135"/>
      <c r="N502" s="154"/>
      <c r="AF502" s="133"/>
      <c r="AG502" s="116"/>
      <c r="AH502" s="116"/>
      <c r="AK502" s="105" t="s">
        <v>61</v>
      </c>
      <c r="AM502" s="116"/>
      <c r="AN502" s="116"/>
    </row>
    <row r="503" spans="1:42" s="104" customFormat="1" ht="12" x14ac:dyDescent="0.2">
      <c r="A503" s="151"/>
      <c r="B503" s="123"/>
      <c r="C503" s="246" t="s">
        <v>63</v>
      </c>
      <c r="D503" s="246"/>
      <c r="E503" s="246"/>
      <c r="F503" s="139"/>
      <c r="G503" s="139"/>
      <c r="H503" s="139"/>
      <c r="I503" s="139"/>
      <c r="J503" s="161">
        <v>5721.76</v>
      </c>
      <c r="K503" s="139"/>
      <c r="L503" s="161">
        <v>1885.31</v>
      </c>
      <c r="M503" s="139"/>
      <c r="N503" s="152"/>
      <c r="AF503" s="133"/>
      <c r="AG503" s="116"/>
      <c r="AH503" s="116"/>
      <c r="AL503" s="105" t="s">
        <v>63</v>
      </c>
      <c r="AM503" s="116"/>
      <c r="AN503" s="116"/>
    </row>
    <row r="504" spans="1:42" s="104" customFormat="1" ht="12" x14ac:dyDescent="0.2">
      <c r="A504" s="151"/>
      <c r="B504" s="123"/>
      <c r="C504" s="236" t="s">
        <v>64</v>
      </c>
      <c r="D504" s="236"/>
      <c r="E504" s="236"/>
      <c r="F504" s="135"/>
      <c r="G504" s="135"/>
      <c r="H504" s="135"/>
      <c r="I504" s="135"/>
      <c r="J504" s="123"/>
      <c r="K504" s="135"/>
      <c r="L504" s="149">
        <v>84.35</v>
      </c>
      <c r="M504" s="135"/>
      <c r="N504" s="148">
        <v>2212</v>
      </c>
      <c r="AF504" s="133"/>
      <c r="AG504" s="116"/>
      <c r="AH504" s="116"/>
      <c r="AK504" s="105" t="s">
        <v>64</v>
      </c>
      <c r="AM504" s="116"/>
      <c r="AN504" s="116"/>
    </row>
    <row r="505" spans="1:42" s="104" customFormat="1" ht="45" x14ac:dyDescent="0.2">
      <c r="A505" s="151"/>
      <c r="B505" s="123" t="s">
        <v>200</v>
      </c>
      <c r="C505" s="236" t="s">
        <v>201</v>
      </c>
      <c r="D505" s="236"/>
      <c r="E505" s="236"/>
      <c r="F505" s="135" t="s">
        <v>67</v>
      </c>
      <c r="G505" s="150">
        <v>147</v>
      </c>
      <c r="H505" s="135"/>
      <c r="I505" s="150">
        <v>147</v>
      </c>
      <c r="J505" s="123"/>
      <c r="K505" s="135"/>
      <c r="L505" s="149">
        <v>123.99</v>
      </c>
      <c r="M505" s="135"/>
      <c r="N505" s="148">
        <v>3252</v>
      </c>
      <c r="AF505" s="133"/>
      <c r="AG505" s="116"/>
      <c r="AH505" s="116"/>
      <c r="AK505" s="105" t="s">
        <v>201</v>
      </c>
      <c r="AM505" s="116"/>
      <c r="AN505" s="116"/>
    </row>
    <row r="506" spans="1:42" s="104" customFormat="1" ht="22.5" x14ac:dyDescent="0.2">
      <c r="A506" s="151"/>
      <c r="B506" s="123" t="s">
        <v>202</v>
      </c>
      <c r="C506" s="236" t="s">
        <v>203</v>
      </c>
      <c r="D506" s="236"/>
      <c r="E506" s="236"/>
      <c r="F506" s="135" t="s">
        <v>67</v>
      </c>
      <c r="G506" s="150">
        <v>95</v>
      </c>
      <c r="H506" s="135"/>
      <c r="I506" s="150">
        <v>95</v>
      </c>
      <c r="J506" s="123"/>
      <c r="K506" s="135"/>
      <c r="L506" s="149">
        <v>80.13</v>
      </c>
      <c r="M506" s="135"/>
      <c r="N506" s="148">
        <v>2101</v>
      </c>
      <c r="AF506" s="133"/>
      <c r="AG506" s="116"/>
      <c r="AH506" s="116"/>
      <c r="AK506" s="105" t="s">
        <v>203</v>
      </c>
      <c r="AM506" s="116"/>
      <c r="AN506" s="116"/>
    </row>
    <row r="507" spans="1:42" s="104" customFormat="1" ht="12" x14ac:dyDescent="0.2">
      <c r="A507" s="142"/>
      <c r="B507" s="114"/>
      <c r="C507" s="242" t="s">
        <v>70</v>
      </c>
      <c r="D507" s="242"/>
      <c r="E507" s="242"/>
      <c r="F507" s="141"/>
      <c r="G507" s="141"/>
      <c r="H507" s="141"/>
      <c r="I507" s="141"/>
      <c r="J507" s="130"/>
      <c r="K507" s="141"/>
      <c r="L507" s="160">
        <v>2089.4299999999998</v>
      </c>
      <c r="M507" s="139"/>
      <c r="N507" s="138"/>
      <c r="AF507" s="133"/>
      <c r="AG507" s="116"/>
      <c r="AH507" s="116"/>
      <c r="AM507" s="116" t="s">
        <v>70</v>
      </c>
      <c r="AN507" s="116"/>
    </row>
    <row r="508" spans="1:42" s="104" customFormat="1" ht="33.75" x14ac:dyDescent="0.2">
      <c r="A508" s="147" t="s">
        <v>282</v>
      </c>
      <c r="B508" s="146" t="s">
        <v>221</v>
      </c>
      <c r="C508" s="242" t="s">
        <v>222</v>
      </c>
      <c r="D508" s="242"/>
      <c r="E508" s="242"/>
      <c r="F508" s="141" t="s">
        <v>217</v>
      </c>
      <c r="G508" s="141"/>
      <c r="H508" s="141"/>
      <c r="I508" s="166">
        <v>0.32950000000000002</v>
      </c>
      <c r="J508" s="130"/>
      <c r="K508" s="141"/>
      <c r="L508" s="130"/>
      <c r="M508" s="141"/>
      <c r="N508" s="138"/>
      <c r="AF508" s="133"/>
      <c r="AG508" s="116"/>
      <c r="AH508" s="116" t="s">
        <v>222</v>
      </c>
      <c r="AM508" s="116"/>
      <c r="AN508" s="116"/>
    </row>
    <row r="509" spans="1:42" s="104" customFormat="1" ht="12" x14ac:dyDescent="0.2">
      <c r="A509" s="165"/>
      <c r="B509" s="123"/>
      <c r="C509" s="236" t="s">
        <v>223</v>
      </c>
      <c r="D509" s="236"/>
      <c r="E509" s="236"/>
      <c r="F509" s="236"/>
      <c r="G509" s="236"/>
      <c r="H509" s="236"/>
      <c r="I509" s="236"/>
      <c r="J509" s="236"/>
      <c r="K509" s="236"/>
      <c r="L509" s="236"/>
      <c r="M509" s="236"/>
      <c r="N509" s="243"/>
      <c r="AF509" s="133"/>
      <c r="AG509" s="116"/>
      <c r="AH509" s="116"/>
      <c r="AM509" s="116"/>
      <c r="AN509" s="116"/>
      <c r="AP509" s="105" t="s">
        <v>223</v>
      </c>
    </row>
    <row r="510" spans="1:42" s="104" customFormat="1" ht="12" x14ac:dyDescent="0.2">
      <c r="A510" s="151"/>
      <c r="B510" s="158">
        <v>1</v>
      </c>
      <c r="C510" s="236" t="s">
        <v>76</v>
      </c>
      <c r="D510" s="236"/>
      <c r="E510" s="236"/>
      <c r="F510" s="135"/>
      <c r="G510" s="135"/>
      <c r="H510" s="135"/>
      <c r="I510" s="135"/>
      <c r="J510" s="149">
        <v>4.82</v>
      </c>
      <c r="K510" s="150">
        <v>8</v>
      </c>
      <c r="L510" s="149">
        <v>12.71</v>
      </c>
      <c r="M510" s="156">
        <v>26.22</v>
      </c>
      <c r="N510" s="159">
        <v>333</v>
      </c>
      <c r="AF510" s="133"/>
      <c r="AG510" s="116"/>
      <c r="AH510" s="116"/>
      <c r="AJ510" s="105" t="s">
        <v>76</v>
      </c>
      <c r="AM510" s="116"/>
      <c r="AN510" s="116"/>
    </row>
    <row r="511" spans="1:42" s="104" customFormat="1" ht="12" x14ac:dyDescent="0.2">
      <c r="A511" s="151"/>
      <c r="B511" s="158">
        <v>2</v>
      </c>
      <c r="C511" s="236" t="s">
        <v>59</v>
      </c>
      <c r="D511" s="236"/>
      <c r="E511" s="236"/>
      <c r="F511" s="135"/>
      <c r="G511" s="135"/>
      <c r="H511" s="135"/>
      <c r="I511" s="135"/>
      <c r="J511" s="149">
        <v>257.14999999999998</v>
      </c>
      <c r="K511" s="150">
        <v>8</v>
      </c>
      <c r="L511" s="149">
        <v>677.85</v>
      </c>
      <c r="M511" s="135"/>
      <c r="N511" s="154"/>
      <c r="AF511" s="133"/>
      <c r="AG511" s="116"/>
      <c r="AH511" s="116"/>
      <c r="AJ511" s="105" t="s">
        <v>59</v>
      </c>
      <c r="AM511" s="116"/>
      <c r="AN511" s="116"/>
    </row>
    <row r="512" spans="1:42" s="104" customFormat="1" ht="12" x14ac:dyDescent="0.2">
      <c r="A512" s="151"/>
      <c r="B512" s="158">
        <v>3</v>
      </c>
      <c r="C512" s="236" t="s">
        <v>60</v>
      </c>
      <c r="D512" s="236"/>
      <c r="E512" s="236"/>
      <c r="F512" s="135"/>
      <c r="G512" s="135"/>
      <c r="H512" s="135"/>
      <c r="I512" s="135"/>
      <c r="J512" s="149">
        <v>5.37</v>
      </c>
      <c r="K512" s="150">
        <v>8</v>
      </c>
      <c r="L512" s="149">
        <v>14.16</v>
      </c>
      <c r="M512" s="156">
        <v>26.22</v>
      </c>
      <c r="N512" s="159">
        <v>371</v>
      </c>
      <c r="AF512" s="133"/>
      <c r="AG512" s="116"/>
      <c r="AH512" s="116"/>
      <c r="AJ512" s="105" t="s">
        <v>60</v>
      </c>
      <c r="AM512" s="116"/>
      <c r="AN512" s="116"/>
    </row>
    <row r="513" spans="1:41" s="104" customFormat="1" ht="12" x14ac:dyDescent="0.2">
      <c r="A513" s="151"/>
      <c r="B513" s="123"/>
      <c r="C513" s="236" t="s">
        <v>77</v>
      </c>
      <c r="D513" s="236"/>
      <c r="E513" s="236"/>
      <c r="F513" s="135" t="s">
        <v>62</v>
      </c>
      <c r="G513" s="156">
        <v>0.57999999999999996</v>
      </c>
      <c r="H513" s="150">
        <v>8</v>
      </c>
      <c r="I513" s="164">
        <v>1.52888</v>
      </c>
      <c r="J513" s="123"/>
      <c r="K513" s="135"/>
      <c r="L513" s="123"/>
      <c r="M513" s="135"/>
      <c r="N513" s="154"/>
      <c r="AF513" s="133"/>
      <c r="AG513" s="116"/>
      <c r="AH513" s="116"/>
      <c r="AK513" s="105" t="s">
        <v>77</v>
      </c>
      <c r="AM513" s="116"/>
      <c r="AN513" s="116"/>
    </row>
    <row r="514" spans="1:41" s="104" customFormat="1" ht="12" x14ac:dyDescent="0.2">
      <c r="A514" s="151"/>
      <c r="B514" s="123"/>
      <c r="C514" s="236" t="s">
        <v>61</v>
      </c>
      <c r="D514" s="236"/>
      <c r="E514" s="236"/>
      <c r="F514" s="135" t="s">
        <v>62</v>
      </c>
      <c r="G514" s="156">
        <v>0.41</v>
      </c>
      <c r="H514" s="150">
        <v>8</v>
      </c>
      <c r="I514" s="164">
        <v>1.0807599999999999</v>
      </c>
      <c r="J514" s="123"/>
      <c r="K514" s="135"/>
      <c r="L514" s="123"/>
      <c r="M514" s="135"/>
      <c r="N514" s="154"/>
      <c r="AF514" s="133"/>
      <c r="AG514" s="116"/>
      <c r="AH514" s="116"/>
      <c r="AK514" s="105" t="s">
        <v>61</v>
      </c>
      <c r="AM514" s="116"/>
      <c r="AN514" s="116"/>
    </row>
    <row r="515" spans="1:41" s="104" customFormat="1" ht="12" x14ac:dyDescent="0.2">
      <c r="A515" s="151"/>
      <c r="B515" s="123"/>
      <c r="C515" s="246" t="s">
        <v>63</v>
      </c>
      <c r="D515" s="246"/>
      <c r="E515" s="246"/>
      <c r="F515" s="139"/>
      <c r="G515" s="139"/>
      <c r="H515" s="139"/>
      <c r="I515" s="139"/>
      <c r="J515" s="153">
        <v>261.97000000000003</v>
      </c>
      <c r="K515" s="139"/>
      <c r="L515" s="153">
        <v>690.56</v>
      </c>
      <c r="M515" s="139"/>
      <c r="N515" s="152"/>
      <c r="AF515" s="133"/>
      <c r="AG515" s="116"/>
      <c r="AH515" s="116"/>
      <c r="AL515" s="105" t="s">
        <v>63</v>
      </c>
      <c r="AM515" s="116"/>
      <c r="AN515" s="116"/>
    </row>
    <row r="516" spans="1:41" s="104" customFormat="1" ht="12" x14ac:dyDescent="0.2">
      <c r="A516" s="151"/>
      <c r="B516" s="123"/>
      <c r="C516" s="236" t="s">
        <v>64</v>
      </c>
      <c r="D516" s="236"/>
      <c r="E516" s="236"/>
      <c r="F516" s="135"/>
      <c r="G516" s="135"/>
      <c r="H516" s="135"/>
      <c r="I516" s="135"/>
      <c r="J516" s="123"/>
      <c r="K516" s="135"/>
      <c r="L516" s="149">
        <v>26.87</v>
      </c>
      <c r="M516" s="135"/>
      <c r="N516" s="159">
        <v>704</v>
      </c>
      <c r="AF516" s="133"/>
      <c r="AG516" s="116"/>
      <c r="AH516" s="116"/>
      <c r="AK516" s="105" t="s">
        <v>64</v>
      </c>
      <c r="AM516" s="116"/>
      <c r="AN516" s="116"/>
    </row>
    <row r="517" spans="1:41" s="104" customFormat="1" ht="45" x14ac:dyDescent="0.2">
      <c r="A517" s="151"/>
      <c r="B517" s="123" t="s">
        <v>200</v>
      </c>
      <c r="C517" s="236" t="s">
        <v>201</v>
      </c>
      <c r="D517" s="236"/>
      <c r="E517" s="236"/>
      <c r="F517" s="135" t="s">
        <v>67</v>
      </c>
      <c r="G517" s="150">
        <v>147</v>
      </c>
      <c r="H517" s="135"/>
      <c r="I517" s="150">
        <v>147</v>
      </c>
      <c r="J517" s="123"/>
      <c r="K517" s="135"/>
      <c r="L517" s="149">
        <v>39.5</v>
      </c>
      <c r="M517" s="135"/>
      <c r="N517" s="148">
        <v>1035</v>
      </c>
      <c r="AF517" s="133"/>
      <c r="AG517" s="116"/>
      <c r="AH517" s="116"/>
      <c r="AK517" s="105" t="s">
        <v>201</v>
      </c>
      <c r="AM517" s="116"/>
      <c r="AN517" s="116"/>
    </row>
    <row r="518" spans="1:41" s="104" customFormat="1" ht="22.5" x14ac:dyDescent="0.2">
      <c r="A518" s="151"/>
      <c r="B518" s="123" t="s">
        <v>202</v>
      </c>
      <c r="C518" s="236" t="s">
        <v>203</v>
      </c>
      <c r="D518" s="236"/>
      <c r="E518" s="236"/>
      <c r="F518" s="135" t="s">
        <v>67</v>
      </c>
      <c r="G518" s="150">
        <v>95</v>
      </c>
      <c r="H518" s="135"/>
      <c r="I518" s="150">
        <v>95</v>
      </c>
      <c r="J518" s="123"/>
      <c r="K518" s="135"/>
      <c r="L518" s="149">
        <v>25.53</v>
      </c>
      <c r="M518" s="135"/>
      <c r="N518" s="159">
        <v>669</v>
      </c>
      <c r="AF518" s="133"/>
      <c r="AG518" s="116"/>
      <c r="AH518" s="116"/>
      <c r="AK518" s="105" t="s">
        <v>203</v>
      </c>
      <c r="AM518" s="116"/>
      <c r="AN518" s="116"/>
    </row>
    <row r="519" spans="1:41" s="104" customFormat="1" ht="12" x14ac:dyDescent="0.2">
      <c r="A519" s="142"/>
      <c r="B519" s="114"/>
      <c r="C519" s="242" t="s">
        <v>70</v>
      </c>
      <c r="D519" s="242"/>
      <c r="E519" s="242"/>
      <c r="F519" s="141"/>
      <c r="G519" s="141"/>
      <c r="H519" s="141"/>
      <c r="I519" s="141"/>
      <c r="J519" s="130"/>
      <c r="K519" s="141"/>
      <c r="L519" s="140">
        <v>755.59</v>
      </c>
      <c r="M519" s="139"/>
      <c r="N519" s="138"/>
      <c r="AF519" s="133"/>
      <c r="AG519" s="116"/>
      <c r="AH519" s="116"/>
      <c r="AM519" s="116" t="s">
        <v>70</v>
      </c>
      <c r="AN519" s="116"/>
    </row>
    <row r="520" spans="1:41" s="104" customFormat="1" ht="22.5" x14ac:dyDescent="0.2">
      <c r="A520" s="147" t="s">
        <v>283</v>
      </c>
      <c r="B520" s="146" t="s">
        <v>224</v>
      </c>
      <c r="C520" s="242" t="s">
        <v>225</v>
      </c>
      <c r="D520" s="242"/>
      <c r="E520" s="242"/>
      <c r="F520" s="141" t="s">
        <v>218</v>
      </c>
      <c r="G520" s="141"/>
      <c r="H520" s="141"/>
      <c r="I520" s="172">
        <v>63.2</v>
      </c>
      <c r="J520" s="140">
        <v>491.01</v>
      </c>
      <c r="K520" s="141"/>
      <c r="L520" s="160">
        <v>31031.83</v>
      </c>
      <c r="M520" s="141"/>
      <c r="N520" s="138"/>
      <c r="AF520" s="133"/>
      <c r="AG520" s="116"/>
      <c r="AH520" s="116" t="s">
        <v>225</v>
      </c>
      <c r="AM520" s="116"/>
      <c r="AN520" s="116"/>
    </row>
    <row r="521" spans="1:41" s="104" customFormat="1" ht="12" x14ac:dyDescent="0.2">
      <c r="A521" s="142"/>
      <c r="B521" s="114"/>
      <c r="C521" s="236" t="s">
        <v>216</v>
      </c>
      <c r="D521" s="236"/>
      <c r="E521" s="236"/>
      <c r="F521" s="236"/>
      <c r="G521" s="236"/>
      <c r="H521" s="236"/>
      <c r="I521" s="236"/>
      <c r="J521" s="236"/>
      <c r="K521" s="236"/>
      <c r="L521" s="236"/>
      <c r="M521" s="236"/>
      <c r="N521" s="243"/>
      <c r="AF521" s="133"/>
      <c r="AG521" s="116"/>
      <c r="AH521" s="116"/>
      <c r="AM521" s="116"/>
      <c r="AN521" s="116"/>
      <c r="AO521" s="105" t="s">
        <v>216</v>
      </c>
    </row>
    <row r="522" spans="1:41" s="104" customFormat="1" ht="12" x14ac:dyDescent="0.2">
      <c r="A522" s="144"/>
      <c r="B522" s="143"/>
      <c r="C522" s="236" t="s">
        <v>1419</v>
      </c>
      <c r="D522" s="236"/>
      <c r="E522" s="236"/>
      <c r="F522" s="236"/>
      <c r="G522" s="236"/>
      <c r="H522" s="236"/>
      <c r="I522" s="236"/>
      <c r="J522" s="236"/>
      <c r="K522" s="236"/>
      <c r="L522" s="236"/>
      <c r="M522" s="236"/>
      <c r="N522" s="243"/>
      <c r="AF522" s="133"/>
      <c r="AG522" s="116"/>
      <c r="AH522" s="116"/>
      <c r="AI522" s="105" t="s">
        <v>1419</v>
      </c>
      <c r="AM522" s="116"/>
      <c r="AN522" s="116"/>
    </row>
    <row r="523" spans="1:41" s="104" customFormat="1" ht="12" x14ac:dyDescent="0.2">
      <c r="A523" s="142"/>
      <c r="B523" s="114"/>
      <c r="C523" s="242" t="s">
        <v>70</v>
      </c>
      <c r="D523" s="242"/>
      <c r="E523" s="242"/>
      <c r="F523" s="141"/>
      <c r="G523" s="141"/>
      <c r="H523" s="141"/>
      <c r="I523" s="141"/>
      <c r="J523" s="130"/>
      <c r="K523" s="141"/>
      <c r="L523" s="160">
        <v>31031.83</v>
      </c>
      <c r="M523" s="139"/>
      <c r="N523" s="138"/>
      <c r="AF523" s="133"/>
      <c r="AG523" s="116"/>
      <c r="AH523" s="116"/>
      <c r="AM523" s="116" t="s">
        <v>70</v>
      </c>
      <c r="AN523" s="116"/>
    </row>
    <row r="524" spans="1:41" s="104" customFormat="1" ht="56.25" x14ac:dyDescent="0.2">
      <c r="A524" s="147" t="s">
        <v>284</v>
      </c>
      <c r="B524" s="146" t="s">
        <v>219</v>
      </c>
      <c r="C524" s="242" t="s">
        <v>220</v>
      </c>
      <c r="D524" s="242"/>
      <c r="E524" s="242"/>
      <c r="F524" s="141" t="s">
        <v>217</v>
      </c>
      <c r="G524" s="141"/>
      <c r="H524" s="141"/>
      <c r="I524" s="166">
        <v>0.32950000000000002</v>
      </c>
      <c r="J524" s="130"/>
      <c r="K524" s="141"/>
      <c r="L524" s="130"/>
      <c r="M524" s="141"/>
      <c r="N524" s="138"/>
      <c r="AF524" s="133"/>
      <c r="AG524" s="116"/>
      <c r="AH524" s="116" t="s">
        <v>220</v>
      </c>
      <c r="AM524" s="116"/>
      <c r="AN524" s="116"/>
    </row>
    <row r="525" spans="1:41" s="104" customFormat="1" ht="12" x14ac:dyDescent="0.2">
      <c r="A525" s="151"/>
      <c r="B525" s="158">
        <v>1</v>
      </c>
      <c r="C525" s="236" t="s">
        <v>76</v>
      </c>
      <c r="D525" s="236"/>
      <c r="E525" s="236"/>
      <c r="F525" s="135"/>
      <c r="G525" s="135"/>
      <c r="H525" s="135"/>
      <c r="I525" s="135"/>
      <c r="J525" s="149">
        <v>154.49</v>
      </c>
      <c r="K525" s="135"/>
      <c r="L525" s="149">
        <v>50.9</v>
      </c>
      <c r="M525" s="156">
        <v>26.22</v>
      </c>
      <c r="N525" s="148">
        <v>1335</v>
      </c>
      <c r="AF525" s="133"/>
      <c r="AG525" s="116"/>
      <c r="AH525" s="116"/>
      <c r="AJ525" s="105" t="s">
        <v>76</v>
      </c>
      <c r="AM525" s="116"/>
      <c r="AN525" s="116"/>
    </row>
    <row r="526" spans="1:41" s="104" customFormat="1" ht="12" x14ac:dyDescent="0.2">
      <c r="A526" s="151"/>
      <c r="B526" s="158">
        <v>2</v>
      </c>
      <c r="C526" s="236" t="s">
        <v>59</v>
      </c>
      <c r="D526" s="236"/>
      <c r="E526" s="236"/>
      <c r="F526" s="135"/>
      <c r="G526" s="135"/>
      <c r="H526" s="135"/>
      <c r="I526" s="135"/>
      <c r="J526" s="162">
        <v>4510.84</v>
      </c>
      <c r="K526" s="135"/>
      <c r="L526" s="162">
        <v>1486.32</v>
      </c>
      <c r="M526" s="135"/>
      <c r="N526" s="154"/>
      <c r="AF526" s="133"/>
      <c r="AG526" s="116"/>
      <c r="AH526" s="116"/>
      <c r="AJ526" s="105" t="s">
        <v>59</v>
      </c>
      <c r="AM526" s="116"/>
      <c r="AN526" s="116"/>
    </row>
    <row r="527" spans="1:41" s="104" customFormat="1" ht="12" x14ac:dyDescent="0.2">
      <c r="A527" s="151"/>
      <c r="B527" s="158">
        <v>3</v>
      </c>
      <c r="C527" s="236" t="s">
        <v>60</v>
      </c>
      <c r="D527" s="236"/>
      <c r="E527" s="236"/>
      <c r="F527" s="135"/>
      <c r="G527" s="135"/>
      <c r="H527" s="135"/>
      <c r="I527" s="135"/>
      <c r="J527" s="149">
        <v>101.52</v>
      </c>
      <c r="K527" s="135"/>
      <c r="L527" s="149">
        <v>33.450000000000003</v>
      </c>
      <c r="M527" s="156">
        <v>26.22</v>
      </c>
      <c r="N527" s="159">
        <v>877</v>
      </c>
      <c r="AF527" s="133"/>
      <c r="AG527" s="116"/>
      <c r="AH527" s="116"/>
      <c r="AJ527" s="105" t="s">
        <v>60</v>
      </c>
      <c r="AM527" s="116"/>
      <c r="AN527" s="116"/>
    </row>
    <row r="528" spans="1:41" s="104" customFormat="1" ht="12" x14ac:dyDescent="0.2">
      <c r="A528" s="151"/>
      <c r="B528" s="158">
        <v>4</v>
      </c>
      <c r="C528" s="236" t="s">
        <v>93</v>
      </c>
      <c r="D528" s="236"/>
      <c r="E528" s="236"/>
      <c r="F528" s="135"/>
      <c r="G528" s="135"/>
      <c r="H528" s="135"/>
      <c r="I528" s="135"/>
      <c r="J528" s="162">
        <v>1056.43</v>
      </c>
      <c r="K528" s="135"/>
      <c r="L528" s="149">
        <v>348.09</v>
      </c>
      <c r="M528" s="135"/>
      <c r="N528" s="154"/>
      <c r="AF528" s="133"/>
      <c r="AG528" s="116"/>
      <c r="AH528" s="116"/>
      <c r="AJ528" s="105" t="s">
        <v>93</v>
      </c>
      <c r="AM528" s="116"/>
      <c r="AN528" s="116"/>
    </row>
    <row r="529" spans="1:42" s="104" customFormat="1" ht="12" x14ac:dyDescent="0.2">
      <c r="A529" s="151"/>
      <c r="B529" s="123"/>
      <c r="C529" s="236" t="s">
        <v>77</v>
      </c>
      <c r="D529" s="236"/>
      <c r="E529" s="236"/>
      <c r="F529" s="135" t="s">
        <v>62</v>
      </c>
      <c r="G529" s="156">
        <v>16.63</v>
      </c>
      <c r="H529" s="135"/>
      <c r="I529" s="167">
        <v>5.4795850000000002</v>
      </c>
      <c r="J529" s="123"/>
      <c r="K529" s="135"/>
      <c r="L529" s="123"/>
      <c r="M529" s="135"/>
      <c r="N529" s="154"/>
      <c r="AF529" s="133"/>
      <c r="AG529" s="116"/>
      <c r="AH529" s="116"/>
      <c r="AK529" s="105" t="s">
        <v>77</v>
      </c>
      <c r="AM529" s="116"/>
      <c r="AN529" s="116"/>
    </row>
    <row r="530" spans="1:42" s="104" customFormat="1" ht="12" x14ac:dyDescent="0.2">
      <c r="A530" s="151"/>
      <c r="B530" s="123"/>
      <c r="C530" s="236" t="s">
        <v>61</v>
      </c>
      <c r="D530" s="236"/>
      <c r="E530" s="236"/>
      <c r="F530" s="135" t="s">
        <v>62</v>
      </c>
      <c r="G530" s="156">
        <v>7.86</v>
      </c>
      <c r="H530" s="135"/>
      <c r="I530" s="164">
        <v>2.5898699999999999</v>
      </c>
      <c r="J530" s="123"/>
      <c r="K530" s="135"/>
      <c r="L530" s="123"/>
      <c r="M530" s="135"/>
      <c r="N530" s="154"/>
      <c r="AF530" s="133"/>
      <c r="AG530" s="116"/>
      <c r="AH530" s="116"/>
      <c r="AK530" s="105" t="s">
        <v>61</v>
      </c>
      <c r="AM530" s="116"/>
      <c r="AN530" s="116"/>
    </row>
    <row r="531" spans="1:42" s="104" customFormat="1" ht="12" x14ac:dyDescent="0.2">
      <c r="A531" s="151"/>
      <c r="B531" s="123"/>
      <c r="C531" s="246" t="s">
        <v>63</v>
      </c>
      <c r="D531" s="246"/>
      <c r="E531" s="246"/>
      <c r="F531" s="139"/>
      <c r="G531" s="139"/>
      <c r="H531" s="139"/>
      <c r="I531" s="139"/>
      <c r="J531" s="161">
        <v>5721.76</v>
      </c>
      <c r="K531" s="139"/>
      <c r="L531" s="161">
        <v>1885.31</v>
      </c>
      <c r="M531" s="139"/>
      <c r="N531" s="152"/>
      <c r="AF531" s="133"/>
      <c r="AG531" s="116"/>
      <c r="AH531" s="116"/>
      <c r="AL531" s="105" t="s">
        <v>63</v>
      </c>
      <c r="AM531" s="116"/>
      <c r="AN531" s="116"/>
    </row>
    <row r="532" spans="1:42" s="104" customFormat="1" ht="12" x14ac:dyDescent="0.2">
      <c r="A532" s="151"/>
      <c r="B532" s="123"/>
      <c r="C532" s="236" t="s">
        <v>64</v>
      </c>
      <c r="D532" s="236"/>
      <c r="E532" s="236"/>
      <c r="F532" s="135"/>
      <c r="G532" s="135"/>
      <c r="H532" s="135"/>
      <c r="I532" s="135"/>
      <c r="J532" s="123"/>
      <c r="K532" s="135"/>
      <c r="L532" s="149">
        <v>84.35</v>
      </c>
      <c r="M532" s="135"/>
      <c r="N532" s="148">
        <v>2212</v>
      </c>
      <c r="AF532" s="133"/>
      <c r="AG532" s="116"/>
      <c r="AH532" s="116"/>
      <c r="AK532" s="105" t="s">
        <v>64</v>
      </c>
      <c r="AM532" s="116"/>
      <c r="AN532" s="116"/>
    </row>
    <row r="533" spans="1:42" s="104" customFormat="1" ht="45" x14ac:dyDescent="0.2">
      <c r="A533" s="151"/>
      <c r="B533" s="123" t="s">
        <v>200</v>
      </c>
      <c r="C533" s="236" t="s">
        <v>201</v>
      </c>
      <c r="D533" s="236"/>
      <c r="E533" s="236"/>
      <c r="F533" s="135" t="s">
        <v>67</v>
      </c>
      <c r="G533" s="150">
        <v>147</v>
      </c>
      <c r="H533" s="135"/>
      <c r="I533" s="150">
        <v>147</v>
      </c>
      <c r="J533" s="123"/>
      <c r="K533" s="135"/>
      <c r="L533" s="149">
        <v>123.99</v>
      </c>
      <c r="M533" s="135"/>
      <c r="N533" s="148">
        <v>3252</v>
      </c>
      <c r="AF533" s="133"/>
      <c r="AG533" s="116"/>
      <c r="AH533" s="116"/>
      <c r="AK533" s="105" t="s">
        <v>201</v>
      </c>
      <c r="AM533" s="116"/>
      <c r="AN533" s="116"/>
    </row>
    <row r="534" spans="1:42" s="104" customFormat="1" ht="22.5" x14ac:dyDescent="0.2">
      <c r="A534" s="151"/>
      <c r="B534" s="123" t="s">
        <v>202</v>
      </c>
      <c r="C534" s="236" t="s">
        <v>203</v>
      </c>
      <c r="D534" s="236"/>
      <c r="E534" s="236"/>
      <c r="F534" s="135" t="s">
        <v>67</v>
      </c>
      <c r="G534" s="150">
        <v>95</v>
      </c>
      <c r="H534" s="135"/>
      <c r="I534" s="150">
        <v>95</v>
      </c>
      <c r="J534" s="123"/>
      <c r="K534" s="135"/>
      <c r="L534" s="149">
        <v>80.13</v>
      </c>
      <c r="M534" s="135"/>
      <c r="N534" s="148">
        <v>2101</v>
      </c>
      <c r="AF534" s="133"/>
      <c r="AG534" s="116"/>
      <c r="AH534" s="116"/>
      <c r="AK534" s="105" t="s">
        <v>203</v>
      </c>
      <c r="AM534" s="116"/>
      <c r="AN534" s="116"/>
    </row>
    <row r="535" spans="1:42" s="104" customFormat="1" ht="12" x14ac:dyDescent="0.2">
      <c r="A535" s="142"/>
      <c r="B535" s="114"/>
      <c r="C535" s="242" t="s">
        <v>70</v>
      </c>
      <c r="D535" s="242"/>
      <c r="E535" s="242"/>
      <c r="F535" s="141"/>
      <c r="G535" s="141"/>
      <c r="H535" s="141"/>
      <c r="I535" s="141"/>
      <c r="J535" s="130"/>
      <c r="K535" s="141"/>
      <c r="L535" s="160">
        <v>2089.4299999999998</v>
      </c>
      <c r="M535" s="139"/>
      <c r="N535" s="138"/>
      <c r="AF535" s="133"/>
      <c r="AG535" s="116"/>
      <c r="AH535" s="116"/>
      <c r="AM535" s="116" t="s">
        <v>70</v>
      </c>
      <c r="AN535" s="116"/>
    </row>
    <row r="536" spans="1:42" s="104" customFormat="1" ht="33.75" x14ac:dyDescent="0.2">
      <c r="A536" s="147" t="s">
        <v>285</v>
      </c>
      <c r="B536" s="146" t="s">
        <v>221</v>
      </c>
      <c r="C536" s="242" t="s">
        <v>226</v>
      </c>
      <c r="D536" s="242"/>
      <c r="E536" s="242"/>
      <c r="F536" s="141" t="s">
        <v>217</v>
      </c>
      <c r="G536" s="141"/>
      <c r="H536" s="141"/>
      <c r="I536" s="166">
        <v>0.32950000000000002</v>
      </c>
      <c r="J536" s="130"/>
      <c r="K536" s="141"/>
      <c r="L536" s="130"/>
      <c r="M536" s="141"/>
      <c r="N536" s="138"/>
      <c r="AF536" s="133"/>
      <c r="AG536" s="116"/>
      <c r="AH536" s="116" t="s">
        <v>226</v>
      </c>
      <c r="AM536" s="116"/>
      <c r="AN536" s="116"/>
    </row>
    <row r="537" spans="1:42" s="104" customFormat="1" ht="12" x14ac:dyDescent="0.2">
      <c r="A537" s="165"/>
      <c r="B537" s="123"/>
      <c r="C537" s="236" t="s">
        <v>227</v>
      </c>
      <c r="D537" s="236"/>
      <c r="E537" s="236"/>
      <c r="F537" s="236"/>
      <c r="G537" s="236"/>
      <c r="H537" s="236"/>
      <c r="I537" s="236"/>
      <c r="J537" s="236"/>
      <c r="K537" s="236"/>
      <c r="L537" s="236"/>
      <c r="M537" s="236"/>
      <c r="N537" s="243"/>
      <c r="AF537" s="133"/>
      <c r="AG537" s="116"/>
      <c r="AH537" s="116"/>
      <c r="AM537" s="116"/>
      <c r="AN537" s="116"/>
      <c r="AP537" s="105" t="s">
        <v>227</v>
      </c>
    </row>
    <row r="538" spans="1:42" s="104" customFormat="1" ht="12" x14ac:dyDescent="0.2">
      <c r="A538" s="151"/>
      <c r="B538" s="158">
        <v>1</v>
      </c>
      <c r="C538" s="236" t="s">
        <v>76</v>
      </c>
      <c r="D538" s="236"/>
      <c r="E538" s="236"/>
      <c r="F538" s="135"/>
      <c r="G538" s="135"/>
      <c r="H538" s="135"/>
      <c r="I538" s="135"/>
      <c r="J538" s="149">
        <v>4.82</v>
      </c>
      <c r="K538" s="150">
        <v>6</v>
      </c>
      <c r="L538" s="149">
        <v>9.5299999999999994</v>
      </c>
      <c r="M538" s="156">
        <v>26.22</v>
      </c>
      <c r="N538" s="159">
        <v>250</v>
      </c>
      <c r="AF538" s="133"/>
      <c r="AG538" s="116"/>
      <c r="AH538" s="116"/>
      <c r="AJ538" s="105" t="s">
        <v>76</v>
      </c>
      <c r="AM538" s="116"/>
      <c r="AN538" s="116"/>
    </row>
    <row r="539" spans="1:42" s="104" customFormat="1" ht="12" x14ac:dyDescent="0.2">
      <c r="A539" s="151"/>
      <c r="B539" s="158">
        <v>2</v>
      </c>
      <c r="C539" s="236" t="s">
        <v>59</v>
      </c>
      <c r="D539" s="236"/>
      <c r="E539" s="236"/>
      <c r="F539" s="135"/>
      <c r="G539" s="135"/>
      <c r="H539" s="135"/>
      <c r="I539" s="135"/>
      <c r="J539" s="149">
        <v>257.14999999999998</v>
      </c>
      <c r="K539" s="150">
        <v>6</v>
      </c>
      <c r="L539" s="149">
        <v>508.39</v>
      </c>
      <c r="M539" s="135"/>
      <c r="N539" s="154"/>
      <c r="AF539" s="133"/>
      <c r="AG539" s="116"/>
      <c r="AH539" s="116"/>
      <c r="AJ539" s="105" t="s">
        <v>59</v>
      </c>
      <c r="AM539" s="116"/>
      <c r="AN539" s="116"/>
    </row>
    <row r="540" spans="1:42" s="104" customFormat="1" ht="12" x14ac:dyDescent="0.2">
      <c r="A540" s="151"/>
      <c r="B540" s="158">
        <v>3</v>
      </c>
      <c r="C540" s="236" t="s">
        <v>60</v>
      </c>
      <c r="D540" s="236"/>
      <c r="E540" s="236"/>
      <c r="F540" s="135"/>
      <c r="G540" s="135"/>
      <c r="H540" s="135"/>
      <c r="I540" s="135"/>
      <c r="J540" s="149">
        <v>5.37</v>
      </c>
      <c r="K540" s="150">
        <v>6</v>
      </c>
      <c r="L540" s="149">
        <v>10.62</v>
      </c>
      <c r="M540" s="156">
        <v>26.22</v>
      </c>
      <c r="N540" s="159">
        <v>278</v>
      </c>
      <c r="AF540" s="133"/>
      <c r="AG540" s="116"/>
      <c r="AH540" s="116"/>
      <c r="AJ540" s="105" t="s">
        <v>60</v>
      </c>
      <c r="AM540" s="116"/>
      <c r="AN540" s="116"/>
    </row>
    <row r="541" spans="1:42" s="104" customFormat="1" ht="12" x14ac:dyDescent="0.2">
      <c r="A541" s="151"/>
      <c r="B541" s="123"/>
      <c r="C541" s="236" t="s">
        <v>77</v>
      </c>
      <c r="D541" s="236"/>
      <c r="E541" s="236"/>
      <c r="F541" s="135" t="s">
        <v>62</v>
      </c>
      <c r="G541" s="156">
        <v>0.57999999999999996</v>
      </c>
      <c r="H541" s="150">
        <v>6</v>
      </c>
      <c r="I541" s="164">
        <v>1.14666</v>
      </c>
      <c r="J541" s="123"/>
      <c r="K541" s="135"/>
      <c r="L541" s="123"/>
      <c r="M541" s="135"/>
      <c r="N541" s="154"/>
      <c r="AF541" s="133"/>
      <c r="AG541" s="116"/>
      <c r="AH541" s="116"/>
      <c r="AK541" s="105" t="s">
        <v>77</v>
      </c>
      <c r="AM541" s="116"/>
      <c r="AN541" s="116"/>
    </row>
    <row r="542" spans="1:42" s="104" customFormat="1" ht="12" x14ac:dyDescent="0.2">
      <c r="A542" s="151"/>
      <c r="B542" s="123"/>
      <c r="C542" s="236" t="s">
        <v>61</v>
      </c>
      <c r="D542" s="236"/>
      <c r="E542" s="236"/>
      <c r="F542" s="135" t="s">
        <v>62</v>
      </c>
      <c r="G542" s="156">
        <v>0.41</v>
      </c>
      <c r="H542" s="150">
        <v>6</v>
      </c>
      <c r="I542" s="164">
        <v>0.81057000000000001</v>
      </c>
      <c r="J542" s="123"/>
      <c r="K542" s="135"/>
      <c r="L542" s="123"/>
      <c r="M542" s="135"/>
      <c r="N542" s="154"/>
      <c r="AF542" s="133"/>
      <c r="AG542" s="116"/>
      <c r="AH542" s="116"/>
      <c r="AK542" s="105" t="s">
        <v>61</v>
      </c>
      <c r="AM542" s="116"/>
      <c r="AN542" s="116"/>
    </row>
    <row r="543" spans="1:42" s="104" customFormat="1" ht="12" x14ac:dyDescent="0.2">
      <c r="A543" s="151"/>
      <c r="B543" s="123"/>
      <c r="C543" s="246" t="s">
        <v>63</v>
      </c>
      <c r="D543" s="246"/>
      <c r="E543" s="246"/>
      <c r="F543" s="139"/>
      <c r="G543" s="139"/>
      <c r="H543" s="139"/>
      <c r="I543" s="139"/>
      <c r="J543" s="153">
        <v>261.97000000000003</v>
      </c>
      <c r="K543" s="139"/>
      <c r="L543" s="153">
        <v>517.91999999999996</v>
      </c>
      <c r="M543" s="139"/>
      <c r="N543" s="152"/>
      <c r="AF543" s="133"/>
      <c r="AG543" s="116"/>
      <c r="AH543" s="116"/>
      <c r="AL543" s="105" t="s">
        <v>63</v>
      </c>
      <c r="AM543" s="116"/>
      <c r="AN543" s="116"/>
    </row>
    <row r="544" spans="1:42" s="104" customFormat="1" ht="12" x14ac:dyDescent="0.2">
      <c r="A544" s="151"/>
      <c r="B544" s="123"/>
      <c r="C544" s="236" t="s">
        <v>64</v>
      </c>
      <c r="D544" s="236"/>
      <c r="E544" s="236"/>
      <c r="F544" s="135"/>
      <c r="G544" s="135"/>
      <c r="H544" s="135"/>
      <c r="I544" s="135"/>
      <c r="J544" s="123"/>
      <c r="K544" s="135"/>
      <c r="L544" s="149">
        <v>20.149999999999999</v>
      </c>
      <c r="M544" s="135"/>
      <c r="N544" s="159">
        <v>528</v>
      </c>
      <c r="AF544" s="133"/>
      <c r="AG544" s="116"/>
      <c r="AH544" s="116"/>
      <c r="AK544" s="105" t="s">
        <v>64</v>
      </c>
      <c r="AM544" s="116"/>
      <c r="AN544" s="116"/>
    </row>
    <row r="545" spans="1:41" s="104" customFormat="1" ht="45" x14ac:dyDescent="0.2">
      <c r="A545" s="151"/>
      <c r="B545" s="123" t="s">
        <v>200</v>
      </c>
      <c r="C545" s="236" t="s">
        <v>201</v>
      </c>
      <c r="D545" s="236"/>
      <c r="E545" s="236"/>
      <c r="F545" s="135" t="s">
        <v>67</v>
      </c>
      <c r="G545" s="150">
        <v>147</v>
      </c>
      <c r="H545" s="135"/>
      <c r="I545" s="150">
        <v>147</v>
      </c>
      <c r="J545" s="123"/>
      <c r="K545" s="135"/>
      <c r="L545" s="149">
        <v>29.62</v>
      </c>
      <c r="M545" s="135"/>
      <c r="N545" s="159">
        <v>776</v>
      </c>
      <c r="AF545" s="133"/>
      <c r="AG545" s="116"/>
      <c r="AH545" s="116"/>
      <c r="AK545" s="105" t="s">
        <v>201</v>
      </c>
      <c r="AM545" s="116"/>
      <c r="AN545" s="116"/>
    </row>
    <row r="546" spans="1:41" s="104" customFormat="1" ht="22.5" x14ac:dyDescent="0.2">
      <c r="A546" s="151"/>
      <c r="B546" s="123" t="s">
        <v>202</v>
      </c>
      <c r="C546" s="236" t="s">
        <v>203</v>
      </c>
      <c r="D546" s="236"/>
      <c r="E546" s="236"/>
      <c r="F546" s="135" t="s">
        <v>67</v>
      </c>
      <c r="G546" s="150">
        <v>95</v>
      </c>
      <c r="H546" s="135"/>
      <c r="I546" s="150">
        <v>95</v>
      </c>
      <c r="J546" s="123"/>
      <c r="K546" s="135"/>
      <c r="L546" s="149">
        <v>19.14</v>
      </c>
      <c r="M546" s="135"/>
      <c r="N546" s="159">
        <v>502</v>
      </c>
      <c r="AF546" s="133"/>
      <c r="AG546" s="116"/>
      <c r="AH546" s="116"/>
      <c r="AK546" s="105" t="s">
        <v>203</v>
      </c>
      <c r="AM546" s="116"/>
      <c r="AN546" s="116"/>
    </row>
    <row r="547" spans="1:41" s="104" customFormat="1" ht="12" x14ac:dyDescent="0.2">
      <c r="A547" s="142"/>
      <c r="B547" s="114"/>
      <c r="C547" s="242" t="s">
        <v>70</v>
      </c>
      <c r="D547" s="242"/>
      <c r="E547" s="242"/>
      <c r="F547" s="141"/>
      <c r="G547" s="141"/>
      <c r="H547" s="141"/>
      <c r="I547" s="141"/>
      <c r="J547" s="130"/>
      <c r="K547" s="141"/>
      <c r="L547" s="140">
        <v>566.67999999999995</v>
      </c>
      <c r="M547" s="139"/>
      <c r="N547" s="138"/>
      <c r="AF547" s="133"/>
      <c r="AG547" s="116"/>
      <c r="AH547" s="116"/>
      <c r="AM547" s="116" t="s">
        <v>70</v>
      </c>
      <c r="AN547" s="116"/>
    </row>
    <row r="548" spans="1:41" s="104" customFormat="1" ht="22.5" x14ac:dyDescent="0.2">
      <c r="A548" s="147" t="s">
        <v>286</v>
      </c>
      <c r="B548" s="146" t="s">
        <v>224</v>
      </c>
      <c r="C548" s="242" t="s">
        <v>225</v>
      </c>
      <c r="D548" s="242"/>
      <c r="E548" s="242"/>
      <c r="F548" s="141" t="s">
        <v>218</v>
      </c>
      <c r="G548" s="141"/>
      <c r="H548" s="141"/>
      <c r="I548" s="145">
        <v>55.29</v>
      </c>
      <c r="J548" s="140">
        <v>491.01</v>
      </c>
      <c r="K548" s="141"/>
      <c r="L548" s="160">
        <v>27147.94</v>
      </c>
      <c r="M548" s="141"/>
      <c r="N548" s="138"/>
      <c r="AF548" s="133"/>
      <c r="AG548" s="116"/>
      <c r="AH548" s="116" t="s">
        <v>225</v>
      </c>
      <c r="AM548" s="116"/>
      <c r="AN548" s="116"/>
    </row>
    <row r="549" spans="1:41" s="104" customFormat="1" ht="12" x14ac:dyDescent="0.2">
      <c r="A549" s="142"/>
      <c r="B549" s="114"/>
      <c r="C549" s="236" t="s">
        <v>216</v>
      </c>
      <c r="D549" s="236"/>
      <c r="E549" s="236"/>
      <c r="F549" s="236"/>
      <c r="G549" s="236"/>
      <c r="H549" s="236"/>
      <c r="I549" s="236"/>
      <c r="J549" s="236"/>
      <c r="K549" s="236"/>
      <c r="L549" s="236"/>
      <c r="M549" s="236"/>
      <c r="N549" s="243"/>
      <c r="AF549" s="133"/>
      <c r="AG549" s="116"/>
      <c r="AH549" s="116"/>
      <c r="AM549" s="116"/>
      <c r="AN549" s="116"/>
      <c r="AO549" s="105" t="s">
        <v>216</v>
      </c>
    </row>
    <row r="550" spans="1:41" s="104" customFormat="1" ht="12" x14ac:dyDescent="0.2">
      <c r="A550" s="144"/>
      <c r="B550" s="143"/>
      <c r="C550" s="236" t="s">
        <v>1418</v>
      </c>
      <c r="D550" s="236"/>
      <c r="E550" s="236"/>
      <c r="F550" s="236"/>
      <c r="G550" s="236"/>
      <c r="H550" s="236"/>
      <c r="I550" s="236"/>
      <c r="J550" s="236"/>
      <c r="K550" s="236"/>
      <c r="L550" s="236"/>
      <c r="M550" s="236"/>
      <c r="N550" s="243"/>
      <c r="AF550" s="133"/>
      <c r="AG550" s="116"/>
      <c r="AH550" s="116"/>
      <c r="AI550" s="105" t="s">
        <v>1418</v>
      </c>
      <c r="AM550" s="116"/>
      <c r="AN550" s="116"/>
    </row>
    <row r="551" spans="1:41" s="104" customFormat="1" ht="12" x14ac:dyDescent="0.2">
      <c r="A551" s="142"/>
      <c r="B551" s="114"/>
      <c r="C551" s="242" t="s">
        <v>70</v>
      </c>
      <c r="D551" s="242"/>
      <c r="E551" s="242"/>
      <c r="F551" s="141"/>
      <c r="G551" s="141"/>
      <c r="H551" s="141"/>
      <c r="I551" s="141"/>
      <c r="J551" s="130"/>
      <c r="K551" s="141"/>
      <c r="L551" s="160">
        <v>27147.94</v>
      </c>
      <c r="M551" s="139"/>
      <c r="N551" s="138"/>
      <c r="AF551" s="133"/>
      <c r="AG551" s="116"/>
      <c r="AH551" s="116"/>
      <c r="AM551" s="116" t="s">
        <v>70</v>
      </c>
      <c r="AN551" s="116"/>
    </row>
    <row r="552" spans="1:41" s="104" customFormat="1" ht="56.25" x14ac:dyDescent="0.2">
      <c r="A552" s="147" t="s">
        <v>287</v>
      </c>
      <c r="B552" s="146" t="s">
        <v>219</v>
      </c>
      <c r="C552" s="242" t="s">
        <v>220</v>
      </c>
      <c r="D552" s="242"/>
      <c r="E552" s="242"/>
      <c r="F552" s="141" t="s">
        <v>217</v>
      </c>
      <c r="G552" s="141"/>
      <c r="H552" s="141"/>
      <c r="I552" s="166">
        <v>0.32950000000000002</v>
      </c>
      <c r="J552" s="130"/>
      <c r="K552" s="141"/>
      <c r="L552" s="130"/>
      <c r="M552" s="141"/>
      <c r="N552" s="138"/>
      <c r="AF552" s="133"/>
      <c r="AG552" s="116"/>
      <c r="AH552" s="116" t="s">
        <v>220</v>
      </c>
      <c r="AM552" s="116"/>
      <c r="AN552" s="116"/>
    </row>
    <row r="553" spans="1:41" s="104" customFormat="1" ht="12" x14ac:dyDescent="0.2">
      <c r="A553" s="151"/>
      <c r="B553" s="158">
        <v>1</v>
      </c>
      <c r="C553" s="236" t="s">
        <v>76</v>
      </c>
      <c r="D553" s="236"/>
      <c r="E553" s="236"/>
      <c r="F553" s="135"/>
      <c r="G553" s="135"/>
      <c r="H553" s="135"/>
      <c r="I553" s="135"/>
      <c r="J553" s="149">
        <v>154.49</v>
      </c>
      <c r="K553" s="135"/>
      <c r="L553" s="149">
        <v>50.9</v>
      </c>
      <c r="M553" s="156">
        <v>26.22</v>
      </c>
      <c r="N553" s="148">
        <v>1335</v>
      </c>
      <c r="AF553" s="133"/>
      <c r="AG553" s="116"/>
      <c r="AH553" s="116"/>
      <c r="AJ553" s="105" t="s">
        <v>76</v>
      </c>
      <c r="AM553" s="116"/>
      <c r="AN553" s="116"/>
    </row>
    <row r="554" spans="1:41" s="104" customFormat="1" ht="12" x14ac:dyDescent="0.2">
      <c r="A554" s="151"/>
      <c r="B554" s="158">
        <v>2</v>
      </c>
      <c r="C554" s="236" t="s">
        <v>59</v>
      </c>
      <c r="D554" s="236"/>
      <c r="E554" s="236"/>
      <c r="F554" s="135"/>
      <c r="G554" s="135"/>
      <c r="H554" s="135"/>
      <c r="I554" s="135"/>
      <c r="J554" s="162">
        <v>4510.84</v>
      </c>
      <c r="K554" s="135"/>
      <c r="L554" s="162">
        <v>1486.32</v>
      </c>
      <c r="M554" s="135"/>
      <c r="N554" s="154"/>
      <c r="AF554" s="133"/>
      <c r="AG554" s="116"/>
      <c r="AH554" s="116"/>
      <c r="AJ554" s="105" t="s">
        <v>59</v>
      </c>
      <c r="AM554" s="116"/>
      <c r="AN554" s="116"/>
    </row>
    <row r="555" spans="1:41" s="104" customFormat="1" ht="12" x14ac:dyDescent="0.2">
      <c r="A555" s="151"/>
      <c r="B555" s="158">
        <v>3</v>
      </c>
      <c r="C555" s="236" t="s">
        <v>60</v>
      </c>
      <c r="D555" s="236"/>
      <c r="E555" s="236"/>
      <c r="F555" s="135"/>
      <c r="G555" s="135"/>
      <c r="H555" s="135"/>
      <c r="I555" s="135"/>
      <c r="J555" s="149">
        <v>101.52</v>
      </c>
      <c r="K555" s="135"/>
      <c r="L555" s="149">
        <v>33.450000000000003</v>
      </c>
      <c r="M555" s="156">
        <v>26.22</v>
      </c>
      <c r="N555" s="159">
        <v>877</v>
      </c>
      <c r="AF555" s="133"/>
      <c r="AG555" s="116"/>
      <c r="AH555" s="116"/>
      <c r="AJ555" s="105" t="s">
        <v>60</v>
      </c>
      <c r="AM555" s="116"/>
      <c r="AN555" s="116"/>
    </row>
    <row r="556" spans="1:41" s="104" customFormat="1" ht="12" x14ac:dyDescent="0.2">
      <c r="A556" s="151"/>
      <c r="B556" s="158">
        <v>4</v>
      </c>
      <c r="C556" s="236" t="s">
        <v>93</v>
      </c>
      <c r="D556" s="236"/>
      <c r="E556" s="236"/>
      <c r="F556" s="135"/>
      <c r="G556" s="135"/>
      <c r="H556" s="135"/>
      <c r="I556" s="135"/>
      <c r="J556" s="162">
        <v>1056.43</v>
      </c>
      <c r="K556" s="135"/>
      <c r="L556" s="149">
        <v>348.09</v>
      </c>
      <c r="M556" s="135"/>
      <c r="N556" s="154"/>
      <c r="AF556" s="133"/>
      <c r="AG556" s="116"/>
      <c r="AH556" s="116"/>
      <c r="AJ556" s="105" t="s">
        <v>93</v>
      </c>
      <c r="AM556" s="116"/>
      <c r="AN556" s="116"/>
    </row>
    <row r="557" spans="1:41" s="104" customFormat="1" ht="12" x14ac:dyDescent="0.2">
      <c r="A557" s="151"/>
      <c r="B557" s="123"/>
      <c r="C557" s="236" t="s">
        <v>77</v>
      </c>
      <c r="D557" s="236"/>
      <c r="E557" s="236"/>
      <c r="F557" s="135" t="s">
        <v>62</v>
      </c>
      <c r="G557" s="156">
        <v>16.63</v>
      </c>
      <c r="H557" s="135"/>
      <c r="I557" s="167">
        <v>5.4795850000000002</v>
      </c>
      <c r="J557" s="123"/>
      <c r="K557" s="135"/>
      <c r="L557" s="123"/>
      <c r="M557" s="135"/>
      <c r="N557" s="154"/>
      <c r="AF557" s="133"/>
      <c r="AG557" s="116"/>
      <c r="AH557" s="116"/>
      <c r="AK557" s="105" t="s">
        <v>77</v>
      </c>
      <c r="AM557" s="116"/>
      <c r="AN557" s="116"/>
    </row>
    <row r="558" spans="1:41" s="104" customFormat="1" ht="12" x14ac:dyDescent="0.2">
      <c r="A558" s="151"/>
      <c r="B558" s="123"/>
      <c r="C558" s="236" t="s">
        <v>61</v>
      </c>
      <c r="D558" s="236"/>
      <c r="E558" s="236"/>
      <c r="F558" s="135" t="s">
        <v>62</v>
      </c>
      <c r="G558" s="156">
        <v>7.86</v>
      </c>
      <c r="H558" s="135"/>
      <c r="I558" s="164">
        <v>2.5898699999999999</v>
      </c>
      <c r="J558" s="123"/>
      <c r="K558" s="135"/>
      <c r="L558" s="123"/>
      <c r="M558" s="135"/>
      <c r="N558" s="154"/>
      <c r="AF558" s="133"/>
      <c r="AG558" s="116"/>
      <c r="AH558" s="116"/>
      <c r="AK558" s="105" t="s">
        <v>61</v>
      </c>
      <c r="AM558" s="116"/>
      <c r="AN558" s="116"/>
    </row>
    <row r="559" spans="1:41" s="104" customFormat="1" ht="12" x14ac:dyDescent="0.2">
      <c r="A559" s="151"/>
      <c r="B559" s="123"/>
      <c r="C559" s="246" t="s">
        <v>63</v>
      </c>
      <c r="D559" s="246"/>
      <c r="E559" s="246"/>
      <c r="F559" s="139"/>
      <c r="G559" s="139"/>
      <c r="H559" s="139"/>
      <c r="I559" s="139"/>
      <c r="J559" s="161">
        <v>5721.76</v>
      </c>
      <c r="K559" s="139"/>
      <c r="L559" s="161">
        <v>1885.31</v>
      </c>
      <c r="M559" s="139"/>
      <c r="N559" s="152"/>
      <c r="AF559" s="133"/>
      <c r="AG559" s="116"/>
      <c r="AH559" s="116"/>
      <c r="AL559" s="105" t="s">
        <v>63</v>
      </c>
      <c r="AM559" s="116"/>
      <c r="AN559" s="116"/>
    </row>
    <row r="560" spans="1:41" s="104" customFormat="1" ht="12" x14ac:dyDescent="0.2">
      <c r="A560" s="151"/>
      <c r="B560" s="123"/>
      <c r="C560" s="236" t="s">
        <v>64</v>
      </c>
      <c r="D560" s="236"/>
      <c r="E560" s="236"/>
      <c r="F560" s="135"/>
      <c r="G560" s="135"/>
      <c r="H560" s="135"/>
      <c r="I560" s="135"/>
      <c r="J560" s="123"/>
      <c r="K560" s="135"/>
      <c r="L560" s="149">
        <v>84.35</v>
      </c>
      <c r="M560" s="135"/>
      <c r="N560" s="148">
        <v>2212</v>
      </c>
      <c r="AF560" s="133"/>
      <c r="AG560" s="116"/>
      <c r="AH560" s="116"/>
      <c r="AK560" s="105" t="s">
        <v>64</v>
      </c>
      <c r="AM560" s="116"/>
      <c r="AN560" s="116"/>
    </row>
    <row r="561" spans="1:42" s="104" customFormat="1" ht="45" x14ac:dyDescent="0.2">
      <c r="A561" s="151"/>
      <c r="B561" s="123" t="s">
        <v>200</v>
      </c>
      <c r="C561" s="236" t="s">
        <v>201</v>
      </c>
      <c r="D561" s="236"/>
      <c r="E561" s="236"/>
      <c r="F561" s="135" t="s">
        <v>67</v>
      </c>
      <c r="G561" s="150">
        <v>147</v>
      </c>
      <c r="H561" s="135"/>
      <c r="I561" s="150">
        <v>147</v>
      </c>
      <c r="J561" s="123"/>
      <c r="K561" s="135"/>
      <c r="L561" s="149">
        <v>123.99</v>
      </c>
      <c r="M561" s="135"/>
      <c r="N561" s="148">
        <v>3252</v>
      </c>
      <c r="AF561" s="133"/>
      <c r="AG561" s="116"/>
      <c r="AH561" s="116"/>
      <c r="AK561" s="105" t="s">
        <v>201</v>
      </c>
      <c r="AM561" s="116"/>
      <c r="AN561" s="116"/>
    </row>
    <row r="562" spans="1:42" s="104" customFormat="1" ht="22.5" x14ac:dyDescent="0.2">
      <c r="A562" s="151"/>
      <c r="B562" s="123" t="s">
        <v>202</v>
      </c>
      <c r="C562" s="236" t="s">
        <v>203</v>
      </c>
      <c r="D562" s="236"/>
      <c r="E562" s="236"/>
      <c r="F562" s="135" t="s">
        <v>67</v>
      </c>
      <c r="G562" s="150">
        <v>95</v>
      </c>
      <c r="H562" s="135"/>
      <c r="I562" s="150">
        <v>95</v>
      </c>
      <c r="J562" s="123"/>
      <c r="K562" s="135"/>
      <c r="L562" s="149">
        <v>80.13</v>
      </c>
      <c r="M562" s="135"/>
      <c r="N562" s="148">
        <v>2101</v>
      </c>
      <c r="AF562" s="133"/>
      <c r="AG562" s="116"/>
      <c r="AH562" s="116"/>
      <c r="AK562" s="105" t="s">
        <v>203</v>
      </c>
      <c r="AM562" s="116"/>
      <c r="AN562" s="116"/>
    </row>
    <row r="563" spans="1:42" s="104" customFormat="1" ht="12" x14ac:dyDescent="0.2">
      <c r="A563" s="142"/>
      <c r="B563" s="114"/>
      <c r="C563" s="242" t="s">
        <v>70</v>
      </c>
      <c r="D563" s="242"/>
      <c r="E563" s="242"/>
      <c r="F563" s="141"/>
      <c r="G563" s="141"/>
      <c r="H563" s="141"/>
      <c r="I563" s="141"/>
      <c r="J563" s="130"/>
      <c r="K563" s="141"/>
      <c r="L563" s="160">
        <v>2089.4299999999998</v>
      </c>
      <c r="M563" s="139"/>
      <c r="N563" s="138"/>
      <c r="AF563" s="133"/>
      <c r="AG563" s="116"/>
      <c r="AH563" s="116"/>
      <c r="AM563" s="116" t="s">
        <v>70</v>
      </c>
      <c r="AN563" s="116"/>
    </row>
    <row r="564" spans="1:42" s="104" customFormat="1" ht="33.75" x14ac:dyDescent="0.2">
      <c r="A564" s="147" t="s">
        <v>288</v>
      </c>
      <c r="B564" s="146" t="s">
        <v>221</v>
      </c>
      <c r="C564" s="242" t="s">
        <v>228</v>
      </c>
      <c r="D564" s="242"/>
      <c r="E564" s="242"/>
      <c r="F564" s="141" t="s">
        <v>217</v>
      </c>
      <c r="G564" s="141"/>
      <c r="H564" s="141"/>
      <c r="I564" s="166">
        <v>0.32950000000000002</v>
      </c>
      <c r="J564" s="130"/>
      <c r="K564" s="141"/>
      <c r="L564" s="130"/>
      <c r="M564" s="141"/>
      <c r="N564" s="138"/>
      <c r="AF564" s="133"/>
      <c r="AG564" s="116"/>
      <c r="AH564" s="116" t="s">
        <v>228</v>
      </c>
      <c r="AM564" s="116"/>
      <c r="AN564" s="116"/>
    </row>
    <row r="565" spans="1:42" s="104" customFormat="1" ht="12" x14ac:dyDescent="0.2">
      <c r="A565" s="165"/>
      <c r="B565" s="123"/>
      <c r="C565" s="236" t="s">
        <v>229</v>
      </c>
      <c r="D565" s="236"/>
      <c r="E565" s="236"/>
      <c r="F565" s="236"/>
      <c r="G565" s="236"/>
      <c r="H565" s="236"/>
      <c r="I565" s="236"/>
      <c r="J565" s="236"/>
      <c r="K565" s="236"/>
      <c r="L565" s="236"/>
      <c r="M565" s="236"/>
      <c r="N565" s="243"/>
      <c r="AF565" s="133"/>
      <c r="AG565" s="116"/>
      <c r="AH565" s="116"/>
      <c r="AM565" s="116"/>
      <c r="AN565" s="116"/>
      <c r="AP565" s="105" t="s">
        <v>229</v>
      </c>
    </row>
    <row r="566" spans="1:42" s="104" customFormat="1" ht="12" x14ac:dyDescent="0.2">
      <c r="A566" s="151"/>
      <c r="B566" s="158">
        <v>1</v>
      </c>
      <c r="C566" s="236" t="s">
        <v>76</v>
      </c>
      <c r="D566" s="236"/>
      <c r="E566" s="236"/>
      <c r="F566" s="135"/>
      <c r="G566" s="135"/>
      <c r="H566" s="135"/>
      <c r="I566" s="135"/>
      <c r="J566" s="149">
        <v>4.82</v>
      </c>
      <c r="K566" s="150">
        <v>2</v>
      </c>
      <c r="L566" s="149">
        <v>3.18</v>
      </c>
      <c r="M566" s="156">
        <v>26.22</v>
      </c>
      <c r="N566" s="159">
        <v>83</v>
      </c>
      <c r="AF566" s="133"/>
      <c r="AG566" s="116"/>
      <c r="AH566" s="116"/>
      <c r="AJ566" s="105" t="s">
        <v>76</v>
      </c>
      <c r="AM566" s="116"/>
      <c r="AN566" s="116"/>
    </row>
    <row r="567" spans="1:42" s="104" customFormat="1" ht="12" x14ac:dyDescent="0.2">
      <c r="A567" s="151"/>
      <c r="B567" s="158">
        <v>2</v>
      </c>
      <c r="C567" s="236" t="s">
        <v>59</v>
      </c>
      <c r="D567" s="236"/>
      <c r="E567" s="236"/>
      <c r="F567" s="135"/>
      <c r="G567" s="135"/>
      <c r="H567" s="135"/>
      <c r="I567" s="135"/>
      <c r="J567" s="149">
        <v>257.14999999999998</v>
      </c>
      <c r="K567" s="150">
        <v>2</v>
      </c>
      <c r="L567" s="149">
        <v>169.46</v>
      </c>
      <c r="M567" s="135"/>
      <c r="N567" s="154"/>
      <c r="AF567" s="133"/>
      <c r="AG567" s="116"/>
      <c r="AH567" s="116"/>
      <c r="AJ567" s="105" t="s">
        <v>59</v>
      </c>
      <c r="AM567" s="116"/>
      <c r="AN567" s="116"/>
    </row>
    <row r="568" spans="1:42" s="104" customFormat="1" ht="12" x14ac:dyDescent="0.2">
      <c r="A568" s="151"/>
      <c r="B568" s="158">
        <v>3</v>
      </c>
      <c r="C568" s="236" t="s">
        <v>60</v>
      </c>
      <c r="D568" s="236"/>
      <c r="E568" s="236"/>
      <c r="F568" s="135"/>
      <c r="G568" s="135"/>
      <c r="H568" s="135"/>
      <c r="I568" s="135"/>
      <c r="J568" s="149">
        <v>5.37</v>
      </c>
      <c r="K568" s="150">
        <v>2</v>
      </c>
      <c r="L568" s="149">
        <v>3.54</v>
      </c>
      <c r="M568" s="156">
        <v>26.22</v>
      </c>
      <c r="N568" s="159">
        <v>93</v>
      </c>
      <c r="AF568" s="133"/>
      <c r="AG568" s="116"/>
      <c r="AH568" s="116"/>
      <c r="AJ568" s="105" t="s">
        <v>60</v>
      </c>
      <c r="AM568" s="116"/>
      <c r="AN568" s="116"/>
    </row>
    <row r="569" spans="1:42" s="104" customFormat="1" ht="12" x14ac:dyDescent="0.2">
      <c r="A569" s="151"/>
      <c r="B569" s="123"/>
      <c r="C569" s="236" t="s">
        <v>77</v>
      </c>
      <c r="D569" s="236"/>
      <c r="E569" s="236"/>
      <c r="F569" s="135" t="s">
        <v>62</v>
      </c>
      <c r="G569" s="156">
        <v>0.57999999999999996</v>
      </c>
      <c r="H569" s="150">
        <v>2</v>
      </c>
      <c r="I569" s="164">
        <v>0.38222</v>
      </c>
      <c r="J569" s="123"/>
      <c r="K569" s="135"/>
      <c r="L569" s="123"/>
      <c r="M569" s="135"/>
      <c r="N569" s="154"/>
      <c r="AF569" s="133"/>
      <c r="AG569" s="116"/>
      <c r="AH569" s="116"/>
      <c r="AK569" s="105" t="s">
        <v>77</v>
      </c>
      <c r="AM569" s="116"/>
      <c r="AN569" s="116"/>
    </row>
    <row r="570" spans="1:42" s="104" customFormat="1" ht="12" x14ac:dyDescent="0.2">
      <c r="A570" s="151"/>
      <c r="B570" s="123"/>
      <c r="C570" s="236" t="s">
        <v>61</v>
      </c>
      <c r="D570" s="236"/>
      <c r="E570" s="236"/>
      <c r="F570" s="135" t="s">
        <v>62</v>
      </c>
      <c r="G570" s="156">
        <v>0.41</v>
      </c>
      <c r="H570" s="150">
        <v>2</v>
      </c>
      <c r="I570" s="164">
        <v>0.27018999999999999</v>
      </c>
      <c r="J570" s="123"/>
      <c r="K570" s="135"/>
      <c r="L570" s="123"/>
      <c r="M570" s="135"/>
      <c r="N570" s="154"/>
      <c r="AF570" s="133"/>
      <c r="AG570" s="116"/>
      <c r="AH570" s="116"/>
      <c r="AK570" s="105" t="s">
        <v>61</v>
      </c>
      <c r="AM570" s="116"/>
      <c r="AN570" s="116"/>
    </row>
    <row r="571" spans="1:42" s="104" customFormat="1" ht="12" x14ac:dyDescent="0.2">
      <c r="A571" s="151"/>
      <c r="B571" s="123"/>
      <c r="C571" s="246" t="s">
        <v>63</v>
      </c>
      <c r="D571" s="246"/>
      <c r="E571" s="246"/>
      <c r="F571" s="139"/>
      <c r="G571" s="139"/>
      <c r="H571" s="139"/>
      <c r="I571" s="139"/>
      <c r="J571" s="153">
        <v>261.97000000000003</v>
      </c>
      <c r="K571" s="139"/>
      <c r="L571" s="153">
        <v>172.64</v>
      </c>
      <c r="M571" s="139"/>
      <c r="N571" s="152"/>
      <c r="AF571" s="133"/>
      <c r="AG571" s="116"/>
      <c r="AH571" s="116"/>
      <c r="AL571" s="105" t="s">
        <v>63</v>
      </c>
      <c r="AM571" s="116"/>
      <c r="AN571" s="116"/>
    </row>
    <row r="572" spans="1:42" s="104" customFormat="1" ht="12" x14ac:dyDescent="0.2">
      <c r="A572" s="151"/>
      <c r="B572" s="123"/>
      <c r="C572" s="236" t="s">
        <v>64</v>
      </c>
      <c r="D572" s="236"/>
      <c r="E572" s="236"/>
      <c r="F572" s="135"/>
      <c r="G572" s="135"/>
      <c r="H572" s="135"/>
      <c r="I572" s="135"/>
      <c r="J572" s="123"/>
      <c r="K572" s="135"/>
      <c r="L572" s="149">
        <v>6.72</v>
      </c>
      <c r="M572" s="135"/>
      <c r="N572" s="159">
        <v>176</v>
      </c>
      <c r="AF572" s="133"/>
      <c r="AG572" s="116"/>
      <c r="AH572" s="116"/>
      <c r="AK572" s="105" t="s">
        <v>64</v>
      </c>
      <c r="AM572" s="116"/>
      <c r="AN572" s="116"/>
    </row>
    <row r="573" spans="1:42" s="104" customFormat="1" ht="45" x14ac:dyDescent="0.2">
      <c r="A573" s="151"/>
      <c r="B573" s="123" t="s">
        <v>200</v>
      </c>
      <c r="C573" s="236" t="s">
        <v>201</v>
      </c>
      <c r="D573" s="236"/>
      <c r="E573" s="236"/>
      <c r="F573" s="135" t="s">
        <v>67</v>
      </c>
      <c r="G573" s="150">
        <v>147</v>
      </c>
      <c r="H573" s="135"/>
      <c r="I573" s="150">
        <v>147</v>
      </c>
      <c r="J573" s="123"/>
      <c r="K573" s="135"/>
      <c r="L573" s="149">
        <v>9.8800000000000008</v>
      </c>
      <c r="M573" s="135"/>
      <c r="N573" s="159">
        <v>259</v>
      </c>
      <c r="AF573" s="133"/>
      <c r="AG573" s="116"/>
      <c r="AH573" s="116"/>
      <c r="AK573" s="105" t="s">
        <v>201</v>
      </c>
      <c r="AM573" s="116"/>
      <c r="AN573" s="116"/>
    </row>
    <row r="574" spans="1:42" s="104" customFormat="1" ht="22.5" x14ac:dyDescent="0.2">
      <c r="A574" s="151"/>
      <c r="B574" s="123" t="s">
        <v>202</v>
      </c>
      <c r="C574" s="236" t="s">
        <v>203</v>
      </c>
      <c r="D574" s="236"/>
      <c r="E574" s="236"/>
      <c r="F574" s="135" t="s">
        <v>67</v>
      </c>
      <c r="G574" s="150">
        <v>95</v>
      </c>
      <c r="H574" s="135"/>
      <c r="I574" s="150">
        <v>95</v>
      </c>
      <c r="J574" s="123"/>
      <c r="K574" s="135"/>
      <c r="L574" s="149">
        <v>6.38</v>
      </c>
      <c r="M574" s="135"/>
      <c r="N574" s="159">
        <v>167</v>
      </c>
      <c r="AF574" s="133"/>
      <c r="AG574" s="116"/>
      <c r="AH574" s="116"/>
      <c r="AK574" s="105" t="s">
        <v>203</v>
      </c>
      <c r="AM574" s="116"/>
      <c r="AN574" s="116"/>
    </row>
    <row r="575" spans="1:42" s="104" customFormat="1" ht="12" x14ac:dyDescent="0.2">
      <c r="A575" s="142"/>
      <c r="B575" s="114"/>
      <c r="C575" s="242" t="s">
        <v>70</v>
      </c>
      <c r="D575" s="242"/>
      <c r="E575" s="242"/>
      <c r="F575" s="141"/>
      <c r="G575" s="141"/>
      <c r="H575" s="141"/>
      <c r="I575" s="141"/>
      <c r="J575" s="130"/>
      <c r="K575" s="141"/>
      <c r="L575" s="140">
        <v>188.9</v>
      </c>
      <c r="M575" s="139"/>
      <c r="N575" s="138"/>
      <c r="AF575" s="133"/>
      <c r="AG575" s="116"/>
      <c r="AH575" s="116"/>
      <c r="AM575" s="116" t="s">
        <v>70</v>
      </c>
      <c r="AN575" s="116"/>
    </row>
    <row r="576" spans="1:42" s="104" customFormat="1" ht="22.5" x14ac:dyDescent="0.2">
      <c r="A576" s="147" t="s">
        <v>289</v>
      </c>
      <c r="B576" s="146" t="s">
        <v>230</v>
      </c>
      <c r="C576" s="242" t="s">
        <v>231</v>
      </c>
      <c r="D576" s="242"/>
      <c r="E576" s="242"/>
      <c r="F576" s="141" t="s">
        <v>218</v>
      </c>
      <c r="G576" s="141"/>
      <c r="H576" s="141"/>
      <c r="I576" s="163">
        <v>39.473999999999997</v>
      </c>
      <c r="J576" s="140">
        <v>503.58</v>
      </c>
      <c r="K576" s="141"/>
      <c r="L576" s="160">
        <v>19878.32</v>
      </c>
      <c r="M576" s="141"/>
      <c r="N576" s="138"/>
      <c r="AF576" s="133"/>
      <c r="AG576" s="116"/>
      <c r="AH576" s="116" t="s">
        <v>231</v>
      </c>
      <c r="AM576" s="116"/>
      <c r="AN576" s="116"/>
    </row>
    <row r="577" spans="1:41" s="104" customFormat="1" ht="12" x14ac:dyDescent="0.2">
      <c r="A577" s="142"/>
      <c r="B577" s="114"/>
      <c r="C577" s="236" t="s">
        <v>216</v>
      </c>
      <c r="D577" s="236"/>
      <c r="E577" s="236"/>
      <c r="F577" s="236"/>
      <c r="G577" s="236"/>
      <c r="H577" s="236"/>
      <c r="I577" s="236"/>
      <c r="J577" s="236"/>
      <c r="K577" s="236"/>
      <c r="L577" s="236"/>
      <c r="M577" s="236"/>
      <c r="N577" s="243"/>
      <c r="AF577" s="133"/>
      <c r="AG577" s="116"/>
      <c r="AH577" s="116"/>
      <c r="AM577" s="116"/>
      <c r="AN577" s="116"/>
      <c r="AO577" s="105" t="s">
        <v>216</v>
      </c>
    </row>
    <row r="578" spans="1:41" s="104" customFormat="1" ht="12" x14ac:dyDescent="0.2">
      <c r="A578" s="144"/>
      <c r="B578" s="143"/>
      <c r="C578" s="236" t="s">
        <v>1417</v>
      </c>
      <c r="D578" s="236"/>
      <c r="E578" s="236"/>
      <c r="F578" s="236"/>
      <c r="G578" s="236"/>
      <c r="H578" s="236"/>
      <c r="I578" s="236"/>
      <c r="J578" s="236"/>
      <c r="K578" s="236"/>
      <c r="L578" s="236"/>
      <c r="M578" s="236"/>
      <c r="N578" s="243"/>
      <c r="AF578" s="133"/>
      <c r="AG578" s="116"/>
      <c r="AH578" s="116"/>
      <c r="AI578" s="105" t="s">
        <v>1417</v>
      </c>
      <c r="AM578" s="116"/>
      <c r="AN578" s="116"/>
    </row>
    <row r="579" spans="1:41" s="104" customFormat="1" ht="12" x14ac:dyDescent="0.2">
      <c r="A579" s="142"/>
      <c r="B579" s="114"/>
      <c r="C579" s="242" t="s">
        <v>70</v>
      </c>
      <c r="D579" s="242"/>
      <c r="E579" s="242"/>
      <c r="F579" s="141"/>
      <c r="G579" s="141"/>
      <c r="H579" s="141"/>
      <c r="I579" s="141"/>
      <c r="J579" s="130"/>
      <c r="K579" s="141"/>
      <c r="L579" s="160">
        <v>19878.32</v>
      </c>
      <c r="M579" s="139"/>
      <c r="N579" s="138"/>
      <c r="AF579" s="133"/>
      <c r="AG579" s="116"/>
      <c r="AH579" s="116"/>
      <c r="AM579" s="116" t="s">
        <v>70</v>
      </c>
      <c r="AN579" s="116"/>
    </row>
    <row r="580" spans="1:41" s="104" customFormat="1" ht="12" x14ac:dyDescent="0.2">
      <c r="A580" s="239" t="s">
        <v>1416</v>
      </c>
      <c r="B580" s="240"/>
      <c r="C580" s="240"/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1"/>
      <c r="AF580" s="133"/>
      <c r="AG580" s="116" t="s">
        <v>1416</v>
      </c>
      <c r="AH580" s="116"/>
      <c r="AM580" s="116"/>
      <c r="AN580" s="116"/>
    </row>
    <row r="581" spans="1:41" s="104" customFormat="1" ht="56.25" x14ac:dyDescent="0.2">
      <c r="A581" s="147" t="s">
        <v>290</v>
      </c>
      <c r="B581" s="146" t="s">
        <v>219</v>
      </c>
      <c r="C581" s="242" t="s">
        <v>220</v>
      </c>
      <c r="D581" s="242"/>
      <c r="E581" s="242"/>
      <c r="F581" s="141" t="s">
        <v>217</v>
      </c>
      <c r="G581" s="141"/>
      <c r="H581" s="141"/>
      <c r="I581" s="163">
        <v>6.5000000000000002E-2</v>
      </c>
      <c r="J581" s="130"/>
      <c r="K581" s="141"/>
      <c r="L581" s="130"/>
      <c r="M581" s="141"/>
      <c r="N581" s="138"/>
      <c r="AF581" s="133"/>
      <c r="AG581" s="116"/>
      <c r="AH581" s="116" t="s">
        <v>220</v>
      </c>
      <c r="AM581" s="116"/>
      <c r="AN581" s="116"/>
    </row>
    <row r="582" spans="1:41" s="104" customFormat="1" ht="12" x14ac:dyDescent="0.2">
      <c r="A582" s="144"/>
      <c r="B582" s="143"/>
      <c r="C582" s="236" t="s">
        <v>1415</v>
      </c>
      <c r="D582" s="236"/>
      <c r="E582" s="236"/>
      <c r="F582" s="236"/>
      <c r="G582" s="236"/>
      <c r="H582" s="236"/>
      <c r="I582" s="236"/>
      <c r="J582" s="236"/>
      <c r="K582" s="236"/>
      <c r="L582" s="236"/>
      <c r="M582" s="236"/>
      <c r="N582" s="243"/>
      <c r="AF582" s="133"/>
      <c r="AG582" s="116"/>
      <c r="AH582" s="116"/>
      <c r="AI582" s="105" t="s">
        <v>1415</v>
      </c>
      <c r="AM582" s="116"/>
      <c r="AN582" s="116"/>
    </row>
    <row r="583" spans="1:41" s="104" customFormat="1" ht="12" x14ac:dyDescent="0.2">
      <c r="A583" s="151"/>
      <c r="B583" s="158">
        <v>1</v>
      </c>
      <c r="C583" s="236" t="s">
        <v>76</v>
      </c>
      <c r="D583" s="236"/>
      <c r="E583" s="236"/>
      <c r="F583" s="135"/>
      <c r="G583" s="135"/>
      <c r="H583" s="135"/>
      <c r="I583" s="135"/>
      <c r="J583" s="149">
        <v>154.49</v>
      </c>
      <c r="K583" s="135"/>
      <c r="L583" s="149">
        <v>10.039999999999999</v>
      </c>
      <c r="M583" s="156">
        <v>26.22</v>
      </c>
      <c r="N583" s="159">
        <v>263</v>
      </c>
      <c r="AF583" s="133"/>
      <c r="AG583" s="116"/>
      <c r="AH583" s="116"/>
      <c r="AJ583" s="105" t="s">
        <v>76</v>
      </c>
      <c r="AM583" s="116"/>
      <c r="AN583" s="116"/>
    </row>
    <row r="584" spans="1:41" s="104" customFormat="1" ht="12" x14ac:dyDescent="0.2">
      <c r="A584" s="151"/>
      <c r="B584" s="158">
        <v>2</v>
      </c>
      <c r="C584" s="236" t="s">
        <v>59</v>
      </c>
      <c r="D584" s="236"/>
      <c r="E584" s="236"/>
      <c r="F584" s="135"/>
      <c r="G584" s="135"/>
      <c r="H584" s="135"/>
      <c r="I584" s="135"/>
      <c r="J584" s="162">
        <v>4510.84</v>
      </c>
      <c r="K584" s="135"/>
      <c r="L584" s="149">
        <v>293.2</v>
      </c>
      <c r="M584" s="135"/>
      <c r="N584" s="154"/>
      <c r="AF584" s="133"/>
      <c r="AG584" s="116"/>
      <c r="AH584" s="116"/>
      <c r="AJ584" s="105" t="s">
        <v>59</v>
      </c>
      <c r="AM584" s="116"/>
      <c r="AN584" s="116"/>
    </row>
    <row r="585" spans="1:41" s="104" customFormat="1" ht="12" x14ac:dyDescent="0.2">
      <c r="A585" s="151"/>
      <c r="B585" s="158">
        <v>3</v>
      </c>
      <c r="C585" s="236" t="s">
        <v>60</v>
      </c>
      <c r="D585" s="236"/>
      <c r="E585" s="236"/>
      <c r="F585" s="135"/>
      <c r="G585" s="135"/>
      <c r="H585" s="135"/>
      <c r="I585" s="135"/>
      <c r="J585" s="149">
        <v>101.52</v>
      </c>
      <c r="K585" s="135"/>
      <c r="L585" s="149">
        <v>6.6</v>
      </c>
      <c r="M585" s="156">
        <v>26.22</v>
      </c>
      <c r="N585" s="159">
        <v>173</v>
      </c>
      <c r="AF585" s="133"/>
      <c r="AG585" s="116"/>
      <c r="AH585" s="116"/>
      <c r="AJ585" s="105" t="s">
        <v>60</v>
      </c>
      <c r="AM585" s="116"/>
      <c r="AN585" s="116"/>
    </row>
    <row r="586" spans="1:41" s="104" customFormat="1" ht="12" x14ac:dyDescent="0.2">
      <c r="A586" s="151"/>
      <c r="B586" s="158">
        <v>4</v>
      </c>
      <c r="C586" s="236" t="s">
        <v>93</v>
      </c>
      <c r="D586" s="236"/>
      <c r="E586" s="236"/>
      <c r="F586" s="135"/>
      <c r="G586" s="135"/>
      <c r="H586" s="135"/>
      <c r="I586" s="135"/>
      <c r="J586" s="162">
        <v>1056.43</v>
      </c>
      <c r="K586" s="135"/>
      <c r="L586" s="149">
        <v>68.67</v>
      </c>
      <c r="M586" s="135"/>
      <c r="N586" s="154"/>
      <c r="AF586" s="133"/>
      <c r="AG586" s="116"/>
      <c r="AH586" s="116"/>
      <c r="AJ586" s="105" t="s">
        <v>93</v>
      </c>
      <c r="AM586" s="116"/>
      <c r="AN586" s="116"/>
    </row>
    <row r="587" spans="1:41" s="104" customFormat="1" ht="12" x14ac:dyDescent="0.2">
      <c r="A587" s="151"/>
      <c r="B587" s="123"/>
      <c r="C587" s="236" t="s">
        <v>77</v>
      </c>
      <c r="D587" s="236"/>
      <c r="E587" s="236"/>
      <c r="F587" s="135" t="s">
        <v>62</v>
      </c>
      <c r="G587" s="156">
        <v>16.63</v>
      </c>
      <c r="H587" s="135"/>
      <c r="I587" s="164">
        <v>1.0809500000000001</v>
      </c>
      <c r="J587" s="123"/>
      <c r="K587" s="135"/>
      <c r="L587" s="123"/>
      <c r="M587" s="135"/>
      <c r="N587" s="154"/>
      <c r="AF587" s="133"/>
      <c r="AG587" s="116"/>
      <c r="AH587" s="116"/>
      <c r="AK587" s="105" t="s">
        <v>77</v>
      </c>
      <c r="AM587" s="116"/>
      <c r="AN587" s="116"/>
    </row>
    <row r="588" spans="1:41" s="104" customFormat="1" ht="12" x14ac:dyDescent="0.2">
      <c r="A588" s="151"/>
      <c r="B588" s="123"/>
      <c r="C588" s="236" t="s">
        <v>61</v>
      </c>
      <c r="D588" s="236"/>
      <c r="E588" s="236"/>
      <c r="F588" s="135" t="s">
        <v>62</v>
      </c>
      <c r="G588" s="156">
        <v>7.86</v>
      </c>
      <c r="H588" s="135"/>
      <c r="I588" s="155">
        <v>0.51090000000000002</v>
      </c>
      <c r="J588" s="123"/>
      <c r="K588" s="135"/>
      <c r="L588" s="123"/>
      <c r="M588" s="135"/>
      <c r="N588" s="154"/>
      <c r="AF588" s="133"/>
      <c r="AG588" s="116"/>
      <c r="AH588" s="116"/>
      <c r="AK588" s="105" t="s">
        <v>61</v>
      </c>
      <c r="AM588" s="116"/>
      <c r="AN588" s="116"/>
    </row>
    <row r="589" spans="1:41" s="104" customFormat="1" ht="12" x14ac:dyDescent="0.2">
      <c r="A589" s="151"/>
      <c r="B589" s="123"/>
      <c r="C589" s="246" t="s">
        <v>63</v>
      </c>
      <c r="D589" s="246"/>
      <c r="E589" s="246"/>
      <c r="F589" s="139"/>
      <c r="G589" s="139"/>
      <c r="H589" s="139"/>
      <c r="I589" s="139"/>
      <c r="J589" s="161">
        <v>5721.76</v>
      </c>
      <c r="K589" s="139"/>
      <c r="L589" s="153">
        <v>371.91</v>
      </c>
      <c r="M589" s="139"/>
      <c r="N589" s="152"/>
      <c r="AF589" s="133"/>
      <c r="AG589" s="116"/>
      <c r="AH589" s="116"/>
      <c r="AL589" s="105" t="s">
        <v>63</v>
      </c>
      <c r="AM589" s="116"/>
      <c r="AN589" s="116"/>
    </row>
    <row r="590" spans="1:41" s="104" customFormat="1" ht="12" x14ac:dyDescent="0.2">
      <c r="A590" s="151"/>
      <c r="B590" s="123"/>
      <c r="C590" s="236" t="s">
        <v>64</v>
      </c>
      <c r="D590" s="236"/>
      <c r="E590" s="236"/>
      <c r="F590" s="135"/>
      <c r="G590" s="135"/>
      <c r="H590" s="135"/>
      <c r="I590" s="135"/>
      <c r="J590" s="123"/>
      <c r="K590" s="135"/>
      <c r="L590" s="149">
        <v>16.64</v>
      </c>
      <c r="M590" s="135"/>
      <c r="N590" s="159">
        <v>436</v>
      </c>
      <c r="AF590" s="133"/>
      <c r="AG590" s="116"/>
      <c r="AH590" s="116"/>
      <c r="AK590" s="105" t="s">
        <v>64</v>
      </c>
      <c r="AM590" s="116"/>
      <c r="AN590" s="116"/>
    </row>
    <row r="591" spans="1:41" s="104" customFormat="1" ht="45" x14ac:dyDescent="0.2">
      <c r="A591" s="151"/>
      <c r="B591" s="123" t="s">
        <v>200</v>
      </c>
      <c r="C591" s="236" t="s">
        <v>201</v>
      </c>
      <c r="D591" s="236"/>
      <c r="E591" s="236"/>
      <c r="F591" s="135" t="s">
        <v>67</v>
      </c>
      <c r="G591" s="150">
        <v>147</v>
      </c>
      <c r="H591" s="135"/>
      <c r="I591" s="150">
        <v>147</v>
      </c>
      <c r="J591" s="123"/>
      <c r="K591" s="135"/>
      <c r="L591" s="149">
        <v>24.46</v>
      </c>
      <c r="M591" s="135"/>
      <c r="N591" s="159">
        <v>641</v>
      </c>
      <c r="AF591" s="133"/>
      <c r="AG591" s="116"/>
      <c r="AH591" s="116"/>
      <c r="AK591" s="105" t="s">
        <v>201</v>
      </c>
      <c r="AM591" s="116"/>
      <c r="AN591" s="116"/>
    </row>
    <row r="592" spans="1:41" s="104" customFormat="1" ht="22.5" x14ac:dyDescent="0.2">
      <c r="A592" s="151"/>
      <c r="B592" s="123" t="s">
        <v>202</v>
      </c>
      <c r="C592" s="236" t="s">
        <v>203</v>
      </c>
      <c r="D592" s="236"/>
      <c r="E592" s="236"/>
      <c r="F592" s="135" t="s">
        <v>67</v>
      </c>
      <c r="G592" s="150">
        <v>95</v>
      </c>
      <c r="H592" s="135"/>
      <c r="I592" s="150">
        <v>95</v>
      </c>
      <c r="J592" s="123"/>
      <c r="K592" s="135"/>
      <c r="L592" s="149">
        <v>15.81</v>
      </c>
      <c r="M592" s="135"/>
      <c r="N592" s="159">
        <v>414</v>
      </c>
      <c r="AF592" s="133"/>
      <c r="AG592" s="116"/>
      <c r="AH592" s="116"/>
      <c r="AK592" s="105" t="s">
        <v>203</v>
      </c>
      <c r="AM592" s="116"/>
      <c r="AN592" s="116"/>
    </row>
    <row r="593" spans="1:42" s="104" customFormat="1" ht="12" x14ac:dyDescent="0.2">
      <c r="A593" s="142"/>
      <c r="B593" s="114"/>
      <c r="C593" s="242" t="s">
        <v>70</v>
      </c>
      <c r="D593" s="242"/>
      <c r="E593" s="242"/>
      <c r="F593" s="141"/>
      <c r="G593" s="141"/>
      <c r="H593" s="141"/>
      <c r="I593" s="141"/>
      <c r="J593" s="130"/>
      <c r="K593" s="141"/>
      <c r="L593" s="140">
        <v>412.18</v>
      </c>
      <c r="M593" s="139"/>
      <c r="N593" s="138"/>
      <c r="AF593" s="133"/>
      <c r="AG593" s="116"/>
      <c r="AH593" s="116"/>
      <c r="AM593" s="116" t="s">
        <v>70</v>
      </c>
      <c r="AN593" s="116"/>
    </row>
    <row r="594" spans="1:42" s="104" customFormat="1" ht="33.75" x14ac:dyDescent="0.2">
      <c r="A594" s="147" t="s">
        <v>291</v>
      </c>
      <c r="B594" s="146" t="s">
        <v>221</v>
      </c>
      <c r="C594" s="242" t="s">
        <v>228</v>
      </c>
      <c r="D594" s="242"/>
      <c r="E594" s="242"/>
      <c r="F594" s="141" t="s">
        <v>217</v>
      </c>
      <c r="G594" s="141"/>
      <c r="H594" s="141"/>
      <c r="I594" s="163">
        <v>6.5000000000000002E-2</v>
      </c>
      <c r="J594" s="130"/>
      <c r="K594" s="141"/>
      <c r="L594" s="130"/>
      <c r="M594" s="141"/>
      <c r="N594" s="138"/>
      <c r="AF594" s="133"/>
      <c r="AG594" s="116"/>
      <c r="AH594" s="116" t="s">
        <v>228</v>
      </c>
      <c r="AM594" s="116"/>
      <c r="AN594" s="116"/>
    </row>
    <row r="595" spans="1:42" s="104" customFormat="1" ht="12" x14ac:dyDescent="0.2">
      <c r="A595" s="165"/>
      <c r="B595" s="123"/>
      <c r="C595" s="236" t="s">
        <v>229</v>
      </c>
      <c r="D595" s="236"/>
      <c r="E595" s="236"/>
      <c r="F595" s="236"/>
      <c r="G595" s="236"/>
      <c r="H595" s="236"/>
      <c r="I595" s="236"/>
      <c r="J595" s="236"/>
      <c r="K595" s="236"/>
      <c r="L595" s="236"/>
      <c r="M595" s="236"/>
      <c r="N595" s="243"/>
      <c r="AF595" s="133"/>
      <c r="AG595" s="116"/>
      <c r="AH595" s="116"/>
      <c r="AM595" s="116"/>
      <c r="AN595" s="116"/>
      <c r="AP595" s="105" t="s">
        <v>229</v>
      </c>
    </row>
    <row r="596" spans="1:42" s="104" customFormat="1" ht="12" x14ac:dyDescent="0.2">
      <c r="A596" s="151"/>
      <c r="B596" s="158">
        <v>1</v>
      </c>
      <c r="C596" s="236" t="s">
        <v>76</v>
      </c>
      <c r="D596" s="236"/>
      <c r="E596" s="236"/>
      <c r="F596" s="135"/>
      <c r="G596" s="135"/>
      <c r="H596" s="135"/>
      <c r="I596" s="135"/>
      <c r="J596" s="149">
        <v>4.82</v>
      </c>
      <c r="K596" s="150">
        <v>2</v>
      </c>
      <c r="L596" s="149">
        <v>0.63</v>
      </c>
      <c r="M596" s="156">
        <v>26.22</v>
      </c>
      <c r="N596" s="159">
        <v>17</v>
      </c>
      <c r="AF596" s="133"/>
      <c r="AG596" s="116"/>
      <c r="AH596" s="116"/>
      <c r="AJ596" s="105" t="s">
        <v>76</v>
      </c>
      <c r="AM596" s="116"/>
      <c r="AN596" s="116"/>
    </row>
    <row r="597" spans="1:42" s="104" customFormat="1" ht="12" x14ac:dyDescent="0.2">
      <c r="A597" s="151"/>
      <c r="B597" s="158">
        <v>2</v>
      </c>
      <c r="C597" s="236" t="s">
        <v>59</v>
      </c>
      <c r="D597" s="236"/>
      <c r="E597" s="236"/>
      <c r="F597" s="135"/>
      <c r="G597" s="135"/>
      <c r="H597" s="135"/>
      <c r="I597" s="135"/>
      <c r="J597" s="149">
        <v>257.14999999999998</v>
      </c>
      <c r="K597" s="150">
        <v>2</v>
      </c>
      <c r="L597" s="149">
        <v>33.43</v>
      </c>
      <c r="M597" s="135"/>
      <c r="N597" s="154"/>
      <c r="AF597" s="133"/>
      <c r="AG597" s="116"/>
      <c r="AH597" s="116"/>
      <c r="AJ597" s="105" t="s">
        <v>59</v>
      </c>
      <c r="AM597" s="116"/>
      <c r="AN597" s="116"/>
    </row>
    <row r="598" spans="1:42" s="104" customFormat="1" ht="12" x14ac:dyDescent="0.2">
      <c r="A598" s="151"/>
      <c r="B598" s="158">
        <v>3</v>
      </c>
      <c r="C598" s="236" t="s">
        <v>60</v>
      </c>
      <c r="D598" s="236"/>
      <c r="E598" s="236"/>
      <c r="F598" s="135"/>
      <c r="G598" s="135"/>
      <c r="H598" s="135"/>
      <c r="I598" s="135"/>
      <c r="J598" s="149">
        <v>5.37</v>
      </c>
      <c r="K598" s="150">
        <v>2</v>
      </c>
      <c r="L598" s="149">
        <v>0.7</v>
      </c>
      <c r="M598" s="156">
        <v>26.22</v>
      </c>
      <c r="N598" s="159">
        <v>18</v>
      </c>
      <c r="AF598" s="133"/>
      <c r="AG598" s="116"/>
      <c r="AH598" s="116"/>
      <c r="AJ598" s="105" t="s">
        <v>60</v>
      </c>
      <c r="AM598" s="116"/>
      <c r="AN598" s="116"/>
    </row>
    <row r="599" spans="1:42" s="104" customFormat="1" ht="12" x14ac:dyDescent="0.2">
      <c r="A599" s="151"/>
      <c r="B599" s="123"/>
      <c r="C599" s="236" t="s">
        <v>77</v>
      </c>
      <c r="D599" s="236"/>
      <c r="E599" s="236"/>
      <c r="F599" s="135" t="s">
        <v>62</v>
      </c>
      <c r="G599" s="156">
        <v>0.57999999999999996</v>
      </c>
      <c r="H599" s="150">
        <v>2</v>
      </c>
      <c r="I599" s="155">
        <v>7.5399999999999995E-2</v>
      </c>
      <c r="J599" s="123"/>
      <c r="K599" s="135"/>
      <c r="L599" s="123"/>
      <c r="M599" s="135"/>
      <c r="N599" s="154"/>
      <c r="AF599" s="133"/>
      <c r="AG599" s="116"/>
      <c r="AH599" s="116"/>
      <c r="AK599" s="105" t="s">
        <v>77</v>
      </c>
      <c r="AM599" s="116"/>
      <c r="AN599" s="116"/>
    </row>
    <row r="600" spans="1:42" s="104" customFormat="1" ht="12" x14ac:dyDescent="0.2">
      <c r="A600" s="151"/>
      <c r="B600" s="123"/>
      <c r="C600" s="236" t="s">
        <v>61</v>
      </c>
      <c r="D600" s="236"/>
      <c r="E600" s="236"/>
      <c r="F600" s="135" t="s">
        <v>62</v>
      </c>
      <c r="G600" s="156">
        <v>0.41</v>
      </c>
      <c r="H600" s="150">
        <v>2</v>
      </c>
      <c r="I600" s="155">
        <v>5.33E-2</v>
      </c>
      <c r="J600" s="123"/>
      <c r="K600" s="135"/>
      <c r="L600" s="123"/>
      <c r="M600" s="135"/>
      <c r="N600" s="154"/>
      <c r="AF600" s="133"/>
      <c r="AG600" s="116"/>
      <c r="AH600" s="116"/>
      <c r="AK600" s="105" t="s">
        <v>61</v>
      </c>
      <c r="AM600" s="116"/>
      <c r="AN600" s="116"/>
    </row>
    <row r="601" spans="1:42" s="104" customFormat="1" ht="12" x14ac:dyDescent="0.2">
      <c r="A601" s="151"/>
      <c r="B601" s="123"/>
      <c r="C601" s="246" t="s">
        <v>63</v>
      </c>
      <c r="D601" s="246"/>
      <c r="E601" s="246"/>
      <c r="F601" s="139"/>
      <c r="G601" s="139"/>
      <c r="H601" s="139"/>
      <c r="I601" s="139"/>
      <c r="J601" s="153">
        <v>261.97000000000003</v>
      </c>
      <c r="K601" s="139"/>
      <c r="L601" s="153">
        <v>34.06</v>
      </c>
      <c r="M601" s="139"/>
      <c r="N601" s="152"/>
      <c r="AF601" s="133"/>
      <c r="AG601" s="116"/>
      <c r="AH601" s="116"/>
      <c r="AL601" s="105" t="s">
        <v>63</v>
      </c>
      <c r="AM601" s="116"/>
      <c r="AN601" s="116"/>
    </row>
    <row r="602" spans="1:42" s="104" customFormat="1" ht="12" x14ac:dyDescent="0.2">
      <c r="A602" s="151"/>
      <c r="B602" s="123"/>
      <c r="C602" s="236" t="s">
        <v>64</v>
      </c>
      <c r="D602" s="236"/>
      <c r="E602" s="236"/>
      <c r="F602" s="135"/>
      <c r="G602" s="135"/>
      <c r="H602" s="135"/>
      <c r="I602" s="135"/>
      <c r="J602" s="123"/>
      <c r="K602" s="135"/>
      <c r="L602" s="149">
        <v>1.33</v>
      </c>
      <c r="M602" s="135"/>
      <c r="N602" s="159">
        <v>35</v>
      </c>
      <c r="AF602" s="133"/>
      <c r="AG602" s="116"/>
      <c r="AH602" s="116"/>
      <c r="AK602" s="105" t="s">
        <v>64</v>
      </c>
      <c r="AM602" s="116"/>
      <c r="AN602" s="116"/>
    </row>
    <row r="603" spans="1:42" s="104" customFormat="1" ht="45" x14ac:dyDescent="0.2">
      <c r="A603" s="151"/>
      <c r="B603" s="123" t="s">
        <v>200</v>
      </c>
      <c r="C603" s="236" t="s">
        <v>201</v>
      </c>
      <c r="D603" s="236"/>
      <c r="E603" s="236"/>
      <c r="F603" s="135" t="s">
        <v>67</v>
      </c>
      <c r="G603" s="150">
        <v>147</v>
      </c>
      <c r="H603" s="135"/>
      <c r="I603" s="150">
        <v>147</v>
      </c>
      <c r="J603" s="123"/>
      <c r="K603" s="135"/>
      <c r="L603" s="149">
        <v>1.96</v>
      </c>
      <c r="M603" s="135"/>
      <c r="N603" s="159">
        <v>51</v>
      </c>
      <c r="AF603" s="133"/>
      <c r="AG603" s="116"/>
      <c r="AH603" s="116"/>
      <c r="AK603" s="105" t="s">
        <v>201</v>
      </c>
      <c r="AM603" s="116"/>
      <c r="AN603" s="116"/>
    </row>
    <row r="604" spans="1:42" s="104" customFormat="1" ht="22.5" x14ac:dyDescent="0.2">
      <c r="A604" s="151"/>
      <c r="B604" s="123" t="s">
        <v>202</v>
      </c>
      <c r="C604" s="236" t="s">
        <v>203</v>
      </c>
      <c r="D604" s="236"/>
      <c r="E604" s="236"/>
      <c r="F604" s="135" t="s">
        <v>67</v>
      </c>
      <c r="G604" s="150">
        <v>95</v>
      </c>
      <c r="H604" s="135"/>
      <c r="I604" s="150">
        <v>95</v>
      </c>
      <c r="J604" s="123"/>
      <c r="K604" s="135"/>
      <c r="L604" s="149">
        <v>1.26</v>
      </c>
      <c r="M604" s="135"/>
      <c r="N604" s="159">
        <v>33</v>
      </c>
      <c r="AF604" s="133"/>
      <c r="AG604" s="116"/>
      <c r="AH604" s="116"/>
      <c r="AK604" s="105" t="s">
        <v>203</v>
      </c>
      <c r="AM604" s="116"/>
      <c r="AN604" s="116"/>
    </row>
    <row r="605" spans="1:42" s="104" customFormat="1" ht="12" x14ac:dyDescent="0.2">
      <c r="A605" s="142"/>
      <c r="B605" s="114"/>
      <c r="C605" s="242" t="s">
        <v>70</v>
      </c>
      <c r="D605" s="242"/>
      <c r="E605" s="242"/>
      <c r="F605" s="141"/>
      <c r="G605" s="141"/>
      <c r="H605" s="141"/>
      <c r="I605" s="141"/>
      <c r="J605" s="130"/>
      <c r="K605" s="141"/>
      <c r="L605" s="140">
        <v>37.28</v>
      </c>
      <c r="M605" s="139"/>
      <c r="N605" s="138"/>
      <c r="AF605" s="133"/>
      <c r="AG605" s="116"/>
      <c r="AH605" s="116"/>
      <c r="AM605" s="116" t="s">
        <v>70</v>
      </c>
      <c r="AN605" s="116"/>
    </row>
    <row r="606" spans="1:42" s="104" customFormat="1" ht="22.5" x14ac:dyDescent="0.2">
      <c r="A606" s="147" t="s">
        <v>292</v>
      </c>
      <c r="B606" s="146" t="s">
        <v>230</v>
      </c>
      <c r="C606" s="242" t="s">
        <v>231</v>
      </c>
      <c r="D606" s="242"/>
      <c r="E606" s="242"/>
      <c r="F606" s="141" t="s">
        <v>218</v>
      </c>
      <c r="G606" s="141"/>
      <c r="H606" s="141"/>
      <c r="I606" s="163">
        <v>7.7869999999999999</v>
      </c>
      <c r="J606" s="140">
        <v>503.58</v>
      </c>
      <c r="K606" s="141"/>
      <c r="L606" s="160">
        <v>3921.38</v>
      </c>
      <c r="M606" s="141"/>
      <c r="N606" s="138"/>
      <c r="AF606" s="133"/>
      <c r="AG606" s="116"/>
      <c r="AH606" s="116" t="s">
        <v>231</v>
      </c>
      <c r="AM606" s="116"/>
      <c r="AN606" s="116"/>
    </row>
    <row r="607" spans="1:42" s="104" customFormat="1" ht="12" x14ac:dyDescent="0.2">
      <c r="A607" s="142"/>
      <c r="B607" s="114"/>
      <c r="C607" s="236" t="s">
        <v>216</v>
      </c>
      <c r="D607" s="236"/>
      <c r="E607" s="236"/>
      <c r="F607" s="236"/>
      <c r="G607" s="236"/>
      <c r="H607" s="236"/>
      <c r="I607" s="236"/>
      <c r="J607" s="236"/>
      <c r="K607" s="236"/>
      <c r="L607" s="236"/>
      <c r="M607" s="236"/>
      <c r="N607" s="243"/>
      <c r="AF607" s="133"/>
      <c r="AG607" s="116"/>
      <c r="AH607" s="116"/>
      <c r="AM607" s="116"/>
      <c r="AN607" s="116"/>
      <c r="AO607" s="105" t="s">
        <v>216</v>
      </c>
    </row>
    <row r="608" spans="1:42" s="104" customFormat="1" ht="12" x14ac:dyDescent="0.2">
      <c r="A608" s="144"/>
      <c r="B608" s="143"/>
      <c r="C608" s="236" t="s">
        <v>1414</v>
      </c>
      <c r="D608" s="236"/>
      <c r="E608" s="236"/>
      <c r="F608" s="236"/>
      <c r="G608" s="236"/>
      <c r="H608" s="236"/>
      <c r="I608" s="236"/>
      <c r="J608" s="236"/>
      <c r="K608" s="236"/>
      <c r="L608" s="236"/>
      <c r="M608" s="236"/>
      <c r="N608" s="243"/>
      <c r="AF608" s="133"/>
      <c r="AG608" s="116"/>
      <c r="AH608" s="116"/>
      <c r="AI608" s="105" t="s">
        <v>1414</v>
      </c>
      <c r="AM608" s="116"/>
      <c r="AN608" s="116"/>
    </row>
    <row r="609" spans="1:40" s="104" customFormat="1" ht="12" x14ac:dyDescent="0.2">
      <c r="A609" s="142"/>
      <c r="B609" s="114"/>
      <c r="C609" s="242" t="s">
        <v>70</v>
      </c>
      <c r="D609" s="242"/>
      <c r="E609" s="242"/>
      <c r="F609" s="141"/>
      <c r="G609" s="141"/>
      <c r="H609" s="141"/>
      <c r="I609" s="141"/>
      <c r="J609" s="130"/>
      <c r="K609" s="141"/>
      <c r="L609" s="160">
        <v>3921.38</v>
      </c>
      <c r="M609" s="139"/>
      <c r="N609" s="138"/>
      <c r="AF609" s="133"/>
      <c r="AG609" s="116"/>
      <c r="AH609" s="116"/>
      <c r="AM609" s="116" t="s">
        <v>70</v>
      </c>
      <c r="AN609" s="116"/>
    </row>
    <row r="610" spans="1:40" s="104" customFormat="1" ht="12" x14ac:dyDescent="0.2">
      <c r="A610" s="239" t="s">
        <v>1413</v>
      </c>
      <c r="B610" s="240"/>
      <c r="C610" s="240"/>
      <c r="D610" s="240"/>
      <c r="E610" s="240"/>
      <c r="F610" s="240"/>
      <c r="G610" s="240"/>
      <c r="H610" s="240"/>
      <c r="I610" s="240"/>
      <c r="J610" s="240"/>
      <c r="K610" s="240"/>
      <c r="L610" s="240"/>
      <c r="M610" s="240"/>
      <c r="N610" s="241"/>
      <c r="AF610" s="133"/>
      <c r="AG610" s="116" t="s">
        <v>1413</v>
      </c>
      <c r="AH610" s="116"/>
      <c r="AM610" s="116"/>
      <c r="AN610" s="116"/>
    </row>
    <row r="611" spans="1:40" s="104" customFormat="1" ht="33.75" x14ac:dyDescent="0.2">
      <c r="A611" s="147" t="s">
        <v>293</v>
      </c>
      <c r="B611" s="146" t="s">
        <v>211</v>
      </c>
      <c r="C611" s="242" t="s">
        <v>212</v>
      </c>
      <c r="D611" s="242"/>
      <c r="E611" s="242"/>
      <c r="F611" s="141" t="s">
        <v>74</v>
      </c>
      <c r="G611" s="141"/>
      <c r="H611" s="141"/>
      <c r="I611" s="163">
        <v>0.41499999999999998</v>
      </c>
      <c r="J611" s="130"/>
      <c r="K611" s="141"/>
      <c r="L611" s="130"/>
      <c r="M611" s="141"/>
      <c r="N611" s="138"/>
      <c r="AF611" s="133"/>
      <c r="AG611" s="116"/>
      <c r="AH611" s="116" t="s">
        <v>212</v>
      </c>
      <c r="AM611" s="116"/>
      <c r="AN611" s="116"/>
    </row>
    <row r="612" spans="1:40" s="104" customFormat="1" ht="12" x14ac:dyDescent="0.2">
      <c r="A612" s="144"/>
      <c r="B612" s="143"/>
      <c r="C612" s="236" t="s">
        <v>1412</v>
      </c>
      <c r="D612" s="236"/>
      <c r="E612" s="236"/>
      <c r="F612" s="236"/>
      <c r="G612" s="236"/>
      <c r="H612" s="236"/>
      <c r="I612" s="236"/>
      <c r="J612" s="236"/>
      <c r="K612" s="236"/>
      <c r="L612" s="236"/>
      <c r="M612" s="236"/>
      <c r="N612" s="243"/>
      <c r="AF612" s="133"/>
      <c r="AG612" s="116"/>
      <c r="AH612" s="116"/>
      <c r="AI612" s="105" t="s">
        <v>1412</v>
      </c>
      <c r="AM612" s="116"/>
      <c r="AN612" s="116"/>
    </row>
    <row r="613" spans="1:40" s="104" customFormat="1" ht="12" x14ac:dyDescent="0.2">
      <c r="A613" s="151"/>
      <c r="B613" s="158">
        <v>1</v>
      </c>
      <c r="C613" s="236" t="s">
        <v>76</v>
      </c>
      <c r="D613" s="236"/>
      <c r="E613" s="236"/>
      <c r="F613" s="135"/>
      <c r="G613" s="135"/>
      <c r="H613" s="135"/>
      <c r="I613" s="135"/>
      <c r="J613" s="149">
        <v>173.23</v>
      </c>
      <c r="K613" s="135"/>
      <c r="L613" s="149">
        <v>71.89</v>
      </c>
      <c r="M613" s="156">
        <v>26.22</v>
      </c>
      <c r="N613" s="148">
        <v>1885</v>
      </c>
      <c r="AF613" s="133"/>
      <c r="AG613" s="116"/>
      <c r="AH613" s="116"/>
      <c r="AJ613" s="105" t="s">
        <v>76</v>
      </c>
      <c r="AM613" s="116"/>
      <c r="AN613" s="116"/>
    </row>
    <row r="614" spans="1:40" s="104" customFormat="1" ht="12" x14ac:dyDescent="0.2">
      <c r="A614" s="151"/>
      <c r="B614" s="158">
        <v>2</v>
      </c>
      <c r="C614" s="236" t="s">
        <v>59</v>
      </c>
      <c r="D614" s="236"/>
      <c r="E614" s="236"/>
      <c r="F614" s="135"/>
      <c r="G614" s="135"/>
      <c r="H614" s="135"/>
      <c r="I614" s="135"/>
      <c r="J614" s="162">
        <v>5268.76</v>
      </c>
      <c r="K614" s="135"/>
      <c r="L614" s="162">
        <v>2186.54</v>
      </c>
      <c r="M614" s="135"/>
      <c r="N614" s="154"/>
      <c r="AF614" s="133"/>
      <c r="AG614" s="116"/>
      <c r="AH614" s="116"/>
      <c r="AJ614" s="105" t="s">
        <v>59</v>
      </c>
      <c r="AM614" s="116"/>
      <c r="AN614" s="116"/>
    </row>
    <row r="615" spans="1:40" s="104" customFormat="1" ht="12" x14ac:dyDescent="0.2">
      <c r="A615" s="151"/>
      <c r="B615" s="158">
        <v>3</v>
      </c>
      <c r="C615" s="236" t="s">
        <v>60</v>
      </c>
      <c r="D615" s="236"/>
      <c r="E615" s="236"/>
      <c r="F615" s="135"/>
      <c r="G615" s="135"/>
      <c r="H615" s="135"/>
      <c r="I615" s="135"/>
      <c r="J615" s="149">
        <v>267.67</v>
      </c>
      <c r="K615" s="135"/>
      <c r="L615" s="149">
        <v>111.08</v>
      </c>
      <c r="M615" s="156">
        <v>26.22</v>
      </c>
      <c r="N615" s="148">
        <v>2913</v>
      </c>
      <c r="AF615" s="133"/>
      <c r="AG615" s="116"/>
      <c r="AH615" s="116"/>
      <c r="AJ615" s="105" t="s">
        <v>60</v>
      </c>
      <c r="AM615" s="116"/>
      <c r="AN615" s="116"/>
    </row>
    <row r="616" spans="1:40" s="104" customFormat="1" ht="12" x14ac:dyDescent="0.2">
      <c r="A616" s="151"/>
      <c r="B616" s="158">
        <v>4</v>
      </c>
      <c r="C616" s="236" t="s">
        <v>93</v>
      </c>
      <c r="D616" s="236"/>
      <c r="E616" s="236"/>
      <c r="F616" s="135"/>
      <c r="G616" s="135"/>
      <c r="H616" s="135"/>
      <c r="I616" s="135"/>
      <c r="J616" s="149">
        <v>17.079999999999998</v>
      </c>
      <c r="K616" s="135"/>
      <c r="L616" s="149">
        <v>7.09</v>
      </c>
      <c r="M616" s="135"/>
      <c r="N616" s="154"/>
      <c r="AF616" s="133"/>
      <c r="AG616" s="116"/>
      <c r="AH616" s="116"/>
      <c r="AJ616" s="105" t="s">
        <v>93</v>
      </c>
      <c r="AM616" s="116"/>
      <c r="AN616" s="116"/>
    </row>
    <row r="617" spans="1:40" s="104" customFormat="1" ht="12" x14ac:dyDescent="0.2">
      <c r="A617" s="151"/>
      <c r="B617" s="123"/>
      <c r="C617" s="236" t="s">
        <v>77</v>
      </c>
      <c r="D617" s="236"/>
      <c r="E617" s="236"/>
      <c r="F617" s="135" t="s">
        <v>62</v>
      </c>
      <c r="G617" s="171">
        <v>21.6</v>
      </c>
      <c r="H617" s="135"/>
      <c r="I617" s="157">
        <v>8.9640000000000004</v>
      </c>
      <c r="J617" s="123"/>
      <c r="K617" s="135"/>
      <c r="L617" s="123"/>
      <c r="M617" s="135"/>
      <c r="N617" s="154"/>
      <c r="AF617" s="133"/>
      <c r="AG617" s="116"/>
      <c r="AH617" s="116"/>
      <c r="AK617" s="105" t="s">
        <v>77</v>
      </c>
      <c r="AM617" s="116"/>
      <c r="AN617" s="116"/>
    </row>
    <row r="618" spans="1:40" s="104" customFormat="1" ht="12" x14ac:dyDescent="0.2">
      <c r="A618" s="151"/>
      <c r="B618" s="123"/>
      <c r="C618" s="236" t="s">
        <v>61</v>
      </c>
      <c r="D618" s="236"/>
      <c r="E618" s="236"/>
      <c r="F618" s="135" t="s">
        <v>62</v>
      </c>
      <c r="G618" s="171">
        <v>20.6</v>
      </c>
      <c r="H618" s="135"/>
      <c r="I618" s="157">
        <v>8.5489999999999995</v>
      </c>
      <c r="J618" s="123"/>
      <c r="K618" s="135"/>
      <c r="L618" s="123"/>
      <c r="M618" s="135"/>
      <c r="N618" s="154"/>
      <c r="AF618" s="133"/>
      <c r="AG618" s="116"/>
      <c r="AH618" s="116"/>
      <c r="AK618" s="105" t="s">
        <v>61</v>
      </c>
      <c r="AM618" s="116"/>
      <c r="AN618" s="116"/>
    </row>
    <row r="619" spans="1:40" s="104" customFormat="1" ht="12" x14ac:dyDescent="0.2">
      <c r="A619" s="151"/>
      <c r="B619" s="123"/>
      <c r="C619" s="246" t="s">
        <v>63</v>
      </c>
      <c r="D619" s="246"/>
      <c r="E619" s="246"/>
      <c r="F619" s="139"/>
      <c r="G619" s="139"/>
      <c r="H619" s="139"/>
      <c r="I619" s="139"/>
      <c r="J619" s="161">
        <v>5459.07</v>
      </c>
      <c r="K619" s="139"/>
      <c r="L619" s="161">
        <v>2265.52</v>
      </c>
      <c r="M619" s="139"/>
      <c r="N619" s="152"/>
      <c r="AF619" s="133"/>
      <c r="AG619" s="116"/>
      <c r="AH619" s="116"/>
      <c r="AL619" s="105" t="s">
        <v>63</v>
      </c>
      <c r="AM619" s="116"/>
      <c r="AN619" s="116"/>
    </row>
    <row r="620" spans="1:40" s="104" customFormat="1" ht="12" x14ac:dyDescent="0.2">
      <c r="A620" s="151"/>
      <c r="B620" s="123"/>
      <c r="C620" s="236" t="s">
        <v>64</v>
      </c>
      <c r="D620" s="236"/>
      <c r="E620" s="236"/>
      <c r="F620" s="135"/>
      <c r="G620" s="135"/>
      <c r="H620" s="135"/>
      <c r="I620" s="135"/>
      <c r="J620" s="123"/>
      <c r="K620" s="135"/>
      <c r="L620" s="149">
        <v>182.97</v>
      </c>
      <c r="M620" s="135"/>
      <c r="N620" s="148">
        <v>4798</v>
      </c>
      <c r="AF620" s="133"/>
      <c r="AG620" s="116"/>
      <c r="AH620" s="116"/>
      <c r="AK620" s="105" t="s">
        <v>64</v>
      </c>
      <c r="AM620" s="116"/>
      <c r="AN620" s="116"/>
    </row>
    <row r="621" spans="1:40" s="104" customFormat="1" ht="45" x14ac:dyDescent="0.2">
      <c r="A621" s="151"/>
      <c r="B621" s="123" t="s">
        <v>200</v>
      </c>
      <c r="C621" s="236" t="s">
        <v>201</v>
      </c>
      <c r="D621" s="236"/>
      <c r="E621" s="236"/>
      <c r="F621" s="135" t="s">
        <v>67</v>
      </c>
      <c r="G621" s="150">
        <v>147</v>
      </c>
      <c r="H621" s="135"/>
      <c r="I621" s="150">
        <v>147</v>
      </c>
      <c r="J621" s="123"/>
      <c r="K621" s="135"/>
      <c r="L621" s="149">
        <v>268.97000000000003</v>
      </c>
      <c r="M621" s="135"/>
      <c r="N621" s="148">
        <v>7053</v>
      </c>
      <c r="AF621" s="133"/>
      <c r="AG621" s="116"/>
      <c r="AH621" s="116"/>
      <c r="AK621" s="105" t="s">
        <v>201</v>
      </c>
      <c r="AM621" s="116"/>
      <c r="AN621" s="116"/>
    </row>
    <row r="622" spans="1:40" s="104" customFormat="1" ht="22.5" x14ac:dyDescent="0.2">
      <c r="A622" s="151"/>
      <c r="B622" s="123" t="s">
        <v>202</v>
      </c>
      <c r="C622" s="236" t="s">
        <v>203</v>
      </c>
      <c r="D622" s="236"/>
      <c r="E622" s="236"/>
      <c r="F622" s="135" t="s">
        <v>67</v>
      </c>
      <c r="G622" s="150">
        <v>95</v>
      </c>
      <c r="H622" s="135"/>
      <c r="I622" s="150">
        <v>95</v>
      </c>
      <c r="J622" s="123"/>
      <c r="K622" s="135"/>
      <c r="L622" s="149">
        <v>173.82</v>
      </c>
      <c r="M622" s="135"/>
      <c r="N622" s="148">
        <v>4558</v>
      </c>
      <c r="AF622" s="133"/>
      <c r="AG622" s="116"/>
      <c r="AH622" s="116"/>
      <c r="AK622" s="105" t="s">
        <v>203</v>
      </c>
      <c r="AM622" s="116"/>
      <c r="AN622" s="116"/>
    </row>
    <row r="623" spans="1:40" s="104" customFormat="1" ht="12" x14ac:dyDescent="0.2">
      <c r="A623" s="142"/>
      <c r="B623" s="114"/>
      <c r="C623" s="242" t="s">
        <v>70</v>
      </c>
      <c r="D623" s="242"/>
      <c r="E623" s="242"/>
      <c r="F623" s="141"/>
      <c r="G623" s="141"/>
      <c r="H623" s="141"/>
      <c r="I623" s="141"/>
      <c r="J623" s="130"/>
      <c r="K623" s="141"/>
      <c r="L623" s="160">
        <v>2708.31</v>
      </c>
      <c r="M623" s="139"/>
      <c r="N623" s="138"/>
      <c r="AF623" s="133"/>
      <c r="AG623" s="116"/>
      <c r="AH623" s="116"/>
      <c r="AM623" s="116" t="s">
        <v>70</v>
      </c>
      <c r="AN623" s="116"/>
    </row>
    <row r="624" spans="1:40" s="104" customFormat="1" ht="33.75" x14ac:dyDescent="0.2">
      <c r="A624" s="147" t="s">
        <v>294</v>
      </c>
      <c r="B624" s="146" t="s">
        <v>213</v>
      </c>
      <c r="C624" s="242" t="s">
        <v>214</v>
      </c>
      <c r="D624" s="242"/>
      <c r="E624" s="242"/>
      <c r="F624" s="141" t="s">
        <v>215</v>
      </c>
      <c r="G624" s="141"/>
      <c r="H624" s="141"/>
      <c r="I624" s="172">
        <v>49.8</v>
      </c>
      <c r="J624" s="140">
        <v>157.78</v>
      </c>
      <c r="K624" s="141"/>
      <c r="L624" s="160">
        <v>7857.44</v>
      </c>
      <c r="M624" s="141"/>
      <c r="N624" s="138"/>
      <c r="AF624" s="133"/>
      <c r="AG624" s="116"/>
      <c r="AH624" s="116" t="s">
        <v>214</v>
      </c>
      <c r="AM624" s="116"/>
      <c r="AN624" s="116"/>
    </row>
    <row r="625" spans="1:41" s="104" customFormat="1" ht="12" x14ac:dyDescent="0.2">
      <c r="A625" s="142"/>
      <c r="B625" s="114"/>
      <c r="C625" s="236" t="s">
        <v>216</v>
      </c>
      <c r="D625" s="236"/>
      <c r="E625" s="236"/>
      <c r="F625" s="236"/>
      <c r="G625" s="236"/>
      <c r="H625" s="236"/>
      <c r="I625" s="236"/>
      <c r="J625" s="236"/>
      <c r="K625" s="236"/>
      <c r="L625" s="236"/>
      <c r="M625" s="236"/>
      <c r="N625" s="243"/>
      <c r="AF625" s="133"/>
      <c r="AG625" s="116"/>
      <c r="AH625" s="116"/>
      <c r="AM625" s="116"/>
      <c r="AN625" s="116"/>
      <c r="AO625" s="105" t="s">
        <v>216</v>
      </c>
    </row>
    <row r="626" spans="1:41" s="104" customFormat="1" ht="12" x14ac:dyDescent="0.2">
      <c r="A626" s="144"/>
      <c r="B626" s="143"/>
      <c r="C626" s="236" t="s">
        <v>1411</v>
      </c>
      <c r="D626" s="236"/>
      <c r="E626" s="236"/>
      <c r="F626" s="236"/>
      <c r="G626" s="236"/>
      <c r="H626" s="236"/>
      <c r="I626" s="236"/>
      <c r="J626" s="236"/>
      <c r="K626" s="236"/>
      <c r="L626" s="236"/>
      <c r="M626" s="236"/>
      <c r="N626" s="243"/>
      <c r="AF626" s="133"/>
      <c r="AG626" s="116"/>
      <c r="AH626" s="116"/>
      <c r="AI626" s="105" t="s">
        <v>1411</v>
      </c>
      <c r="AM626" s="116"/>
      <c r="AN626" s="116"/>
    </row>
    <row r="627" spans="1:41" s="104" customFormat="1" ht="12" x14ac:dyDescent="0.2">
      <c r="A627" s="142"/>
      <c r="B627" s="114"/>
      <c r="C627" s="242" t="s">
        <v>70</v>
      </c>
      <c r="D627" s="242"/>
      <c r="E627" s="242"/>
      <c r="F627" s="141"/>
      <c r="G627" s="141"/>
      <c r="H627" s="141"/>
      <c r="I627" s="141"/>
      <c r="J627" s="130"/>
      <c r="K627" s="141"/>
      <c r="L627" s="160">
        <v>7857.44</v>
      </c>
      <c r="M627" s="139"/>
      <c r="N627" s="138"/>
      <c r="AF627" s="133"/>
      <c r="AG627" s="116"/>
      <c r="AH627" s="116"/>
      <c r="AM627" s="116" t="s">
        <v>70</v>
      </c>
      <c r="AN627" s="116"/>
    </row>
    <row r="628" spans="1:41" s="104" customFormat="1" ht="33.75" x14ac:dyDescent="0.2">
      <c r="A628" s="147" t="s">
        <v>295</v>
      </c>
      <c r="B628" s="146" t="s">
        <v>299</v>
      </c>
      <c r="C628" s="242" t="s">
        <v>300</v>
      </c>
      <c r="D628" s="242"/>
      <c r="E628" s="242"/>
      <c r="F628" s="141" t="s">
        <v>217</v>
      </c>
      <c r="G628" s="141"/>
      <c r="H628" s="141"/>
      <c r="I628" s="163">
        <v>0.41499999999999998</v>
      </c>
      <c r="J628" s="130"/>
      <c r="K628" s="141"/>
      <c r="L628" s="130"/>
      <c r="M628" s="141"/>
      <c r="N628" s="138"/>
      <c r="AF628" s="133"/>
      <c r="AG628" s="116"/>
      <c r="AH628" s="116" t="s">
        <v>300</v>
      </c>
      <c r="AM628" s="116"/>
      <c r="AN628" s="116"/>
    </row>
    <row r="629" spans="1:41" s="104" customFormat="1" ht="12" x14ac:dyDescent="0.2">
      <c r="A629" s="144"/>
      <c r="B629" s="143"/>
      <c r="C629" s="236" t="s">
        <v>1410</v>
      </c>
      <c r="D629" s="236"/>
      <c r="E629" s="236"/>
      <c r="F629" s="236"/>
      <c r="G629" s="236"/>
      <c r="H629" s="236"/>
      <c r="I629" s="236"/>
      <c r="J629" s="236"/>
      <c r="K629" s="236"/>
      <c r="L629" s="236"/>
      <c r="M629" s="236"/>
      <c r="N629" s="243"/>
      <c r="AF629" s="133"/>
      <c r="AG629" s="116"/>
      <c r="AH629" s="116"/>
      <c r="AI629" s="105" t="s">
        <v>1410</v>
      </c>
      <c r="AM629" s="116"/>
      <c r="AN629" s="116"/>
    </row>
    <row r="630" spans="1:41" s="104" customFormat="1" ht="12" x14ac:dyDescent="0.2">
      <c r="A630" s="151"/>
      <c r="B630" s="158">
        <v>1</v>
      </c>
      <c r="C630" s="236" t="s">
        <v>76</v>
      </c>
      <c r="D630" s="236"/>
      <c r="E630" s="236"/>
      <c r="F630" s="135"/>
      <c r="G630" s="135"/>
      <c r="H630" s="135"/>
      <c r="I630" s="135"/>
      <c r="J630" s="149">
        <v>497.7</v>
      </c>
      <c r="K630" s="135"/>
      <c r="L630" s="149">
        <v>206.55</v>
      </c>
      <c r="M630" s="156">
        <v>26.22</v>
      </c>
      <c r="N630" s="148">
        <v>5416</v>
      </c>
      <c r="AF630" s="133"/>
      <c r="AG630" s="116"/>
      <c r="AH630" s="116"/>
      <c r="AJ630" s="105" t="s">
        <v>76</v>
      </c>
      <c r="AM630" s="116"/>
      <c r="AN630" s="116"/>
    </row>
    <row r="631" spans="1:41" s="104" customFormat="1" ht="12" x14ac:dyDescent="0.2">
      <c r="A631" s="151"/>
      <c r="B631" s="158">
        <v>2</v>
      </c>
      <c r="C631" s="236" t="s">
        <v>59</v>
      </c>
      <c r="D631" s="236"/>
      <c r="E631" s="236"/>
      <c r="F631" s="135"/>
      <c r="G631" s="135"/>
      <c r="H631" s="135"/>
      <c r="I631" s="135"/>
      <c r="J631" s="162">
        <v>3432.51</v>
      </c>
      <c r="K631" s="135"/>
      <c r="L631" s="162">
        <v>1424.49</v>
      </c>
      <c r="M631" s="135"/>
      <c r="N631" s="154"/>
      <c r="AF631" s="133"/>
      <c r="AG631" s="116"/>
      <c r="AH631" s="116"/>
      <c r="AJ631" s="105" t="s">
        <v>59</v>
      </c>
      <c r="AM631" s="116"/>
      <c r="AN631" s="116"/>
    </row>
    <row r="632" spans="1:41" s="104" customFormat="1" ht="12" x14ac:dyDescent="0.2">
      <c r="A632" s="151"/>
      <c r="B632" s="158">
        <v>3</v>
      </c>
      <c r="C632" s="236" t="s">
        <v>60</v>
      </c>
      <c r="D632" s="236"/>
      <c r="E632" s="236"/>
      <c r="F632" s="135"/>
      <c r="G632" s="135"/>
      <c r="H632" s="135"/>
      <c r="I632" s="135"/>
      <c r="J632" s="149">
        <v>281.85000000000002</v>
      </c>
      <c r="K632" s="135"/>
      <c r="L632" s="149">
        <v>116.97</v>
      </c>
      <c r="M632" s="156">
        <v>26.22</v>
      </c>
      <c r="N632" s="148">
        <v>3067</v>
      </c>
      <c r="AF632" s="133"/>
      <c r="AG632" s="116"/>
      <c r="AH632" s="116"/>
      <c r="AJ632" s="105" t="s">
        <v>60</v>
      </c>
      <c r="AM632" s="116"/>
      <c r="AN632" s="116"/>
    </row>
    <row r="633" spans="1:41" s="104" customFormat="1" ht="12" x14ac:dyDescent="0.2">
      <c r="A633" s="151"/>
      <c r="B633" s="158">
        <v>4</v>
      </c>
      <c r="C633" s="236" t="s">
        <v>93</v>
      </c>
      <c r="D633" s="236"/>
      <c r="E633" s="236"/>
      <c r="F633" s="135"/>
      <c r="G633" s="135"/>
      <c r="H633" s="135"/>
      <c r="I633" s="135"/>
      <c r="J633" s="162">
        <v>18912.93</v>
      </c>
      <c r="K633" s="135"/>
      <c r="L633" s="162">
        <v>7848.87</v>
      </c>
      <c r="M633" s="135"/>
      <c r="N633" s="154"/>
      <c r="AF633" s="133"/>
      <c r="AG633" s="116"/>
      <c r="AH633" s="116"/>
      <c r="AJ633" s="105" t="s">
        <v>93</v>
      </c>
      <c r="AM633" s="116"/>
      <c r="AN633" s="116"/>
    </row>
    <row r="634" spans="1:41" s="104" customFormat="1" ht="12" x14ac:dyDescent="0.2">
      <c r="A634" s="151"/>
      <c r="B634" s="123"/>
      <c r="C634" s="236" t="s">
        <v>77</v>
      </c>
      <c r="D634" s="236"/>
      <c r="E634" s="236"/>
      <c r="F634" s="135" t="s">
        <v>62</v>
      </c>
      <c r="G634" s="171">
        <v>60.4</v>
      </c>
      <c r="H634" s="135"/>
      <c r="I634" s="157">
        <v>25.065999999999999</v>
      </c>
      <c r="J634" s="123"/>
      <c r="K634" s="135"/>
      <c r="L634" s="123"/>
      <c r="M634" s="135"/>
      <c r="N634" s="154"/>
      <c r="AF634" s="133"/>
      <c r="AG634" s="116"/>
      <c r="AH634" s="116"/>
      <c r="AK634" s="105" t="s">
        <v>77</v>
      </c>
      <c r="AM634" s="116"/>
      <c r="AN634" s="116"/>
    </row>
    <row r="635" spans="1:41" s="104" customFormat="1" ht="12" x14ac:dyDescent="0.2">
      <c r="A635" s="151"/>
      <c r="B635" s="123"/>
      <c r="C635" s="236" t="s">
        <v>61</v>
      </c>
      <c r="D635" s="236"/>
      <c r="E635" s="236"/>
      <c r="F635" s="135" t="s">
        <v>62</v>
      </c>
      <c r="G635" s="156">
        <v>24.66</v>
      </c>
      <c r="H635" s="135"/>
      <c r="I635" s="155">
        <v>10.2339</v>
      </c>
      <c r="J635" s="123"/>
      <c r="K635" s="135"/>
      <c r="L635" s="123"/>
      <c r="M635" s="135"/>
      <c r="N635" s="154"/>
      <c r="AF635" s="133"/>
      <c r="AG635" s="116"/>
      <c r="AH635" s="116"/>
      <c r="AK635" s="105" t="s">
        <v>61</v>
      </c>
      <c r="AM635" s="116"/>
      <c r="AN635" s="116"/>
    </row>
    <row r="636" spans="1:41" s="104" customFormat="1" ht="12" x14ac:dyDescent="0.2">
      <c r="A636" s="151"/>
      <c r="B636" s="123"/>
      <c r="C636" s="246" t="s">
        <v>63</v>
      </c>
      <c r="D636" s="246"/>
      <c r="E636" s="246"/>
      <c r="F636" s="139"/>
      <c r="G636" s="139"/>
      <c r="H636" s="139"/>
      <c r="I636" s="139"/>
      <c r="J636" s="161">
        <v>22843.14</v>
      </c>
      <c r="K636" s="139"/>
      <c r="L636" s="161">
        <v>9479.91</v>
      </c>
      <c r="M636" s="139"/>
      <c r="N636" s="152"/>
      <c r="AF636" s="133"/>
      <c r="AG636" s="116"/>
      <c r="AH636" s="116"/>
      <c r="AL636" s="105" t="s">
        <v>63</v>
      </c>
      <c r="AM636" s="116"/>
      <c r="AN636" s="116"/>
    </row>
    <row r="637" spans="1:41" s="104" customFormat="1" ht="12" x14ac:dyDescent="0.2">
      <c r="A637" s="151"/>
      <c r="B637" s="123"/>
      <c r="C637" s="236" t="s">
        <v>64</v>
      </c>
      <c r="D637" s="236"/>
      <c r="E637" s="236"/>
      <c r="F637" s="135"/>
      <c r="G637" s="135"/>
      <c r="H637" s="135"/>
      <c r="I637" s="135"/>
      <c r="J637" s="123"/>
      <c r="K637" s="135"/>
      <c r="L637" s="149">
        <v>323.52</v>
      </c>
      <c r="M637" s="135"/>
      <c r="N637" s="148">
        <v>8483</v>
      </c>
      <c r="AF637" s="133"/>
      <c r="AG637" s="116"/>
      <c r="AH637" s="116"/>
      <c r="AK637" s="105" t="s">
        <v>64</v>
      </c>
      <c r="AM637" s="116"/>
      <c r="AN637" s="116"/>
    </row>
    <row r="638" spans="1:41" s="104" customFormat="1" ht="45" x14ac:dyDescent="0.2">
      <c r="A638" s="151"/>
      <c r="B638" s="123" t="s">
        <v>200</v>
      </c>
      <c r="C638" s="236" t="s">
        <v>201</v>
      </c>
      <c r="D638" s="236"/>
      <c r="E638" s="236"/>
      <c r="F638" s="135" t="s">
        <v>67</v>
      </c>
      <c r="G638" s="150">
        <v>147</v>
      </c>
      <c r="H638" s="135"/>
      <c r="I638" s="150">
        <v>147</v>
      </c>
      <c r="J638" s="123"/>
      <c r="K638" s="135"/>
      <c r="L638" s="149">
        <v>475.57</v>
      </c>
      <c r="M638" s="135"/>
      <c r="N638" s="148">
        <v>12470</v>
      </c>
      <c r="AF638" s="133"/>
      <c r="AG638" s="116"/>
      <c r="AH638" s="116"/>
      <c r="AK638" s="105" t="s">
        <v>201</v>
      </c>
      <c r="AM638" s="116"/>
      <c r="AN638" s="116"/>
    </row>
    <row r="639" spans="1:41" s="104" customFormat="1" ht="22.5" x14ac:dyDescent="0.2">
      <c r="A639" s="151"/>
      <c r="B639" s="123" t="s">
        <v>202</v>
      </c>
      <c r="C639" s="236" t="s">
        <v>203</v>
      </c>
      <c r="D639" s="236"/>
      <c r="E639" s="236"/>
      <c r="F639" s="135" t="s">
        <v>67</v>
      </c>
      <c r="G639" s="150">
        <v>95</v>
      </c>
      <c r="H639" s="135"/>
      <c r="I639" s="150">
        <v>95</v>
      </c>
      <c r="J639" s="123"/>
      <c r="K639" s="135"/>
      <c r="L639" s="149">
        <v>307.33999999999997</v>
      </c>
      <c r="M639" s="135"/>
      <c r="N639" s="148">
        <v>8059</v>
      </c>
      <c r="AF639" s="133"/>
      <c r="AG639" s="116"/>
      <c r="AH639" s="116"/>
      <c r="AK639" s="105" t="s">
        <v>203</v>
      </c>
      <c r="AM639" s="116"/>
      <c r="AN639" s="116"/>
    </row>
    <row r="640" spans="1:41" s="104" customFormat="1" ht="12" x14ac:dyDescent="0.2">
      <c r="A640" s="142"/>
      <c r="B640" s="114"/>
      <c r="C640" s="242" t="s">
        <v>70</v>
      </c>
      <c r="D640" s="242"/>
      <c r="E640" s="242"/>
      <c r="F640" s="141"/>
      <c r="G640" s="141"/>
      <c r="H640" s="141"/>
      <c r="I640" s="141"/>
      <c r="J640" s="130"/>
      <c r="K640" s="141"/>
      <c r="L640" s="160">
        <v>10262.82</v>
      </c>
      <c r="M640" s="139"/>
      <c r="N640" s="138"/>
      <c r="AF640" s="133"/>
      <c r="AG640" s="116"/>
      <c r="AH640" s="116"/>
      <c r="AM640" s="116" t="s">
        <v>70</v>
      </c>
      <c r="AN640" s="116"/>
    </row>
    <row r="641" spans="1:42" s="104" customFormat="1" ht="45" x14ac:dyDescent="0.2">
      <c r="A641" s="147" t="s">
        <v>296</v>
      </c>
      <c r="B641" s="146" t="s">
        <v>302</v>
      </c>
      <c r="C641" s="242" t="s">
        <v>303</v>
      </c>
      <c r="D641" s="242"/>
      <c r="E641" s="242"/>
      <c r="F641" s="141" t="s">
        <v>217</v>
      </c>
      <c r="G641" s="141"/>
      <c r="H641" s="141"/>
      <c r="I641" s="163">
        <v>0.41499999999999998</v>
      </c>
      <c r="J641" s="130"/>
      <c r="K641" s="141"/>
      <c r="L641" s="130"/>
      <c r="M641" s="141"/>
      <c r="N641" s="138"/>
      <c r="AF641" s="133"/>
      <c r="AG641" s="116"/>
      <c r="AH641" s="116" t="s">
        <v>303</v>
      </c>
      <c r="AM641" s="116"/>
      <c r="AN641" s="116"/>
    </row>
    <row r="642" spans="1:42" s="104" customFormat="1" ht="12" x14ac:dyDescent="0.2">
      <c r="A642" s="165"/>
      <c r="B642" s="123"/>
      <c r="C642" s="236" t="s">
        <v>304</v>
      </c>
      <c r="D642" s="236"/>
      <c r="E642" s="236"/>
      <c r="F642" s="236"/>
      <c r="G642" s="236"/>
      <c r="H642" s="236"/>
      <c r="I642" s="236"/>
      <c r="J642" s="236"/>
      <c r="K642" s="236"/>
      <c r="L642" s="236"/>
      <c r="M642" s="236"/>
      <c r="N642" s="243"/>
      <c r="AF642" s="133"/>
      <c r="AG642" s="116"/>
      <c r="AH642" s="116"/>
      <c r="AM642" s="116"/>
      <c r="AN642" s="116"/>
      <c r="AP642" s="105" t="s">
        <v>304</v>
      </c>
    </row>
    <row r="643" spans="1:42" s="104" customFormat="1" ht="12" x14ac:dyDescent="0.2">
      <c r="A643" s="151"/>
      <c r="B643" s="158">
        <v>1</v>
      </c>
      <c r="C643" s="236" t="s">
        <v>76</v>
      </c>
      <c r="D643" s="236"/>
      <c r="E643" s="236"/>
      <c r="F643" s="135"/>
      <c r="G643" s="135"/>
      <c r="H643" s="135"/>
      <c r="I643" s="135"/>
      <c r="J643" s="149">
        <v>3.63</v>
      </c>
      <c r="K643" s="135"/>
      <c r="L643" s="149">
        <v>1.51</v>
      </c>
      <c r="M643" s="156">
        <v>26.22</v>
      </c>
      <c r="N643" s="159">
        <v>40</v>
      </c>
      <c r="AF643" s="133"/>
      <c r="AG643" s="116"/>
      <c r="AH643" s="116"/>
      <c r="AJ643" s="105" t="s">
        <v>76</v>
      </c>
      <c r="AM643" s="116"/>
      <c r="AN643" s="116"/>
    </row>
    <row r="644" spans="1:42" s="104" customFormat="1" ht="12" x14ac:dyDescent="0.2">
      <c r="A644" s="151"/>
      <c r="B644" s="158">
        <v>2</v>
      </c>
      <c r="C644" s="236" t="s">
        <v>59</v>
      </c>
      <c r="D644" s="236"/>
      <c r="E644" s="236"/>
      <c r="F644" s="135"/>
      <c r="G644" s="135"/>
      <c r="H644" s="135"/>
      <c r="I644" s="135"/>
      <c r="J644" s="149">
        <v>92.47</v>
      </c>
      <c r="K644" s="135"/>
      <c r="L644" s="149">
        <v>38.380000000000003</v>
      </c>
      <c r="M644" s="135"/>
      <c r="N644" s="154"/>
      <c r="AF644" s="133"/>
      <c r="AG644" s="116"/>
      <c r="AH644" s="116"/>
      <c r="AJ644" s="105" t="s">
        <v>59</v>
      </c>
      <c r="AM644" s="116"/>
      <c r="AN644" s="116"/>
    </row>
    <row r="645" spans="1:42" s="104" customFormat="1" ht="12" x14ac:dyDescent="0.2">
      <c r="A645" s="151"/>
      <c r="B645" s="158">
        <v>3</v>
      </c>
      <c r="C645" s="236" t="s">
        <v>60</v>
      </c>
      <c r="D645" s="236"/>
      <c r="E645" s="236"/>
      <c r="F645" s="135"/>
      <c r="G645" s="135"/>
      <c r="H645" s="135"/>
      <c r="I645" s="135"/>
      <c r="J645" s="149">
        <v>14.63</v>
      </c>
      <c r="K645" s="135"/>
      <c r="L645" s="149">
        <v>6.07</v>
      </c>
      <c r="M645" s="156">
        <v>26.22</v>
      </c>
      <c r="N645" s="159">
        <v>159</v>
      </c>
      <c r="AF645" s="133"/>
      <c r="AG645" s="116"/>
      <c r="AH645" s="116"/>
      <c r="AJ645" s="105" t="s">
        <v>60</v>
      </c>
      <c r="AM645" s="116"/>
      <c r="AN645" s="116"/>
    </row>
    <row r="646" spans="1:42" s="104" customFormat="1" ht="12" x14ac:dyDescent="0.2">
      <c r="A646" s="151"/>
      <c r="B646" s="158">
        <v>4</v>
      </c>
      <c r="C646" s="236" t="s">
        <v>93</v>
      </c>
      <c r="D646" s="236"/>
      <c r="E646" s="236"/>
      <c r="F646" s="135"/>
      <c r="G646" s="135"/>
      <c r="H646" s="135"/>
      <c r="I646" s="135"/>
      <c r="J646" s="162">
        <v>1590.59</v>
      </c>
      <c r="K646" s="150">
        <v>2</v>
      </c>
      <c r="L646" s="162">
        <v>1320.19</v>
      </c>
      <c r="M646" s="135"/>
      <c r="N646" s="154"/>
      <c r="AF646" s="133"/>
      <c r="AG646" s="116"/>
      <c r="AH646" s="116"/>
      <c r="AJ646" s="105" t="s">
        <v>93</v>
      </c>
      <c r="AM646" s="116"/>
      <c r="AN646" s="116"/>
    </row>
    <row r="647" spans="1:42" s="104" customFormat="1" ht="12" x14ac:dyDescent="0.2">
      <c r="A647" s="151"/>
      <c r="B647" s="123"/>
      <c r="C647" s="236" t="s">
        <v>77</v>
      </c>
      <c r="D647" s="236"/>
      <c r="E647" s="236"/>
      <c r="F647" s="135" t="s">
        <v>62</v>
      </c>
      <c r="G647" s="156">
        <v>0.44</v>
      </c>
      <c r="H647" s="135"/>
      <c r="I647" s="155">
        <v>0.18260000000000001</v>
      </c>
      <c r="J647" s="123"/>
      <c r="K647" s="135"/>
      <c r="L647" s="123"/>
      <c r="M647" s="135"/>
      <c r="N647" s="154"/>
      <c r="AF647" s="133"/>
      <c r="AG647" s="116"/>
      <c r="AH647" s="116"/>
      <c r="AK647" s="105" t="s">
        <v>77</v>
      </c>
      <c r="AM647" s="116"/>
      <c r="AN647" s="116"/>
    </row>
    <row r="648" spans="1:42" s="104" customFormat="1" ht="12" x14ac:dyDescent="0.2">
      <c r="A648" s="151"/>
      <c r="B648" s="123"/>
      <c r="C648" s="236" t="s">
        <v>61</v>
      </c>
      <c r="D648" s="236"/>
      <c r="E648" s="236"/>
      <c r="F648" s="135" t="s">
        <v>62</v>
      </c>
      <c r="G648" s="156">
        <v>1.38</v>
      </c>
      <c r="H648" s="135"/>
      <c r="I648" s="155">
        <v>0.57269999999999999</v>
      </c>
      <c r="J648" s="123"/>
      <c r="K648" s="135"/>
      <c r="L648" s="123"/>
      <c r="M648" s="135"/>
      <c r="N648" s="154"/>
      <c r="AF648" s="133"/>
      <c r="AG648" s="116"/>
      <c r="AH648" s="116"/>
      <c r="AK648" s="105" t="s">
        <v>61</v>
      </c>
      <c r="AM648" s="116"/>
      <c r="AN648" s="116"/>
    </row>
    <row r="649" spans="1:42" s="104" customFormat="1" ht="12" x14ac:dyDescent="0.2">
      <c r="A649" s="151"/>
      <c r="B649" s="123"/>
      <c r="C649" s="246" t="s">
        <v>63</v>
      </c>
      <c r="D649" s="246"/>
      <c r="E649" s="246"/>
      <c r="F649" s="139"/>
      <c r="G649" s="139"/>
      <c r="H649" s="139"/>
      <c r="I649" s="139"/>
      <c r="J649" s="161">
        <v>1686.69</v>
      </c>
      <c r="K649" s="139"/>
      <c r="L649" s="161">
        <v>1360.08</v>
      </c>
      <c r="M649" s="139"/>
      <c r="N649" s="152"/>
      <c r="AF649" s="133"/>
      <c r="AG649" s="116"/>
      <c r="AH649" s="116"/>
      <c r="AL649" s="105" t="s">
        <v>63</v>
      </c>
      <c r="AM649" s="116"/>
      <c r="AN649" s="116"/>
    </row>
    <row r="650" spans="1:42" s="104" customFormat="1" ht="12" x14ac:dyDescent="0.2">
      <c r="A650" s="151"/>
      <c r="B650" s="123"/>
      <c r="C650" s="236" t="s">
        <v>64</v>
      </c>
      <c r="D650" s="236"/>
      <c r="E650" s="236"/>
      <c r="F650" s="135"/>
      <c r="G650" s="135"/>
      <c r="H650" s="135"/>
      <c r="I650" s="135"/>
      <c r="J650" s="123"/>
      <c r="K650" s="135"/>
      <c r="L650" s="149">
        <v>7.58</v>
      </c>
      <c r="M650" s="135"/>
      <c r="N650" s="159">
        <v>199</v>
      </c>
      <c r="AF650" s="133"/>
      <c r="AG650" s="116"/>
      <c r="AH650" s="116"/>
      <c r="AK650" s="105" t="s">
        <v>64</v>
      </c>
      <c r="AM650" s="116"/>
      <c r="AN650" s="116"/>
    </row>
    <row r="651" spans="1:42" s="104" customFormat="1" ht="45" x14ac:dyDescent="0.2">
      <c r="A651" s="151"/>
      <c r="B651" s="123" t="s">
        <v>200</v>
      </c>
      <c r="C651" s="236" t="s">
        <v>201</v>
      </c>
      <c r="D651" s="236"/>
      <c r="E651" s="236"/>
      <c r="F651" s="135" t="s">
        <v>67</v>
      </c>
      <c r="G651" s="150">
        <v>147</v>
      </c>
      <c r="H651" s="135"/>
      <c r="I651" s="150">
        <v>147</v>
      </c>
      <c r="J651" s="123"/>
      <c r="K651" s="135"/>
      <c r="L651" s="149">
        <v>11.14</v>
      </c>
      <c r="M651" s="135"/>
      <c r="N651" s="159">
        <v>293</v>
      </c>
      <c r="AF651" s="133"/>
      <c r="AG651" s="116"/>
      <c r="AH651" s="116"/>
      <c r="AK651" s="105" t="s">
        <v>201</v>
      </c>
      <c r="AM651" s="116"/>
      <c r="AN651" s="116"/>
    </row>
    <row r="652" spans="1:42" s="104" customFormat="1" ht="22.5" x14ac:dyDescent="0.2">
      <c r="A652" s="151"/>
      <c r="B652" s="123" t="s">
        <v>202</v>
      </c>
      <c r="C652" s="236" t="s">
        <v>203</v>
      </c>
      <c r="D652" s="236"/>
      <c r="E652" s="236"/>
      <c r="F652" s="135" t="s">
        <v>67</v>
      </c>
      <c r="G652" s="150">
        <v>95</v>
      </c>
      <c r="H652" s="135"/>
      <c r="I652" s="150">
        <v>95</v>
      </c>
      <c r="J652" s="123"/>
      <c r="K652" s="135"/>
      <c r="L652" s="149">
        <v>7.2</v>
      </c>
      <c r="M652" s="135"/>
      <c r="N652" s="159">
        <v>189</v>
      </c>
      <c r="AF652" s="133"/>
      <c r="AG652" s="116"/>
      <c r="AH652" s="116"/>
      <c r="AK652" s="105" t="s">
        <v>203</v>
      </c>
      <c r="AM652" s="116"/>
      <c r="AN652" s="116"/>
    </row>
    <row r="653" spans="1:42" s="104" customFormat="1" ht="12" x14ac:dyDescent="0.2">
      <c r="A653" s="142"/>
      <c r="B653" s="114"/>
      <c r="C653" s="242" t="s">
        <v>70</v>
      </c>
      <c r="D653" s="242"/>
      <c r="E653" s="242"/>
      <c r="F653" s="141"/>
      <c r="G653" s="141"/>
      <c r="H653" s="141"/>
      <c r="I653" s="141"/>
      <c r="J653" s="130"/>
      <c r="K653" s="141"/>
      <c r="L653" s="160">
        <v>1378.42</v>
      </c>
      <c r="M653" s="139"/>
      <c r="N653" s="138"/>
      <c r="AF653" s="133"/>
      <c r="AG653" s="116"/>
      <c r="AH653" s="116"/>
      <c r="AM653" s="116" t="s">
        <v>70</v>
      </c>
      <c r="AN653" s="116"/>
    </row>
    <row r="654" spans="1:42" s="104" customFormat="1" ht="12" x14ac:dyDescent="0.2">
      <c r="A654" s="147" t="s">
        <v>297</v>
      </c>
      <c r="B654" s="146" t="s">
        <v>306</v>
      </c>
      <c r="C654" s="242" t="s">
        <v>307</v>
      </c>
      <c r="D654" s="242"/>
      <c r="E654" s="242"/>
      <c r="F654" s="141" t="s">
        <v>218</v>
      </c>
      <c r="G654" s="141"/>
      <c r="H654" s="141"/>
      <c r="I654" s="166">
        <v>6.8558000000000003</v>
      </c>
      <c r="J654" s="160">
        <v>1487.6</v>
      </c>
      <c r="K654" s="141"/>
      <c r="L654" s="160">
        <v>10198.69</v>
      </c>
      <c r="M654" s="141"/>
      <c r="N654" s="138"/>
      <c r="AF654" s="133"/>
      <c r="AG654" s="116"/>
      <c r="AH654" s="116" t="s">
        <v>307</v>
      </c>
      <c r="AM654" s="116"/>
      <c r="AN654" s="116"/>
    </row>
    <row r="655" spans="1:42" s="104" customFormat="1" ht="12" x14ac:dyDescent="0.2">
      <c r="A655" s="142"/>
      <c r="B655" s="114"/>
      <c r="C655" s="236" t="s">
        <v>216</v>
      </c>
      <c r="D655" s="236"/>
      <c r="E655" s="236"/>
      <c r="F655" s="236"/>
      <c r="G655" s="236"/>
      <c r="H655" s="236"/>
      <c r="I655" s="236"/>
      <c r="J655" s="236"/>
      <c r="K655" s="236"/>
      <c r="L655" s="236"/>
      <c r="M655" s="236"/>
      <c r="N655" s="243"/>
      <c r="AF655" s="133"/>
      <c r="AG655" s="116"/>
      <c r="AH655" s="116"/>
      <c r="AM655" s="116"/>
      <c r="AN655" s="116"/>
      <c r="AO655" s="105" t="s">
        <v>216</v>
      </c>
    </row>
    <row r="656" spans="1:42" s="104" customFormat="1" ht="12" x14ac:dyDescent="0.2">
      <c r="A656" s="144"/>
      <c r="B656" s="143"/>
      <c r="C656" s="236" t="s">
        <v>1409</v>
      </c>
      <c r="D656" s="236"/>
      <c r="E656" s="236"/>
      <c r="F656" s="236"/>
      <c r="G656" s="236"/>
      <c r="H656" s="236"/>
      <c r="I656" s="236"/>
      <c r="J656" s="236"/>
      <c r="K656" s="236"/>
      <c r="L656" s="236"/>
      <c r="M656" s="236"/>
      <c r="N656" s="243"/>
      <c r="AF656" s="133"/>
      <c r="AG656" s="116"/>
      <c r="AH656" s="116"/>
      <c r="AI656" s="105" t="s">
        <v>1409</v>
      </c>
      <c r="AM656" s="116"/>
      <c r="AN656" s="116"/>
    </row>
    <row r="657" spans="1:42" s="104" customFormat="1" ht="12" x14ac:dyDescent="0.2">
      <c r="A657" s="142"/>
      <c r="B657" s="114"/>
      <c r="C657" s="242" t="s">
        <v>70</v>
      </c>
      <c r="D657" s="242"/>
      <c r="E657" s="242"/>
      <c r="F657" s="141"/>
      <c r="G657" s="141"/>
      <c r="H657" s="141"/>
      <c r="I657" s="141"/>
      <c r="J657" s="130"/>
      <c r="K657" s="141"/>
      <c r="L657" s="160">
        <v>10198.69</v>
      </c>
      <c r="M657" s="139"/>
      <c r="N657" s="138"/>
      <c r="AF657" s="133"/>
      <c r="AG657" s="116"/>
      <c r="AH657" s="116"/>
      <c r="AM657" s="116" t="s">
        <v>70</v>
      </c>
      <c r="AN657" s="116"/>
    </row>
    <row r="658" spans="1:42" s="104" customFormat="1" ht="56.25" x14ac:dyDescent="0.2">
      <c r="A658" s="147" t="s">
        <v>298</v>
      </c>
      <c r="B658" s="146" t="s">
        <v>219</v>
      </c>
      <c r="C658" s="242" t="s">
        <v>220</v>
      </c>
      <c r="D658" s="242"/>
      <c r="E658" s="242"/>
      <c r="F658" s="141" t="s">
        <v>217</v>
      </c>
      <c r="G658" s="141"/>
      <c r="H658" s="141"/>
      <c r="I658" s="163">
        <v>0.41499999999999998</v>
      </c>
      <c r="J658" s="130"/>
      <c r="K658" s="141"/>
      <c r="L658" s="130"/>
      <c r="M658" s="141"/>
      <c r="N658" s="138"/>
      <c r="AF658" s="133"/>
      <c r="AG658" s="116"/>
      <c r="AH658" s="116" t="s">
        <v>220</v>
      </c>
      <c r="AM658" s="116"/>
      <c r="AN658" s="116"/>
    </row>
    <row r="659" spans="1:42" s="104" customFormat="1" ht="12" x14ac:dyDescent="0.2">
      <c r="A659" s="151"/>
      <c r="B659" s="158">
        <v>1</v>
      </c>
      <c r="C659" s="236" t="s">
        <v>76</v>
      </c>
      <c r="D659" s="236"/>
      <c r="E659" s="236"/>
      <c r="F659" s="135"/>
      <c r="G659" s="135"/>
      <c r="H659" s="135"/>
      <c r="I659" s="135"/>
      <c r="J659" s="149">
        <v>154.49</v>
      </c>
      <c r="K659" s="135"/>
      <c r="L659" s="149">
        <v>64.11</v>
      </c>
      <c r="M659" s="156">
        <v>26.22</v>
      </c>
      <c r="N659" s="148">
        <v>1681</v>
      </c>
      <c r="AF659" s="133"/>
      <c r="AG659" s="116"/>
      <c r="AH659" s="116"/>
      <c r="AJ659" s="105" t="s">
        <v>76</v>
      </c>
      <c r="AM659" s="116"/>
      <c r="AN659" s="116"/>
    </row>
    <row r="660" spans="1:42" s="104" customFormat="1" ht="12" x14ac:dyDescent="0.2">
      <c r="A660" s="151"/>
      <c r="B660" s="158">
        <v>2</v>
      </c>
      <c r="C660" s="236" t="s">
        <v>59</v>
      </c>
      <c r="D660" s="236"/>
      <c r="E660" s="236"/>
      <c r="F660" s="135"/>
      <c r="G660" s="135"/>
      <c r="H660" s="135"/>
      <c r="I660" s="135"/>
      <c r="J660" s="162">
        <v>4510.84</v>
      </c>
      <c r="K660" s="135"/>
      <c r="L660" s="162">
        <v>1872</v>
      </c>
      <c r="M660" s="135"/>
      <c r="N660" s="154"/>
      <c r="AF660" s="133"/>
      <c r="AG660" s="116"/>
      <c r="AH660" s="116"/>
      <c r="AJ660" s="105" t="s">
        <v>59</v>
      </c>
      <c r="AM660" s="116"/>
      <c r="AN660" s="116"/>
    </row>
    <row r="661" spans="1:42" s="104" customFormat="1" ht="12" x14ac:dyDescent="0.2">
      <c r="A661" s="151"/>
      <c r="B661" s="158">
        <v>3</v>
      </c>
      <c r="C661" s="236" t="s">
        <v>60</v>
      </c>
      <c r="D661" s="236"/>
      <c r="E661" s="236"/>
      <c r="F661" s="135"/>
      <c r="G661" s="135"/>
      <c r="H661" s="135"/>
      <c r="I661" s="135"/>
      <c r="J661" s="149">
        <v>101.52</v>
      </c>
      <c r="K661" s="135"/>
      <c r="L661" s="149">
        <v>42.13</v>
      </c>
      <c r="M661" s="156">
        <v>26.22</v>
      </c>
      <c r="N661" s="148">
        <v>1105</v>
      </c>
      <c r="AF661" s="133"/>
      <c r="AG661" s="116"/>
      <c r="AH661" s="116"/>
      <c r="AJ661" s="105" t="s">
        <v>60</v>
      </c>
      <c r="AM661" s="116"/>
      <c r="AN661" s="116"/>
    </row>
    <row r="662" spans="1:42" s="104" customFormat="1" ht="12" x14ac:dyDescent="0.2">
      <c r="A662" s="151"/>
      <c r="B662" s="158">
        <v>4</v>
      </c>
      <c r="C662" s="236" t="s">
        <v>93</v>
      </c>
      <c r="D662" s="236"/>
      <c r="E662" s="236"/>
      <c r="F662" s="135"/>
      <c r="G662" s="135"/>
      <c r="H662" s="135"/>
      <c r="I662" s="135"/>
      <c r="J662" s="162">
        <v>1056.43</v>
      </c>
      <c r="K662" s="135"/>
      <c r="L662" s="149">
        <v>438.42</v>
      </c>
      <c r="M662" s="135"/>
      <c r="N662" s="154"/>
      <c r="AF662" s="133"/>
      <c r="AG662" s="116"/>
      <c r="AH662" s="116"/>
      <c r="AJ662" s="105" t="s">
        <v>93</v>
      </c>
      <c r="AM662" s="116"/>
      <c r="AN662" s="116"/>
    </row>
    <row r="663" spans="1:42" s="104" customFormat="1" ht="12" x14ac:dyDescent="0.2">
      <c r="A663" s="151"/>
      <c r="B663" s="123"/>
      <c r="C663" s="236" t="s">
        <v>77</v>
      </c>
      <c r="D663" s="236"/>
      <c r="E663" s="236"/>
      <c r="F663" s="135" t="s">
        <v>62</v>
      </c>
      <c r="G663" s="156">
        <v>16.63</v>
      </c>
      <c r="H663" s="135"/>
      <c r="I663" s="164">
        <v>6.9014499999999996</v>
      </c>
      <c r="J663" s="123"/>
      <c r="K663" s="135"/>
      <c r="L663" s="123"/>
      <c r="M663" s="135"/>
      <c r="N663" s="154"/>
      <c r="AF663" s="133"/>
      <c r="AG663" s="116"/>
      <c r="AH663" s="116"/>
      <c r="AK663" s="105" t="s">
        <v>77</v>
      </c>
      <c r="AM663" s="116"/>
      <c r="AN663" s="116"/>
    </row>
    <row r="664" spans="1:42" s="104" customFormat="1" ht="12" x14ac:dyDescent="0.2">
      <c r="A664" s="151"/>
      <c r="B664" s="123"/>
      <c r="C664" s="236" t="s">
        <v>61</v>
      </c>
      <c r="D664" s="236"/>
      <c r="E664" s="236"/>
      <c r="F664" s="135" t="s">
        <v>62</v>
      </c>
      <c r="G664" s="156">
        <v>7.86</v>
      </c>
      <c r="H664" s="135"/>
      <c r="I664" s="155">
        <v>3.2618999999999998</v>
      </c>
      <c r="J664" s="123"/>
      <c r="K664" s="135"/>
      <c r="L664" s="123"/>
      <c r="M664" s="135"/>
      <c r="N664" s="154"/>
      <c r="AF664" s="133"/>
      <c r="AG664" s="116"/>
      <c r="AH664" s="116"/>
      <c r="AK664" s="105" t="s">
        <v>61</v>
      </c>
      <c r="AM664" s="116"/>
      <c r="AN664" s="116"/>
    </row>
    <row r="665" spans="1:42" s="104" customFormat="1" ht="12" x14ac:dyDescent="0.2">
      <c r="A665" s="151"/>
      <c r="B665" s="123"/>
      <c r="C665" s="246" t="s">
        <v>63</v>
      </c>
      <c r="D665" s="246"/>
      <c r="E665" s="246"/>
      <c r="F665" s="139"/>
      <c r="G665" s="139"/>
      <c r="H665" s="139"/>
      <c r="I665" s="139"/>
      <c r="J665" s="161">
        <v>5721.76</v>
      </c>
      <c r="K665" s="139"/>
      <c r="L665" s="161">
        <v>2374.5300000000002</v>
      </c>
      <c r="M665" s="139"/>
      <c r="N665" s="152"/>
      <c r="AF665" s="133"/>
      <c r="AG665" s="116"/>
      <c r="AH665" s="116"/>
      <c r="AL665" s="105" t="s">
        <v>63</v>
      </c>
      <c r="AM665" s="116"/>
      <c r="AN665" s="116"/>
    </row>
    <row r="666" spans="1:42" s="104" customFormat="1" ht="12" x14ac:dyDescent="0.2">
      <c r="A666" s="151"/>
      <c r="B666" s="123"/>
      <c r="C666" s="236" t="s">
        <v>64</v>
      </c>
      <c r="D666" s="236"/>
      <c r="E666" s="236"/>
      <c r="F666" s="135"/>
      <c r="G666" s="135"/>
      <c r="H666" s="135"/>
      <c r="I666" s="135"/>
      <c r="J666" s="123"/>
      <c r="K666" s="135"/>
      <c r="L666" s="149">
        <v>106.24</v>
      </c>
      <c r="M666" s="135"/>
      <c r="N666" s="148">
        <v>2786</v>
      </c>
      <c r="AF666" s="133"/>
      <c r="AG666" s="116"/>
      <c r="AH666" s="116"/>
      <c r="AK666" s="105" t="s">
        <v>64</v>
      </c>
      <c r="AM666" s="116"/>
      <c r="AN666" s="116"/>
    </row>
    <row r="667" spans="1:42" s="104" customFormat="1" ht="45" x14ac:dyDescent="0.2">
      <c r="A667" s="151"/>
      <c r="B667" s="123" t="s">
        <v>200</v>
      </c>
      <c r="C667" s="236" t="s">
        <v>201</v>
      </c>
      <c r="D667" s="236"/>
      <c r="E667" s="236"/>
      <c r="F667" s="135" t="s">
        <v>67</v>
      </c>
      <c r="G667" s="150">
        <v>147</v>
      </c>
      <c r="H667" s="135"/>
      <c r="I667" s="150">
        <v>147</v>
      </c>
      <c r="J667" s="123"/>
      <c r="K667" s="135"/>
      <c r="L667" s="149">
        <v>156.16999999999999</v>
      </c>
      <c r="M667" s="135"/>
      <c r="N667" s="148">
        <v>4095</v>
      </c>
      <c r="AF667" s="133"/>
      <c r="AG667" s="116"/>
      <c r="AH667" s="116"/>
      <c r="AK667" s="105" t="s">
        <v>201</v>
      </c>
      <c r="AM667" s="116"/>
      <c r="AN667" s="116"/>
    </row>
    <row r="668" spans="1:42" s="104" customFormat="1" ht="22.5" x14ac:dyDescent="0.2">
      <c r="A668" s="151"/>
      <c r="B668" s="123" t="s">
        <v>202</v>
      </c>
      <c r="C668" s="236" t="s">
        <v>203</v>
      </c>
      <c r="D668" s="236"/>
      <c r="E668" s="236"/>
      <c r="F668" s="135" t="s">
        <v>67</v>
      </c>
      <c r="G668" s="150">
        <v>95</v>
      </c>
      <c r="H668" s="135"/>
      <c r="I668" s="150">
        <v>95</v>
      </c>
      <c r="J668" s="123"/>
      <c r="K668" s="135"/>
      <c r="L668" s="149">
        <v>100.93</v>
      </c>
      <c r="M668" s="135"/>
      <c r="N668" s="148">
        <v>2647</v>
      </c>
      <c r="AF668" s="133"/>
      <c r="AG668" s="116"/>
      <c r="AH668" s="116"/>
      <c r="AK668" s="105" t="s">
        <v>203</v>
      </c>
      <c r="AM668" s="116"/>
      <c r="AN668" s="116"/>
    </row>
    <row r="669" spans="1:42" s="104" customFormat="1" ht="12" x14ac:dyDescent="0.2">
      <c r="A669" s="142"/>
      <c r="B669" s="114"/>
      <c r="C669" s="242" t="s">
        <v>70</v>
      </c>
      <c r="D669" s="242"/>
      <c r="E669" s="242"/>
      <c r="F669" s="141"/>
      <c r="G669" s="141"/>
      <c r="H669" s="141"/>
      <c r="I669" s="141"/>
      <c r="J669" s="130"/>
      <c r="K669" s="141"/>
      <c r="L669" s="160">
        <v>2631.63</v>
      </c>
      <c r="M669" s="139"/>
      <c r="N669" s="138"/>
      <c r="AF669" s="133"/>
      <c r="AG669" s="116"/>
      <c r="AH669" s="116"/>
      <c r="AM669" s="116" t="s">
        <v>70</v>
      </c>
      <c r="AN669" s="116"/>
    </row>
    <row r="670" spans="1:42" s="104" customFormat="1" ht="33.75" x14ac:dyDescent="0.2">
      <c r="A670" s="147" t="s">
        <v>301</v>
      </c>
      <c r="B670" s="146" t="s">
        <v>221</v>
      </c>
      <c r="C670" s="242" t="s">
        <v>228</v>
      </c>
      <c r="D670" s="242"/>
      <c r="E670" s="242"/>
      <c r="F670" s="141" t="s">
        <v>217</v>
      </c>
      <c r="G670" s="141"/>
      <c r="H670" s="141"/>
      <c r="I670" s="163">
        <v>0.41499999999999998</v>
      </c>
      <c r="J670" s="130"/>
      <c r="K670" s="141"/>
      <c r="L670" s="130"/>
      <c r="M670" s="141"/>
      <c r="N670" s="138"/>
      <c r="AF670" s="133"/>
      <c r="AG670" s="116"/>
      <c r="AH670" s="116" t="s">
        <v>228</v>
      </c>
      <c r="AM670" s="116"/>
      <c r="AN670" s="116"/>
    </row>
    <row r="671" spans="1:42" s="104" customFormat="1" ht="12" x14ac:dyDescent="0.2">
      <c r="A671" s="165"/>
      <c r="B671" s="123"/>
      <c r="C671" s="236" t="s">
        <v>229</v>
      </c>
      <c r="D671" s="236"/>
      <c r="E671" s="236"/>
      <c r="F671" s="236"/>
      <c r="G671" s="236"/>
      <c r="H671" s="236"/>
      <c r="I671" s="236"/>
      <c r="J671" s="236"/>
      <c r="K671" s="236"/>
      <c r="L671" s="236"/>
      <c r="M671" s="236"/>
      <c r="N671" s="243"/>
      <c r="AF671" s="133"/>
      <c r="AG671" s="116"/>
      <c r="AH671" s="116"/>
      <c r="AM671" s="116"/>
      <c r="AN671" s="116"/>
      <c r="AP671" s="105" t="s">
        <v>229</v>
      </c>
    </row>
    <row r="672" spans="1:42" s="104" customFormat="1" ht="12" x14ac:dyDescent="0.2">
      <c r="A672" s="151"/>
      <c r="B672" s="158">
        <v>1</v>
      </c>
      <c r="C672" s="236" t="s">
        <v>76</v>
      </c>
      <c r="D672" s="236"/>
      <c r="E672" s="236"/>
      <c r="F672" s="135"/>
      <c r="G672" s="135"/>
      <c r="H672" s="135"/>
      <c r="I672" s="135"/>
      <c r="J672" s="149">
        <v>4.82</v>
      </c>
      <c r="K672" s="150">
        <v>2</v>
      </c>
      <c r="L672" s="149">
        <v>4</v>
      </c>
      <c r="M672" s="156">
        <v>26.22</v>
      </c>
      <c r="N672" s="159">
        <v>105</v>
      </c>
      <c r="AF672" s="133"/>
      <c r="AG672" s="116"/>
      <c r="AH672" s="116"/>
      <c r="AJ672" s="105" t="s">
        <v>76</v>
      </c>
      <c r="AM672" s="116"/>
      <c r="AN672" s="116"/>
    </row>
    <row r="673" spans="1:41" s="104" customFormat="1" ht="12" x14ac:dyDescent="0.2">
      <c r="A673" s="151"/>
      <c r="B673" s="158">
        <v>2</v>
      </c>
      <c r="C673" s="236" t="s">
        <v>59</v>
      </c>
      <c r="D673" s="236"/>
      <c r="E673" s="236"/>
      <c r="F673" s="135"/>
      <c r="G673" s="135"/>
      <c r="H673" s="135"/>
      <c r="I673" s="135"/>
      <c r="J673" s="149">
        <v>257.14999999999998</v>
      </c>
      <c r="K673" s="150">
        <v>2</v>
      </c>
      <c r="L673" s="149">
        <v>213.43</v>
      </c>
      <c r="M673" s="135"/>
      <c r="N673" s="154"/>
      <c r="AF673" s="133"/>
      <c r="AG673" s="116"/>
      <c r="AH673" s="116"/>
      <c r="AJ673" s="105" t="s">
        <v>59</v>
      </c>
      <c r="AM673" s="116"/>
      <c r="AN673" s="116"/>
    </row>
    <row r="674" spans="1:41" s="104" customFormat="1" ht="12" x14ac:dyDescent="0.2">
      <c r="A674" s="151"/>
      <c r="B674" s="158">
        <v>3</v>
      </c>
      <c r="C674" s="236" t="s">
        <v>60</v>
      </c>
      <c r="D674" s="236"/>
      <c r="E674" s="236"/>
      <c r="F674" s="135"/>
      <c r="G674" s="135"/>
      <c r="H674" s="135"/>
      <c r="I674" s="135"/>
      <c r="J674" s="149">
        <v>5.37</v>
      </c>
      <c r="K674" s="150">
        <v>2</v>
      </c>
      <c r="L674" s="149">
        <v>4.46</v>
      </c>
      <c r="M674" s="156">
        <v>26.22</v>
      </c>
      <c r="N674" s="159">
        <v>117</v>
      </c>
      <c r="AF674" s="133"/>
      <c r="AG674" s="116"/>
      <c r="AH674" s="116"/>
      <c r="AJ674" s="105" t="s">
        <v>60</v>
      </c>
      <c r="AM674" s="116"/>
      <c r="AN674" s="116"/>
    </row>
    <row r="675" spans="1:41" s="104" customFormat="1" ht="12" x14ac:dyDescent="0.2">
      <c r="A675" s="151"/>
      <c r="B675" s="123"/>
      <c r="C675" s="236" t="s">
        <v>77</v>
      </c>
      <c r="D675" s="236"/>
      <c r="E675" s="236"/>
      <c r="F675" s="135" t="s">
        <v>62</v>
      </c>
      <c r="G675" s="156">
        <v>0.57999999999999996</v>
      </c>
      <c r="H675" s="150">
        <v>2</v>
      </c>
      <c r="I675" s="155">
        <v>0.48139999999999999</v>
      </c>
      <c r="J675" s="123"/>
      <c r="K675" s="135"/>
      <c r="L675" s="123"/>
      <c r="M675" s="135"/>
      <c r="N675" s="154"/>
      <c r="AF675" s="133"/>
      <c r="AG675" s="116"/>
      <c r="AH675" s="116"/>
      <c r="AK675" s="105" t="s">
        <v>77</v>
      </c>
      <c r="AM675" s="116"/>
      <c r="AN675" s="116"/>
    </row>
    <row r="676" spans="1:41" s="104" customFormat="1" ht="12" x14ac:dyDescent="0.2">
      <c r="A676" s="151"/>
      <c r="B676" s="123"/>
      <c r="C676" s="236" t="s">
        <v>61</v>
      </c>
      <c r="D676" s="236"/>
      <c r="E676" s="236"/>
      <c r="F676" s="135" t="s">
        <v>62</v>
      </c>
      <c r="G676" s="156">
        <v>0.41</v>
      </c>
      <c r="H676" s="150">
        <v>2</v>
      </c>
      <c r="I676" s="155">
        <v>0.34029999999999999</v>
      </c>
      <c r="J676" s="123"/>
      <c r="K676" s="135"/>
      <c r="L676" s="123"/>
      <c r="M676" s="135"/>
      <c r="N676" s="154"/>
      <c r="AF676" s="133"/>
      <c r="AG676" s="116"/>
      <c r="AH676" s="116"/>
      <c r="AK676" s="105" t="s">
        <v>61</v>
      </c>
      <c r="AM676" s="116"/>
      <c r="AN676" s="116"/>
    </row>
    <row r="677" spans="1:41" s="104" customFormat="1" ht="12" x14ac:dyDescent="0.2">
      <c r="A677" s="151"/>
      <c r="B677" s="123"/>
      <c r="C677" s="246" t="s">
        <v>63</v>
      </c>
      <c r="D677" s="246"/>
      <c r="E677" s="246"/>
      <c r="F677" s="139"/>
      <c r="G677" s="139"/>
      <c r="H677" s="139"/>
      <c r="I677" s="139"/>
      <c r="J677" s="153">
        <v>261.97000000000003</v>
      </c>
      <c r="K677" s="139"/>
      <c r="L677" s="153">
        <v>217.43</v>
      </c>
      <c r="M677" s="139"/>
      <c r="N677" s="152"/>
      <c r="AF677" s="133"/>
      <c r="AG677" s="116"/>
      <c r="AH677" s="116"/>
      <c r="AL677" s="105" t="s">
        <v>63</v>
      </c>
      <c r="AM677" s="116"/>
      <c r="AN677" s="116"/>
    </row>
    <row r="678" spans="1:41" s="104" customFormat="1" ht="12" x14ac:dyDescent="0.2">
      <c r="A678" s="151"/>
      <c r="B678" s="123"/>
      <c r="C678" s="236" t="s">
        <v>64</v>
      </c>
      <c r="D678" s="236"/>
      <c r="E678" s="236"/>
      <c r="F678" s="135"/>
      <c r="G678" s="135"/>
      <c r="H678" s="135"/>
      <c r="I678" s="135"/>
      <c r="J678" s="123"/>
      <c r="K678" s="135"/>
      <c r="L678" s="149">
        <v>8.4600000000000009</v>
      </c>
      <c r="M678" s="135"/>
      <c r="N678" s="159">
        <v>222</v>
      </c>
      <c r="AF678" s="133"/>
      <c r="AG678" s="116"/>
      <c r="AH678" s="116"/>
      <c r="AK678" s="105" t="s">
        <v>64</v>
      </c>
      <c r="AM678" s="116"/>
      <c r="AN678" s="116"/>
    </row>
    <row r="679" spans="1:41" s="104" customFormat="1" ht="45" x14ac:dyDescent="0.2">
      <c r="A679" s="151"/>
      <c r="B679" s="123" t="s">
        <v>200</v>
      </c>
      <c r="C679" s="236" t="s">
        <v>201</v>
      </c>
      <c r="D679" s="236"/>
      <c r="E679" s="236"/>
      <c r="F679" s="135" t="s">
        <v>67</v>
      </c>
      <c r="G679" s="150">
        <v>147</v>
      </c>
      <c r="H679" s="135"/>
      <c r="I679" s="150">
        <v>147</v>
      </c>
      <c r="J679" s="123"/>
      <c r="K679" s="135"/>
      <c r="L679" s="149">
        <v>12.44</v>
      </c>
      <c r="M679" s="135"/>
      <c r="N679" s="159">
        <v>326</v>
      </c>
      <c r="AF679" s="133"/>
      <c r="AG679" s="116"/>
      <c r="AH679" s="116"/>
      <c r="AK679" s="105" t="s">
        <v>201</v>
      </c>
      <c r="AM679" s="116"/>
      <c r="AN679" s="116"/>
    </row>
    <row r="680" spans="1:41" s="104" customFormat="1" ht="22.5" x14ac:dyDescent="0.2">
      <c r="A680" s="151"/>
      <c r="B680" s="123" t="s">
        <v>202</v>
      </c>
      <c r="C680" s="236" t="s">
        <v>203</v>
      </c>
      <c r="D680" s="236"/>
      <c r="E680" s="236"/>
      <c r="F680" s="135" t="s">
        <v>67</v>
      </c>
      <c r="G680" s="150">
        <v>95</v>
      </c>
      <c r="H680" s="135"/>
      <c r="I680" s="150">
        <v>95</v>
      </c>
      <c r="J680" s="123"/>
      <c r="K680" s="135"/>
      <c r="L680" s="149">
        <v>8.0399999999999991</v>
      </c>
      <c r="M680" s="135"/>
      <c r="N680" s="159">
        <v>211</v>
      </c>
      <c r="AF680" s="133"/>
      <c r="AG680" s="116"/>
      <c r="AH680" s="116"/>
      <c r="AK680" s="105" t="s">
        <v>203</v>
      </c>
      <c r="AM680" s="116"/>
      <c r="AN680" s="116"/>
    </row>
    <row r="681" spans="1:41" s="104" customFormat="1" ht="12" x14ac:dyDescent="0.2">
      <c r="A681" s="142"/>
      <c r="B681" s="114"/>
      <c r="C681" s="242" t="s">
        <v>70</v>
      </c>
      <c r="D681" s="242"/>
      <c r="E681" s="242"/>
      <c r="F681" s="141"/>
      <c r="G681" s="141"/>
      <c r="H681" s="141"/>
      <c r="I681" s="141"/>
      <c r="J681" s="130"/>
      <c r="K681" s="141"/>
      <c r="L681" s="140">
        <v>237.91</v>
      </c>
      <c r="M681" s="139"/>
      <c r="N681" s="138"/>
      <c r="AF681" s="133"/>
      <c r="AG681" s="116"/>
      <c r="AH681" s="116"/>
      <c r="AM681" s="116" t="s">
        <v>70</v>
      </c>
      <c r="AN681" s="116"/>
    </row>
    <row r="682" spans="1:41" s="104" customFormat="1" ht="22.5" x14ac:dyDescent="0.2">
      <c r="A682" s="147" t="s">
        <v>305</v>
      </c>
      <c r="B682" s="146" t="s">
        <v>230</v>
      </c>
      <c r="C682" s="242" t="s">
        <v>231</v>
      </c>
      <c r="D682" s="242"/>
      <c r="E682" s="242"/>
      <c r="F682" s="141" t="s">
        <v>218</v>
      </c>
      <c r="G682" s="141"/>
      <c r="H682" s="141"/>
      <c r="I682" s="163">
        <v>49.716999999999999</v>
      </c>
      <c r="J682" s="140">
        <v>503.58</v>
      </c>
      <c r="K682" s="141"/>
      <c r="L682" s="160">
        <v>25036.49</v>
      </c>
      <c r="M682" s="141"/>
      <c r="N682" s="138"/>
      <c r="AF682" s="133"/>
      <c r="AG682" s="116"/>
      <c r="AH682" s="116" t="s">
        <v>231</v>
      </c>
      <c r="AM682" s="116"/>
      <c r="AN682" s="116"/>
    </row>
    <row r="683" spans="1:41" s="104" customFormat="1" ht="12" x14ac:dyDescent="0.2">
      <c r="A683" s="142"/>
      <c r="B683" s="114"/>
      <c r="C683" s="236" t="s">
        <v>216</v>
      </c>
      <c r="D683" s="236"/>
      <c r="E683" s="236"/>
      <c r="F683" s="236"/>
      <c r="G683" s="236"/>
      <c r="H683" s="236"/>
      <c r="I683" s="236"/>
      <c r="J683" s="236"/>
      <c r="K683" s="236"/>
      <c r="L683" s="236"/>
      <c r="M683" s="236"/>
      <c r="N683" s="243"/>
      <c r="AF683" s="133"/>
      <c r="AG683" s="116"/>
      <c r="AH683" s="116"/>
      <c r="AM683" s="116"/>
      <c r="AN683" s="116"/>
      <c r="AO683" s="105" t="s">
        <v>216</v>
      </c>
    </row>
    <row r="684" spans="1:41" s="104" customFormat="1" ht="12" x14ac:dyDescent="0.2">
      <c r="A684" s="144"/>
      <c r="B684" s="143"/>
      <c r="C684" s="236" t="s">
        <v>1408</v>
      </c>
      <c r="D684" s="236"/>
      <c r="E684" s="236"/>
      <c r="F684" s="236"/>
      <c r="G684" s="236"/>
      <c r="H684" s="236"/>
      <c r="I684" s="236"/>
      <c r="J684" s="236"/>
      <c r="K684" s="236"/>
      <c r="L684" s="236"/>
      <c r="M684" s="236"/>
      <c r="N684" s="243"/>
      <c r="AF684" s="133"/>
      <c r="AG684" s="116"/>
      <c r="AH684" s="116"/>
      <c r="AI684" s="105" t="s">
        <v>1408</v>
      </c>
      <c r="AM684" s="116"/>
      <c r="AN684" s="116"/>
    </row>
    <row r="685" spans="1:41" s="104" customFormat="1" ht="12" x14ac:dyDescent="0.2">
      <c r="A685" s="142"/>
      <c r="B685" s="114"/>
      <c r="C685" s="242" t="s">
        <v>70</v>
      </c>
      <c r="D685" s="242"/>
      <c r="E685" s="242"/>
      <c r="F685" s="141"/>
      <c r="G685" s="141"/>
      <c r="H685" s="141"/>
      <c r="I685" s="141"/>
      <c r="J685" s="130"/>
      <c r="K685" s="141"/>
      <c r="L685" s="160">
        <v>25036.49</v>
      </c>
      <c r="M685" s="139"/>
      <c r="N685" s="138"/>
      <c r="AF685" s="133"/>
      <c r="AG685" s="116"/>
      <c r="AH685" s="116"/>
      <c r="AM685" s="116" t="s">
        <v>70</v>
      </c>
      <c r="AN685" s="116"/>
    </row>
    <row r="686" spans="1:41" s="104" customFormat="1" ht="12" x14ac:dyDescent="0.2">
      <c r="A686" s="239" t="s">
        <v>1407</v>
      </c>
      <c r="B686" s="240"/>
      <c r="C686" s="240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1"/>
      <c r="AF686" s="133"/>
      <c r="AG686" s="116" t="s">
        <v>1407</v>
      </c>
      <c r="AH686" s="116"/>
      <c r="AM686" s="116"/>
      <c r="AN686" s="116"/>
    </row>
    <row r="687" spans="1:41" s="104" customFormat="1" ht="45" x14ac:dyDescent="0.2">
      <c r="A687" s="147" t="s">
        <v>308</v>
      </c>
      <c r="B687" s="146" t="s">
        <v>236</v>
      </c>
      <c r="C687" s="242" t="s">
        <v>237</v>
      </c>
      <c r="D687" s="242"/>
      <c r="E687" s="242"/>
      <c r="F687" s="141" t="s">
        <v>128</v>
      </c>
      <c r="G687" s="141"/>
      <c r="H687" s="141"/>
      <c r="I687" s="145">
        <v>3.56</v>
      </c>
      <c r="J687" s="130"/>
      <c r="K687" s="141"/>
      <c r="L687" s="130"/>
      <c r="M687" s="141"/>
      <c r="N687" s="138"/>
      <c r="AF687" s="133"/>
      <c r="AG687" s="116"/>
      <c r="AH687" s="116" t="s">
        <v>237</v>
      </c>
      <c r="AM687" s="116"/>
      <c r="AN687" s="116"/>
    </row>
    <row r="688" spans="1:41" s="104" customFormat="1" ht="12" x14ac:dyDescent="0.2">
      <c r="A688" s="144"/>
      <c r="B688" s="143"/>
      <c r="C688" s="236" t="s">
        <v>1406</v>
      </c>
      <c r="D688" s="236"/>
      <c r="E688" s="236"/>
      <c r="F688" s="236"/>
      <c r="G688" s="236"/>
      <c r="H688" s="236"/>
      <c r="I688" s="236"/>
      <c r="J688" s="236"/>
      <c r="K688" s="236"/>
      <c r="L688" s="236"/>
      <c r="M688" s="236"/>
      <c r="N688" s="243"/>
      <c r="AF688" s="133"/>
      <c r="AG688" s="116"/>
      <c r="AH688" s="116"/>
      <c r="AI688" s="105" t="s">
        <v>1406</v>
      </c>
      <c r="AM688" s="116"/>
      <c r="AN688" s="116"/>
    </row>
    <row r="689" spans="1:40" s="104" customFormat="1" ht="12" x14ac:dyDescent="0.2">
      <c r="A689" s="151"/>
      <c r="B689" s="158">
        <v>1</v>
      </c>
      <c r="C689" s="236" t="s">
        <v>76</v>
      </c>
      <c r="D689" s="236"/>
      <c r="E689" s="236"/>
      <c r="F689" s="135"/>
      <c r="G689" s="135"/>
      <c r="H689" s="135"/>
      <c r="I689" s="135"/>
      <c r="J689" s="149">
        <v>212.63</v>
      </c>
      <c r="K689" s="135"/>
      <c r="L689" s="149">
        <v>756.96</v>
      </c>
      <c r="M689" s="156">
        <v>26.22</v>
      </c>
      <c r="N689" s="148">
        <v>19847</v>
      </c>
      <c r="AF689" s="133"/>
      <c r="AG689" s="116"/>
      <c r="AH689" s="116"/>
      <c r="AJ689" s="105" t="s">
        <v>76</v>
      </c>
      <c r="AM689" s="116"/>
      <c r="AN689" s="116"/>
    </row>
    <row r="690" spans="1:40" s="104" customFormat="1" ht="12" x14ac:dyDescent="0.2">
      <c r="A690" s="151"/>
      <c r="B690" s="158">
        <v>2</v>
      </c>
      <c r="C690" s="236" t="s">
        <v>59</v>
      </c>
      <c r="D690" s="236"/>
      <c r="E690" s="236"/>
      <c r="F690" s="135"/>
      <c r="G690" s="135"/>
      <c r="H690" s="135"/>
      <c r="I690" s="135"/>
      <c r="J690" s="149">
        <v>5.08</v>
      </c>
      <c r="K690" s="135"/>
      <c r="L690" s="149">
        <v>18.079999999999998</v>
      </c>
      <c r="M690" s="135"/>
      <c r="N690" s="154"/>
      <c r="AF690" s="133"/>
      <c r="AG690" s="116"/>
      <c r="AH690" s="116"/>
      <c r="AJ690" s="105" t="s">
        <v>59</v>
      </c>
      <c r="AM690" s="116"/>
      <c r="AN690" s="116"/>
    </row>
    <row r="691" spans="1:40" s="104" customFormat="1" ht="12" x14ac:dyDescent="0.2">
      <c r="A691" s="151"/>
      <c r="B691" s="158">
        <v>3</v>
      </c>
      <c r="C691" s="236" t="s">
        <v>60</v>
      </c>
      <c r="D691" s="236"/>
      <c r="E691" s="236"/>
      <c r="F691" s="135"/>
      <c r="G691" s="135"/>
      <c r="H691" s="135"/>
      <c r="I691" s="135"/>
      <c r="J691" s="149">
        <v>0.68</v>
      </c>
      <c r="K691" s="135"/>
      <c r="L691" s="149">
        <v>2.42</v>
      </c>
      <c r="M691" s="156">
        <v>26.22</v>
      </c>
      <c r="N691" s="159">
        <v>63</v>
      </c>
      <c r="AF691" s="133"/>
      <c r="AG691" s="116"/>
      <c r="AH691" s="116"/>
      <c r="AJ691" s="105" t="s">
        <v>60</v>
      </c>
      <c r="AM691" s="116"/>
      <c r="AN691" s="116"/>
    </row>
    <row r="692" spans="1:40" s="104" customFormat="1" ht="12" x14ac:dyDescent="0.2">
      <c r="A692" s="151"/>
      <c r="B692" s="158">
        <v>4</v>
      </c>
      <c r="C692" s="236" t="s">
        <v>93</v>
      </c>
      <c r="D692" s="236"/>
      <c r="E692" s="236"/>
      <c r="F692" s="135"/>
      <c r="G692" s="135"/>
      <c r="H692" s="135"/>
      <c r="I692" s="135"/>
      <c r="J692" s="162">
        <v>2034</v>
      </c>
      <c r="K692" s="135"/>
      <c r="L692" s="162">
        <v>7241.04</v>
      </c>
      <c r="M692" s="135"/>
      <c r="N692" s="154"/>
      <c r="AF692" s="133"/>
      <c r="AG692" s="116"/>
      <c r="AH692" s="116"/>
      <c r="AJ692" s="105" t="s">
        <v>93</v>
      </c>
      <c r="AM692" s="116"/>
      <c r="AN692" s="116"/>
    </row>
    <row r="693" spans="1:40" s="104" customFormat="1" ht="12" x14ac:dyDescent="0.2">
      <c r="A693" s="151"/>
      <c r="B693" s="123"/>
      <c r="C693" s="236" t="s">
        <v>77</v>
      </c>
      <c r="D693" s="236"/>
      <c r="E693" s="236"/>
      <c r="F693" s="135" t="s">
        <v>62</v>
      </c>
      <c r="G693" s="156">
        <v>26.78</v>
      </c>
      <c r="H693" s="135"/>
      <c r="I693" s="155">
        <v>95.336799999999997</v>
      </c>
      <c r="J693" s="123"/>
      <c r="K693" s="135"/>
      <c r="L693" s="123"/>
      <c r="M693" s="135"/>
      <c r="N693" s="154"/>
      <c r="AF693" s="133"/>
      <c r="AG693" s="116"/>
      <c r="AH693" s="116"/>
      <c r="AK693" s="105" t="s">
        <v>77</v>
      </c>
      <c r="AM693" s="116"/>
      <c r="AN693" s="116"/>
    </row>
    <row r="694" spans="1:40" s="104" customFormat="1" ht="12" x14ac:dyDescent="0.2">
      <c r="A694" s="151"/>
      <c r="B694" s="123"/>
      <c r="C694" s="236" t="s">
        <v>61</v>
      </c>
      <c r="D694" s="236"/>
      <c r="E694" s="236"/>
      <c r="F694" s="135" t="s">
        <v>62</v>
      </c>
      <c r="G694" s="156">
        <v>0.05</v>
      </c>
      <c r="H694" s="135"/>
      <c r="I694" s="157">
        <v>0.17799999999999999</v>
      </c>
      <c r="J694" s="123"/>
      <c r="K694" s="135"/>
      <c r="L694" s="123"/>
      <c r="M694" s="135"/>
      <c r="N694" s="154"/>
      <c r="AF694" s="133"/>
      <c r="AG694" s="116"/>
      <c r="AH694" s="116"/>
      <c r="AK694" s="105" t="s">
        <v>61</v>
      </c>
      <c r="AM694" s="116"/>
      <c r="AN694" s="116"/>
    </row>
    <row r="695" spans="1:40" s="104" customFormat="1" ht="12" x14ac:dyDescent="0.2">
      <c r="A695" s="151"/>
      <c r="B695" s="123"/>
      <c r="C695" s="246" t="s">
        <v>63</v>
      </c>
      <c r="D695" s="246"/>
      <c r="E695" s="246"/>
      <c r="F695" s="139"/>
      <c r="G695" s="139"/>
      <c r="H695" s="139"/>
      <c r="I695" s="139"/>
      <c r="J695" s="161">
        <v>2251.71</v>
      </c>
      <c r="K695" s="139"/>
      <c r="L695" s="161">
        <v>8016.08</v>
      </c>
      <c r="M695" s="139"/>
      <c r="N695" s="152"/>
      <c r="AF695" s="133"/>
      <c r="AG695" s="116"/>
      <c r="AH695" s="116"/>
      <c r="AL695" s="105" t="s">
        <v>63</v>
      </c>
      <c r="AM695" s="116"/>
      <c r="AN695" s="116"/>
    </row>
    <row r="696" spans="1:40" s="104" customFormat="1" ht="12" x14ac:dyDescent="0.2">
      <c r="A696" s="151"/>
      <c r="B696" s="123"/>
      <c r="C696" s="236" t="s">
        <v>64</v>
      </c>
      <c r="D696" s="236"/>
      <c r="E696" s="236"/>
      <c r="F696" s="135"/>
      <c r="G696" s="135"/>
      <c r="H696" s="135"/>
      <c r="I696" s="135"/>
      <c r="J696" s="123"/>
      <c r="K696" s="135"/>
      <c r="L696" s="149">
        <v>759.38</v>
      </c>
      <c r="M696" s="135"/>
      <c r="N696" s="148">
        <v>19910</v>
      </c>
      <c r="AF696" s="133"/>
      <c r="AG696" s="116"/>
      <c r="AH696" s="116"/>
      <c r="AK696" s="105" t="s">
        <v>64</v>
      </c>
      <c r="AM696" s="116"/>
      <c r="AN696" s="116"/>
    </row>
    <row r="697" spans="1:40" s="104" customFormat="1" ht="22.5" x14ac:dyDescent="0.2">
      <c r="A697" s="151"/>
      <c r="B697" s="123" t="s">
        <v>238</v>
      </c>
      <c r="C697" s="236" t="s">
        <v>239</v>
      </c>
      <c r="D697" s="236"/>
      <c r="E697" s="236"/>
      <c r="F697" s="135" t="s">
        <v>67</v>
      </c>
      <c r="G697" s="150">
        <v>103</v>
      </c>
      <c r="H697" s="135"/>
      <c r="I697" s="150">
        <v>103</v>
      </c>
      <c r="J697" s="123"/>
      <c r="K697" s="135"/>
      <c r="L697" s="149">
        <v>782.16</v>
      </c>
      <c r="M697" s="135"/>
      <c r="N697" s="148">
        <v>20507</v>
      </c>
      <c r="AF697" s="133"/>
      <c r="AG697" s="116"/>
      <c r="AH697" s="116"/>
      <c r="AK697" s="105" t="s">
        <v>239</v>
      </c>
      <c r="AM697" s="116"/>
      <c r="AN697" s="116"/>
    </row>
    <row r="698" spans="1:40" s="104" customFormat="1" ht="22.5" x14ac:dyDescent="0.2">
      <c r="A698" s="151"/>
      <c r="B698" s="123" t="s">
        <v>240</v>
      </c>
      <c r="C698" s="236" t="s">
        <v>241</v>
      </c>
      <c r="D698" s="236"/>
      <c r="E698" s="236"/>
      <c r="F698" s="135" t="s">
        <v>67</v>
      </c>
      <c r="G698" s="150">
        <v>72</v>
      </c>
      <c r="H698" s="135"/>
      <c r="I698" s="150">
        <v>72</v>
      </c>
      <c r="J698" s="123"/>
      <c r="K698" s="135"/>
      <c r="L698" s="149">
        <v>546.75</v>
      </c>
      <c r="M698" s="135"/>
      <c r="N698" s="148">
        <v>14335</v>
      </c>
      <c r="AF698" s="133"/>
      <c r="AG698" s="116"/>
      <c r="AH698" s="116"/>
      <c r="AK698" s="105" t="s">
        <v>241</v>
      </c>
      <c r="AM698" s="116"/>
      <c r="AN698" s="116"/>
    </row>
    <row r="699" spans="1:40" s="104" customFormat="1" ht="12" x14ac:dyDescent="0.2">
      <c r="A699" s="142"/>
      <c r="B699" s="114"/>
      <c r="C699" s="242" t="s">
        <v>70</v>
      </c>
      <c r="D699" s="242"/>
      <c r="E699" s="242"/>
      <c r="F699" s="141"/>
      <c r="G699" s="141"/>
      <c r="H699" s="141"/>
      <c r="I699" s="141"/>
      <c r="J699" s="130"/>
      <c r="K699" s="141"/>
      <c r="L699" s="160">
        <v>9344.99</v>
      </c>
      <c r="M699" s="139"/>
      <c r="N699" s="138"/>
      <c r="AF699" s="133"/>
      <c r="AG699" s="116"/>
      <c r="AH699" s="116"/>
      <c r="AM699" s="116" t="s">
        <v>70</v>
      </c>
      <c r="AN699" s="116"/>
    </row>
    <row r="700" spans="1:40" s="104" customFormat="1" ht="33.75" x14ac:dyDescent="0.2">
      <c r="A700" s="147" t="s">
        <v>309</v>
      </c>
      <c r="B700" s="146" t="s">
        <v>243</v>
      </c>
      <c r="C700" s="242" t="s">
        <v>244</v>
      </c>
      <c r="D700" s="242"/>
      <c r="E700" s="242"/>
      <c r="F700" s="141" t="s">
        <v>128</v>
      </c>
      <c r="G700" s="141"/>
      <c r="H700" s="141"/>
      <c r="I700" s="145">
        <v>3.56</v>
      </c>
      <c r="J700" s="130"/>
      <c r="K700" s="141"/>
      <c r="L700" s="130"/>
      <c r="M700" s="141"/>
      <c r="N700" s="138"/>
      <c r="AF700" s="133"/>
      <c r="AG700" s="116"/>
      <c r="AH700" s="116" t="s">
        <v>244</v>
      </c>
      <c r="AM700" s="116"/>
      <c r="AN700" s="116"/>
    </row>
    <row r="701" spans="1:40" s="104" customFormat="1" ht="12" x14ac:dyDescent="0.2">
      <c r="A701" s="151"/>
      <c r="B701" s="158">
        <v>1</v>
      </c>
      <c r="C701" s="236" t="s">
        <v>76</v>
      </c>
      <c r="D701" s="236"/>
      <c r="E701" s="236"/>
      <c r="F701" s="135"/>
      <c r="G701" s="135"/>
      <c r="H701" s="135"/>
      <c r="I701" s="135"/>
      <c r="J701" s="149">
        <v>44.42</v>
      </c>
      <c r="K701" s="135"/>
      <c r="L701" s="149">
        <v>158.13999999999999</v>
      </c>
      <c r="M701" s="156">
        <v>26.22</v>
      </c>
      <c r="N701" s="148">
        <v>4146</v>
      </c>
      <c r="AF701" s="133"/>
      <c r="AG701" s="116"/>
      <c r="AH701" s="116"/>
      <c r="AJ701" s="105" t="s">
        <v>76</v>
      </c>
      <c r="AM701" s="116"/>
      <c r="AN701" s="116"/>
    </row>
    <row r="702" spans="1:40" s="104" customFormat="1" ht="12" x14ac:dyDescent="0.2">
      <c r="A702" s="151"/>
      <c r="B702" s="158">
        <v>2</v>
      </c>
      <c r="C702" s="236" t="s">
        <v>59</v>
      </c>
      <c r="D702" s="236"/>
      <c r="E702" s="236"/>
      <c r="F702" s="135"/>
      <c r="G702" s="135"/>
      <c r="H702" s="135"/>
      <c r="I702" s="135"/>
      <c r="J702" s="149">
        <v>301.39999999999998</v>
      </c>
      <c r="K702" s="135"/>
      <c r="L702" s="162">
        <v>1072.98</v>
      </c>
      <c r="M702" s="135"/>
      <c r="N702" s="154"/>
      <c r="AF702" s="133"/>
      <c r="AG702" s="116"/>
      <c r="AH702" s="116"/>
      <c r="AJ702" s="105" t="s">
        <v>59</v>
      </c>
      <c r="AM702" s="116"/>
      <c r="AN702" s="116"/>
    </row>
    <row r="703" spans="1:40" s="104" customFormat="1" ht="12" x14ac:dyDescent="0.2">
      <c r="A703" s="151"/>
      <c r="B703" s="158">
        <v>3</v>
      </c>
      <c r="C703" s="236" t="s">
        <v>60</v>
      </c>
      <c r="D703" s="236"/>
      <c r="E703" s="236"/>
      <c r="F703" s="135"/>
      <c r="G703" s="135"/>
      <c r="H703" s="135"/>
      <c r="I703" s="135"/>
      <c r="J703" s="149">
        <v>31.78</v>
      </c>
      <c r="K703" s="135"/>
      <c r="L703" s="149">
        <v>113.14</v>
      </c>
      <c r="M703" s="156">
        <v>26.22</v>
      </c>
      <c r="N703" s="148">
        <v>2967</v>
      </c>
      <c r="AF703" s="133"/>
      <c r="AG703" s="116"/>
      <c r="AH703" s="116"/>
      <c r="AJ703" s="105" t="s">
        <v>60</v>
      </c>
      <c r="AM703" s="116"/>
      <c r="AN703" s="116"/>
    </row>
    <row r="704" spans="1:40" s="104" customFormat="1" ht="12" x14ac:dyDescent="0.2">
      <c r="A704" s="151"/>
      <c r="B704" s="158">
        <v>4</v>
      </c>
      <c r="C704" s="236" t="s">
        <v>93</v>
      </c>
      <c r="D704" s="236"/>
      <c r="E704" s="236"/>
      <c r="F704" s="135"/>
      <c r="G704" s="135"/>
      <c r="H704" s="135"/>
      <c r="I704" s="135"/>
      <c r="J704" s="149">
        <v>24.4</v>
      </c>
      <c r="K704" s="135"/>
      <c r="L704" s="149">
        <v>86.86</v>
      </c>
      <c r="M704" s="135"/>
      <c r="N704" s="154"/>
      <c r="AF704" s="133"/>
      <c r="AG704" s="116"/>
      <c r="AH704" s="116"/>
      <c r="AJ704" s="105" t="s">
        <v>93</v>
      </c>
      <c r="AM704" s="116"/>
      <c r="AN704" s="116"/>
    </row>
    <row r="705" spans="1:41" s="104" customFormat="1" ht="12" x14ac:dyDescent="0.2">
      <c r="A705" s="151"/>
      <c r="B705" s="123"/>
      <c r="C705" s="236" t="s">
        <v>77</v>
      </c>
      <c r="D705" s="236"/>
      <c r="E705" s="236"/>
      <c r="F705" s="135" t="s">
        <v>62</v>
      </c>
      <c r="G705" s="156">
        <v>5.25</v>
      </c>
      <c r="H705" s="135"/>
      <c r="I705" s="156">
        <v>18.690000000000001</v>
      </c>
      <c r="J705" s="123"/>
      <c r="K705" s="135"/>
      <c r="L705" s="123"/>
      <c r="M705" s="135"/>
      <c r="N705" s="154"/>
      <c r="AF705" s="133"/>
      <c r="AG705" s="116"/>
      <c r="AH705" s="116"/>
      <c r="AK705" s="105" t="s">
        <v>77</v>
      </c>
      <c r="AM705" s="116"/>
      <c r="AN705" s="116"/>
    </row>
    <row r="706" spans="1:41" s="104" customFormat="1" ht="12" x14ac:dyDescent="0.2">
      <c r="A706" s="151"/>
      <c r="B706" s="123"/>
      <c r="C706" s="236" t="s">
        <v>61</v>
      </c>
      <c r="D706" s="236"/>
      <c r="E706" s="236"/>
      <c r="F706" s="135" t="s">
        <v>62</v>
      </c>
      <c r="G706" s="156">
        <v>2.74</v>
      </c>
      <c r="H706" s="135"/>
      <c r="I706" s="155">
        <v>9.7544000000000004</v>
      </c>
      <c r="J706" s="123"/>
      <c r="K706" s="135"/>
      <c r="L706" s="123"/>
      <c r="M706" s="135"/>
      <c r="N706" s="154"/>
      <c r="AF706" s="133"/>
      <c r="AG706" s="116"/>
      <c r="AH706" s="116"/>
      <c r="AK706" s="105" t="s">
        <v>61</v>
      </c>
      <c r="AM706" s="116"/>
      <c r="AN706" s="116"/>
    </row>
    <row r="707" spans="1:41" s="104" customFormat="1" ht="12" x14ac:dyDescent="0.2">
      <c r="A707" s="151"/>
      <c r="B707" s="123"/>
      <c r="C707" s="246" t="s">
        <v>63</v>
      </c>
      <c r="D707" s="246"/>
      <c r="E707" s="246"/>
      <c r="F707" s="139"/>
      <c r="G707" s="139"/>
      <c r="H707" s="139"/>
      <c r="I707" s="139"/>
      <c r="J707" s="153">
        <v>370.22</v>
      </c>
      <c r="K707" s="139"/>
      <c r="L707" s="161">
        <v>1317.98</v>
      </c>
      <c r="M707" s="139"/>
      <c r="N707" s="152"/>
      <c r="AF707" s="133"/>
      <c r="AG707" s="116"/>
      <c r="AH707" s="116"/>
      <c r="AL707" s="105" t="s">
        <v>63</v>
      </c>
      <c r="AM707" s="116"/>
      <c r="AN707" s="116"/>
    </row>
    <row r="708" spans="1:41" s="104" customFormat="1" ht="12" x14ac:dyDescent="0.2">
      <c r="A708" s="151"/>
      <c r="B708" s="123"/>
      <c r="C708" s="236" t="s">
        <v>64</v>
      </c>
      <c r="D708" s="236"/>
      <c r="E708" s="236"/>
      <c r="F708" s="135"/>
      <c r="G708" s="135"/>
      <c r="H708" s="135"/>
      <c r="I708" s="135"/>
      <c r="J708" s="123"/>
      <c r="K708" s="135"/>
      <c r="L708" s="149">
        <v>271.27999999999997</v>
      </c>
      <c r="M708" s="135"/>
      <c r="N708" s="148">
        <v>7113</v>
      </c>
      <c r="AF708" s="133"/>
      <c r="AG708" s="116"/>
      <c r="AH708" s="116"/>
      <c r="AK708" s="105" t="s">
        <v>64</v>
      </c>
      <c r="AM708" s="116"/>
      <c r="AN708" s="116"/>
    </row>
    <row r="709" spans="1:41" s="104" customFormat="1" ht="22.5" x14ac:dyDescent="0.2">
      <c r="A709" s="151"/>
      <c r="B709" s="123" t="s">
        <v>238</v>
      </c>
      <c r="C709" s="236" t="s">
        <v>239</v>
      </c>
      <c r="D709" s="236"/>
      <c r="E709" s="236"/>
      <c r="F709" s="135" t="s">
        <v>67</v>
      </c>
      <c r="G709" s="150">
        <v>103</v>
      </c>
      <c r="H709" s="135"/>
      <c r="I709" s="150">
        <v>103</v>
      </c>
      <c r="J709" s="123"/>
      <c r="K709" s="135"/>
      <c r="L709" s="149">
        <v>279.42</v>
      </c>
      <c r="M709" s="135"/>
      <c r="N709" s="148">
        <v>7326</v>
      </c>
      <c r="AF709" s="133"/>
      <c r="AG709" s="116"/>
      <c r="AH709" s="116"/>
      <c r="AK709" s="105" t="s">
        <v>239</v>
      </c>
      <c r="AM709" s="116"/>
      <c r="AN709" s="116"/>
    </row>
    <row r="710" spans="1:41" s="104" customFormat="1" ht="22.5" x14ac:dyDescent="0.2">
      <c r="A710" s="151"/>
      <c r="B710" s="123" t="s">
        <v>240</v>
      </c>
      <c r="C710" s="236" t="s">
        <v>241</v>
      </c>
      <c r="D710" s="236"/>
      <c r="E710" s="236"/>
      <c r="F710" s="135" t="s">
        <v>67</v>
      </c>
      <c r="G710" s="150">
        <v>72</v>
      </c>
      <c r="H710" s="135"/>
      <c r="I710" s="150">
        <v>72</v>
      </c>
      <c r="J710" s="123"/>
      <c r="K710" s="135"/>
      <c r="L710" s="149">
        <v>195.32</v>
      </c>
      <c r="M710" s="135"/>
      <c r="N710" s="148">
        <v>5121</v>
      </c>
      <c r="AF710" s="133"/>
      <c r="AG710" s="116"/>
      <c r="AH710" s="116"/>
      <c r="AK710" s="105" t="s">
        <v>241</v>
      </c>
      <c r="AM710" s="116"/>
      <c r="AN710" s="116"/>
    </row>
    <row r="711" spans="1:41" s="104" customFormat="1" ht="12" x14ac:dyDescent="0.2">
      <c r="A711" s="142"/>
      <c r="B711" s="114"/>
      <c r="C711" s="242" t="s">
        <v>70</v>
      </c>
      <c r="D711" s="242"/>
      <c r="E711" s="242"/>
      <c r="F711" s="141"/>
      <c r="G711" s="141"/>
      <c r="H711" s="141"/>
      <c r="I711" s="141"/>
      <c r="J711" s="130"/>
      <c r="K711" s="141"/>
      <c r="L711" s="160">
        <v>1792.72</v>
      </c>
      <c r="M711" s="139"/>
      <c r="N711" s="138"/>
      <c r="AF711" s="133"/>
      <c r="AG711" s="116"/>
      <c r="AH711" s="116"/>
      <c r="AM711" s="116" t="s">
        <v>70</v>
      </c>
      <c r="AN711" s="116"/>
    </row>
    <row r="712" spans="1:41" s="104" customFormat="1" ht="12" x14ac:dyDescent="0.2">
      <c r="A712" s="147" t="s">
        <v>310</v>
      </c>
      <c r="B712" s="146" t="s">
        <v>246</v>
      </c>
      <c r="C712" s="242" t="s">
        <v>247</v>
      </c>
      <c r="D712" s="242"/>
      <c r="E712" s="242"/>
      <c r="F712" s="141" t="s">
        <v>248</v>
      </c>
      <c r="G712" s="141"/>
      <c r="H712" s="141"/>
      <c r="I712" s="145">
        <v>7.12</v>
      </c>
      <c r="J712" s="140">
        <v>44.15</v>
      </c>
      <c r="K712" s="141"/>
      <c r="L712" s="140">
        <v>314.35000000000002</v>
      </c>
      <c r="M712" s="141"/>
      <c r="N712" s="138"/>
      <c r="AF712" s="133"/>
      <c r="AG712" s="116"/>
      <c r="AH712" s="116" t="s">
        <v>247</v>
      </c>
      <c r="AM712" s="116"/>
      <c r="AN712" s="116"/>
    </row>
    <row r="713" spans="1:41" s="104" customFormat="1" ht="12" x14ac:dyDescent="0.2">
      <c r="A713" s="142"/>
      <c r="B713" s="114"/>
      <c r="C713" s="236" t="s">
        <v>216</v>
      </c>
      <c r="D713" s="236"/>
      <c r="E713" s="236"/>
      <c r="F713" s="236"/>
      <c r="G713" s="236"/>
      <c r="H713" s="236"/>
      <c r="I713" s="236"/>
      <c r="J713" s="236"/>
      <c r="K713" s="236"/>
      <c r="L713" s="236"/>
      <c r="M713" s="236"/>
      <c r="N713" s="243"/>
      <c r="AF713" s="133"/>
      <c r="AG713" s="116"/>
      <c r="AH713" s="116"/>
      <c r="AM713" s="116"/>
      <c r="AN713" s="116"/>
      <c r="AO713" s="105" t="s">
        <v>216</v>
      </c>
    </row>
    <row r="714" spans="1:41" s="104" customFormat="1" ht="12" x14ac:dyDescent="0.2">
      <c r="A714" s="144"/>
      <c r="B714" s="143"/>
      <c r="C714" s="236" t="s">
        <v>1405</v>
      </c>
      <c r="D714" s="236"/>
      <c r="E714" s="236"/>
      <c r="F714" s="236"/>
      <c r="G714" s="236"/>
      <c r="H714" s="236"/>
      <c r="I714" s="236"/>
      <c r="J714" s="236"/>
      <c r="K714" s="236"/>
      <c r="L714" s="236"/>
      <c r="M714" s="236"/>
      <c r="N714" s="243"/>
      <c r="AF714" s="133"/>
      <c r="AG714" s="116"/>
      <c r="AH714" s="116"/>
      <c r="AI714" s="105" t="s">
        <v>1405</v>
      </c>
      <c r="AM714" s="116"/>
      <c r="AN714" s="116"/>
    </row>
    <row r="715" spans="1:41" s="104" customFormat="1" ht="12" x14ac:dyDescent="0.2">
      <c r="A715" s="142"/>
      <c r="B715" s="114"/>
      <c r="C715" s="242" t="s">
        <v>70</v>
      </c>
      <c r="D715" s="242"/>
      <c r="E715" s="242"/>
      <c r="F715" s="141"/>
      <c r="G715" s="141"/>
      <c r="H715" s="141"/>
      <c r="I715" s="141"/>
      <c r="J715" s="130"/>
      <c r="K715" s="141"/>
      <c r="L715" s="140">
        <v>314.35000000000002</v>
      </c>
      <c r="M715" s="139"/>
      <c r="N715" s="138"/>
      <c r="AF715" s="133"/>
      <c r="AG715" s="116"/>
      <c r="AH715" s="116"/>
      <c r="AM715" s="116" t="s">
        <v>70</v>
      </c>
      <c r="AN715" s="116"/>
    </row>
    <row r="716" spans="1:41" s="104" customFormat="1" ht="12" x14ac:dyDescent="0.2">
      <c r="A716" s="239" t="s">
        <v>314</v>
      </c>
      <c r="B716" s="240"/>
      <c r="C716" s="240"/>
      <c r="D716" s="240"/>
      <c r="E716" s="240"/>
      <c r="F716" s="240"/>
      <c r="G716" s="240"/>
      <c r="H716" s="240"/>
      <c r="I716" s="240"/>
      <c r="J716" s="240"/>
      <c r="K716" s="240"/>
      <c r="L716" s="240"/>
      <c r="M716" s="240"/>
      <c r="N716" s="241"/>
      <c r="AF716" s="133"/>
      <c r="AG716" s="116" t="s">
        <v>314</v>
      </c>
      <c r="AH716" s="116"/>
      <c r="AM716" s="116"/>
      <c r="AN716" s="116"/>
    </row>
    <row r="717" spans="1:41" s="104" customFormat="1" ht="22.5" x14ac:dyDescent="0.2">
      <c r="A717" s="147" t="s">
        <v>311</v>
      </c>
      <c r="B717" s="146" t="s">
        <v>316</v>
      </c>
      <c r="C717" s="242" t="s">
        <v>317</v>
      </c>
      <c r="D717" s="242"/>
      <c r="E717" s="242"/>
      <c r="F717" s="141" t="s">
        <v>155</v>
      </c>
      <c r="G717" s="141"/>
      <c r="H717" s="141"/>
      <c r="I717" s="172">
        <v>1.6</v>
      </c>
      <c r="J717" s="130"/>
      <c r="K717" s="141"/>
      <c r="L717" s="130"/>
      <c r="M717" s="141"/>
      <c r="N717" s="138"/>
      <c r="AF717" s="133"/>
      <c r="AG717" s="116"/>
      <c r="AH717" s="116" t="s">
        <v>317</v>
      </c>
      <c r="AM717" s="116"/>
      <c r="AN717" s="116"/>
    </row>
    <row r="718" spans="1:41" s="104" customFormat="1" ht="12" x14ac:dyDescent="0.2">
      <c r="A718" s="144"/>
      <c r="B718" s="143"/>
      <c r="C718" s="236" t="s">
        <v>1404</v>
      </c>
      <c r="D718" s="236"/>
      <c r="E718" s="236"/>
      <c r="F718" s="236"/>
      <c r="G718" s="236"/>
      <c r="H718" s="236"/>
      <c r="I718" s="236"/>
      <c r="J718" s="236"/>
      <c r="K718" s="236"/>
      <c r="L718" s="236"/>
      <c r="M718" s="236"/>
      <c r="N718" s="243"/>
      <c r="AF718" s="133"/>
      <c r="AG718" s="116"/>
      <c r="AH718" s="116"/>
      <c r="AI718" s="105" t="s">
        <v>1404</v>
      </c>
      <c r="AM718" s="116"/>
      <c r="AN718" s="116"/>
    </row>
    <row r="719" spans="1:41" s="104" customFormat="1" ht="12" x14ac:dyDescent="0.2">
      <c r="A719" s="151"/>
      <c r="B719" s="158">
        <v>1</v>
      </c>
      <c r="C719" s="236" t="s">
        <v>76</v>
      </c>
      <c r="D719" s="236"/>
      <c r="E719" s="236"/>
      <c r="F719" s="135"/>
      <c r="G719" s="135"/>
      <c r="H719" s="135"/>
      <c r="I719" s="135"/>
      <c r="J719" s="149">
        <v>590.51</v>
      </c>
      <c r="K719" s="135"/>
      <c r="L719" s="149">
        <v>944.82</v>
      </c>
      <c r="M719" s="156">
        <v>26.22</v>
      </c>
      <c r="N719" s="148">
        <v>24773</v>
      </c>
      <c r="AF719" s="133"/>
      <c r="AG719" s="116"/>
      <c r="AH719" s="116"/>
      <c r="AJ719" s="105" t="s">
        <v>76</v>
      </c>
      <c r="AM719" s="116"/>
      <c r="AN719" s="116"/>
    </row>
    <row r="720" spans="1:41" s="104" customFormat="1" ht="12" x14ac:dyDescent="0.2">
      <c r="A720" s="151"/>
      <c r="B720" s="158">
        <v>2</v>
      </c>
      <c r="C720" s="236" t="s">
        <v>59</v>
      </c>
      <c r="D720" s="236"/>
      <c r="E720" s="236"/>
      <c r="F720" s="135"/>
      <c r="G720" s="135"/>
      <c r="H720" s="135"/>
      <c r="I720" s="135"/>
      <c r="J720" s="149">
        <v>73.02</v>
      </c>
      <c r="K720" s="135"/>
      <c r="L720" s="149">
        <v>116.83</v>
      </c>
      <c r="M720" s="135"/>
      <c r="N720" s="154"/>
      <c r="AF720" s="133"/>
      <c r="AG720" s="116"/>
      <c r="AH720" s="116"/>
      <c r="AJ720" s="105" t="s">
        <v>59</v>
      </c>
      <c r="AM720" s="116"/>
      <c r="AN720" s="116"/>
    </row>
    <row r="721" spans="1:41" s="104" customFormat="1" ht="12" x14ac:dyDescent="0.2">
      <c r="A721" s="151"/>
      <c r="B721" s="158">
        <v>3</v>
      </c>
      <c r="C721" s="236" t="s">
        <v>60</v>
      </c>
      <c r="D721" s="236"/>
      <c r="E721" s="236"/>
      <c r="F721" s="135"/>
      <c r="G721" s="135"/>
      <c r="H721" s="135"/>
      <c r="I721" s="135"/>
      <c r="J721" s="149">
        <v>8.6999999999999993</v>
      </c>
      <c r="K721" s="135"/>
      <c r="L721" s="149">
        <v>13.92</v>
      </c>
      <c r="M721" s="156">
        <v>26.22</v>
      </c>
      <c r="N721" s="159">
        <v>365</v>
      </c>
      <c r="AF721" s="133"/>
      <c r="AG721" s="116"/>
      <c r="AH721" s="116"/>
      <c r="AJ721" s="105" t="s">
        <v>60</v>
      </c>
      <c r="AM721" s="116"/>
      <c r="AN721" s="116"/>
    </row>
    <row r="722" spans="1:41" s="104" customFormat="1" ht="12" x14ac:dyDescent="0.2">
      <c r="A722" s="151"/>
      <c r="B722" s="158">
        <v>4</v>
      </c>
      <c r="C722" s="236" t="s">
        <v>93</v>
      </c>
      <c r="D722" s="236"/>
      <c r="E722" s="236"/>
      <c r="F722" s="135"/>
      <c r="G722" s="135"/>
      <c r="H722" s="135"/>
      <c r="I722" s="135"/>
      <c r="J722" s="162">
        <v>3690.05</v>
      </c>
      <c r="K722" s="135"/>
      <c r="L722" s="162">
        <v>5087.25</v>
      </c>
      <c r="M722" s="135"/>
      <c r="N722" s="154"/>
      <c r="AF722" s="133"/>
      <c r="AG722" s="116"/>
      <c r="AH722" s="116"/>
      <c r="AJ722" s="105" t="s">
        <v>93</v>
      </c>
      <c r="AM722" s="116"/>
      <c r="AN722" s="116"/>
    </row>
    <row r="723" spans="1:41" s="104" customFormat="1" ht="12" x14ac:dyDescent="0.2">
      <c r="A723" s="151"/>
      <c r="B723" s="123"/>
      <c r="C723" s="236" t="s">
        <v>77</v>
      </c>
      <c r="D723" s="236"/>
      <c r="E723" s="236"/>
      <c r="F723" s="135" t="s">
        <v>62</v>
      </c>
      <c r="G723" s="171">
        <v>69.8</v>
      </c>
      <c r="H723" s="135"/>
      <c r="I723" s="156">
        <v>111.68</v>
      </c>
      <c r="J723" s="123"/>
      <c r="K723" s="135"/>
      <c r="L723" s="123"/>
      <c r="M723" s="135"/>
      <c r="N723" s="154"/>
      <c r="AF723" s="133"/>
      <c r="AG723" s="116"/>
      <c r="AH723" s="116"/>
      <c r="AK723" s="105" t="s">
        <v>77</v>
      </c>
      <c r="AM723" s="116"/>
      <c r="AN723" s="116"/>
    </row>
    <row r="724" spans="1:41" s="104" customFormat="1" ht="12" x14ac:dyDescent="0.2">
      <c r="A724" s="151"/>
      <c r="B724" s="123"/>
      <c r="C724" s="236" t="s">
        <v>61</v>
      </c>
      <c r="D724" s="236"/>
      <c r="E724" s="236"/>
      <c r="F724" s="135" t="s">
        <v>62</v>
      </c>
      <c r="G724" s="156">
        <v>0.65</v>
      </c>
      <c r="H724" s="135"/>
      <c r="I724" s="156">
        <v>1.04</v>
      </c>
      <c r="J724" s="123"/>
      <c r="K724" s="135"/>
      <c r="L724" s="123"/>
      <c r="M724" s="135"/>
      <c r="N724" s="154"/>
      <c r="AF724" s="133"/>
      <c r="AG724" s="116"/>
      <c r="AH724" s="116"/>
      <c r="AK724" s="105" t="s">
        <v>61</v>
      </c>
      <c r="AM724" s="116"/>
      <c r="AN724" s="116"/>
    </row>
    <row r="725" spans="1:41" s="104" customFormat="1" ht="12" x14ac:dyDescent="0.2">
      <c r="A725" s="151"/>
      <c r="B725" s="123"/>
      <c r="C725" s="246" t="s">
        <v>63</v>
      </c>
      <c r="D725" s="246"/>
      <c r="E725" s="246"/>
      <c r="F725" s="139"/>
      <c r="G725" s="139"/>
      <c r="H725" s="139"/>
      <c r="I725" s="139"/>
      <c r="J725" s="161">
        <v>3843.06</v>
      </c>
      <c r="K725" s="139"/>
      <c r="L725" s="161">
        <v>6148.9</v>
      </c>
      <c r="M725" s="139"/>
      <c r="N725" s="152"/>
      <c r="AF725" s="133"/>
      <c r="AG725" s="116"/>
      <c r="AH725" s="116"/>
      <c r="AL725" s="105" t="s">
        <v>63</v>
      </c>
      <c r="AM725" s="116"/>
      <c r="AN725" s="116"/>
    </row>
    <row r="726" spans="1:41" s="104" customFormat="1" ht="12" x14ac:dyDescent="0.2">
      <c r="A726" s="151"/>
      <c r="B726" s="123"/>
      <c r="C726" s="236" t="s">
        <v>64</v>
      </c>
      <c r="D726" s="236"/>
      <c r="E726" s="236"/>
      <c r="F726" s="135"/>
      <c r="G726" s="135"/>
      <c r="H726" s="135"/>
      <c r="I726" s="135"/>
      <c r="J726" s="123"/>
      <c r="K726" s="135"/>
      <c r="L726" s="149">
        <v>958.74</v>
      </c>
      <c r="M726" s="135"/>
      <c r="N726" s="148">
        <v>25138</v>
      </c>
      <c r="AF726" s="133"/>
      <c r="AG726" s="116"/>
      <c r="AH726" s="116"/>
      <c r="AK726" s="105" t="s">
        <v>64</v>
      </c>
      <c r="AM726" s="116"/>
      <c r="AN726" s="116"/>
    </row>
    <row r="727" spans="1:41" s="104" customFormat="1" ht="45" x14ac:dyDescent="0.2">
      <c r="A727" s="151"/>
      <c r="B727" s="123" t="s">
        <v>200</v>
      </c>
      <c r="C727" s="236" t="s">
        <v>201</v>
      </c>
      <c r="D727" s="236"/>
      <c r="E727" s="236"/>
      <c r="F727" s="135" t="s">
        <v>67</v>
      </c>
      <c r="G727" s="150">
        <v>147</v>
      </c>
      <c r="H727" s="135"/>
      <c r="I727" s="150">
        <v>147</v>
      </c>
      <c r="J727" s="123"/>
      <c r="K727" s="135"/>
      <c r="L727" s="162">
        <v>1409.35</v>
      </c>
      <c r="M727" s="135"/>
      <c r="N727" s="148">
        <v>36953</v>
      </c>
      <c r="AF727" s="133"/>
      <c r="AG727" s="116"/>
      <c r="AH727" s="116"/>
      <c r="AK727" s="105" t="s">
        <v>201</v>
      </c>
      <c r="AM727" s="116"/>
      <c r="AN727" s="116"/>
    </row>
    <row r="728" spans="1:41" s="104" customFormat="1" ht="22.5" x14ac:dyDescent="0.2">
      <c r="A728" s="151"/>
      <c r="B728" s="123" t="s">
        <v>202</v>
      </c>
      <c r="C728" s="236" t="s">
        <v>203</v>
      </c>
      <c r="D728" s="236"/>
      <c r="E728" s="236"/>
      <c r="F728" s="135" t="s">
        <v>67</v>
      </c>
      <c r="G728" s="150">
        <v>95</v>
      </c>
      <c r="H728" s="135"/>
      <c r="I728" s="150">
        <v>95</v>
      </c>
      <c r="J728" s="123"/>
      <c r="K728" s="135"/>
      <c r="L728" s="149">
        <v>910.8</v>
      </c>
      <c r="M728" s="135"/>
      <c r="N728" s="148">
        <v>23881</v>
      </c>
      <c r="AF728" s="133"/>
      <c r="AG728" s="116"/>
      <c r="AH728" s="116"/>
      <c r="AK728" s="105" t="s">
        <v>203</v>
      </c>
      <c r="AM728" s="116"/>
      <c r="AN728" s="116"/>
    </row>
    <row r="729" spans="1:41" s="104" customFormat="1" ht="12" x14ac:dyDescent="0.2">
      <c r="A729" s="142"/>
      <c r="B729" s="114"/>
      <c r="C729" s="242" t="s">
        <v>70</v>
      </c>
      <c r="D729" s="242"/>
      <c r="E729" s="242"/>
      <c r="F729" s="141"/>
      <c r="G729" s="141"/>
      <c r="H729" s="141"/>
      <c r="I729" s="141"/>
      <c r="J729" s="130"/>
      <c r="K729" s="141"/>
      <c r="L729" s="160">
        <v>8469.0499999999993</v>
      </c>
      <c r="M729" s="139"/>
      <c r="N729" s="138"/>
      <c r="AF729" s="133"/>
      <c r="AG729" s="116"/>
      <c r="AH729" s="116"/>
      <c r="AM729" s="116" t="s">
        <v>70</v>
      </c>
      <c r="AN729" s="116"/>
    </row>
    <row r="730" spans="1:41" s="104" customFormat="1" ht="22.5" x14ac:dyDescent="0.2">
      <c r="A730" s="147" t="s">
        <v>312</v>
      </c>
      <c r="B730" s="146" t="s">
        <v>319</v>
      </c>
      <c r="C730" s="242" t="s">
        <v>320</v>
      </c>
      <c r="D730" s="242"/>
      <c r="E730" s="242"/>
      <c r="F730" s="141" t="s">
        <v>142</v>
      </c>
      <c r="G730" s="141"/>
      <c r="H730" s="141"/>
      <c r="I730" s="173">
        <v>160</v>
      </c>
      <c r="J730" s="140">
        <v>22.36</v>
      </c>
      <c r="K730" s="141"/>
      <c r="L730" s="160">
        <v>3577.6</v>
      </c>
      <c r="M730" s="141"/>
      <c r="N730" s="138"/>
      <c r="AF730" s="133"/>
      <c r="AG730" s="116"/>
      <c r="AH730" s="116" t="s">
        <v>320</v>
      </c>
      <c r="AM730" s="116"/>
      <c r="AN730" s="116"/>
    </row>
    <row r="731" spans="1:41" s="104" customFormat="1" ht="12" x14ac:dyDescent="0.2">
      <c r="A731" s="142"/>
      <c r="B731" s="114"/>
      <c r="C731" s="236" t="s">
        <v>216</v>
      </c>
      <c r="D731" s="236"/>
      <c r="E731" s="236"/>
      <c r="F731" s="236"/>
      <c r="G731" s="236"/>
      <c r="H731" s="236"/>
      <c r="I731" s="236"/>
      <c r="J731" s="236"/>
      <c r="K731" s="236"/>
      <c r="L731" s="236"/>
      <c r="M731" s="236"/>
      <c r="N731" s="243"/>
      <c r="AF731" s="133"/>
      <c r="AG731" s="116"/>
      <c r="AH731" s="116"/>
      <c r="AM731" s="116"/>
      <c r="AN731" s="116"/>
      <c r="AO731" s="105" t="s">
        <v>216</v>
      </c>
    </row>
    <row r="732" spans="1:41" s="104" customFormat="1" ht="12" x14ac:dyDescent="0.2">
      <c r="A732" s="142"/>
      <c r="B732" s="114"/>
      <c r="C732" s="242" t="s">
        <v>70</v>
      </c>
      <c r="D732" s="242"/>
      <c r="E732" s="242"/>
      <c r="F732" s="141"/>
      <c r="G732" s="141"/>
      <c r="H732" s="141"/>
      <c r="I732" s="141"/>
      <c r="J732" s="130"/>
      <c r="K732" s="141"/>
      <c r="L732" s="160">
        <v>3577.6</v>
      </c>
      <c r="M732" s="139"/>
      <c r="N732" s="138"/>
      <c r="AF732" s="133"/>
      <c r="AG732" s="116"/>
      <c r="AH732" s="116"/>
      <c r="AM732" s="116" t="s">
        <v>70</v>
      </c>
      <c r="AN732" s="116"/>
    </row>
    <row r="733" spans="1:41" s="104" customFormat="1" ht="1.5" customHeight="1" x14ac:dyDescent="0.2">
      <c r="A733" s="137"/>
      <c r="B733" s="114"/>
      <c r="C733" s="114"/>
      <c r="D733" s="114"/>
      <c r="E733" s="114"/>
      <c r="F733" s="136"/>
      <c r="G733" s="136"/>
      <c r="H733" s="136"/>
      <c r="I733" s="136"/>
      <c r="J733" s="115"/>
      <c r="K733" s="136"/>
      <c r="L733" s="115"/>
      <c r="M733" s="135"/>
      <c r="N733" s="115"/>
      <c r="AF733" s="133"/>
      <c r="AG733" s="116"/>
      <c r="AH733" s="116"/>
      <c r="AM733" s="116"/>
      <c r="AN733" s="116"/>
    </row>
    <row r="734" spans="1:41" s="104" customFormat="1" ht="22.5" x14ac:dyDescent="0.2">
      <c r="A734" s="131"/>
      <c r="B734" s="130"/>
      <c r="C734" s="242" t="s">
        <v>321</v>
      </c>
      <c r="D734" s="242"/>
      <c r="E734" s="242"/>
      <c r="F734" s="242"/>
      <c r="G734" s="242"/>
      <c r="H734" s="242"/>
      <c r="I734" s="242"/>
      <c r="J734" s="242"/>
      <c r="K734" s="242"/>
      <c r="L734" s="134">
        <v>198415.42</v>
      </c>
      <c r="M734" s="128"/>
      <c r="N734" s="127"/>
      <c r="AF734" s="133"/>
      <c r="AG734" s="116"/>
      <c r="AH734" s="116"/>
      <c r="AM734" s="116"/>
      <c r="AN734" s="116" t="s">
        <v>321</v>
      </c>
    </row>
    <row r="735" spans="1:41" s="104" customFormat="1" ht="12" x14ac:dyDescent="0.2">
      <c r="A735" s="255" t="s">
        <v>322</v>
      </c>
      <c r="B735" s="256"/>
      <c r="C735" s="256"/>
      <c r="D735" s="256"/>
      <c r="E735" s="256"/>
      <c r="F735" s="256"/>
      <c r="G735" s="256"/>
      <c r="H735" s="256"/>
      <c r="I735" s="256"/>
      <c r="J735" s="256"/>
      <c r="K735" s="256"/>
      <c r="L735" s="256"/>
      <c r="M735" s="256"/>
      <c r="N735" s="257"/>
      <c r="AF735" s="133" t="s">
        <v>322</v>
      </c>
      <c r="AG735" s="116"/>
      <c r="AH735" s="116"/>
      <c r="AM735" s="116"/>
      <c r="AN735" s="116"/>
    </row>
    <row r="736" spans="1:41" s="104" customFormat="1" ht="12" x14ac:dyDescent="0.2">
      <c r="A736" s="239" t="s">
        <v>323</v>
      </c>
      <c r="B736" s="240"/>
      <c r="C736" s="240"/>
      <c r="D736" s="240"/>
      <c r="E736" s="240"/>
      <c r="F736" s="240"/>
      <c r="G736" s="240"/>
      <c r="H736" s="240"/>
      <c r="I736" s="240"/>
      <c r="J736" s="240"/>
      <c r="K736" s="240"/>
      <c r="L736" s="240"/>
      <c r="M736" s="240"/>
      <c r="N736" s="241"/>
      <c r="AF736" s="133"/>
      <c r="AG736" s="116" t="s">
        <v>323</v>
      </c>
      <c r="AH736" s="116"/>
      <c r="AM736" s="116"/>
      <c r="AN736" s="116"/>
    </row>
    <row r="737" spans="1:41" s="104" customFormat="1" ht="33.75" x14ac:dyDescent="0.2">
      <c r="A737" s="147" t="s">
        <v>313</v>
      </c>
      <c r="B737" s="146" t="s">
        <v>211</v>
      </c>
      <c r="C737" s="242" t="s">
        <v>212</v>
      </c>
      <c r="D737" s="242"/>
      <c r="E737" s="242"/>
      <c r="F737" s="141" t="s">
        <v>74</v>
      </c>
      <c r="G737" s="141"/>
      <c r="H737" s="141"/>
      <c r="I737" s="145">
        <v>0.04</v>
      </c>
      <c r="J737" s="130"/>
      <c r="K737" s="141"/>
      <c r="L737" s="130"/>
      <c r="M737" s="141"/>
      <c r="N737" s="138"/>
      <c r="AF737" s="133"/>
      <c r="AG737" s="116"/>
      <c r="AH737" s="116" t="s">
        <v>212</v>
      </c>
      <c r="AM737" s="116"/>
      <c r="AN737" s="116"/>
    </row>
    <row r="738" spans="1:41" s="104" customFormat="1" ht="12" x14ac:dyDescent="0.2">
      <c r="A738" s="144"/>
      <c r="B738" s="143"/>
      <c r="C738" s="236" t="s">
        <v>325</v>
      </c>
      <c r="D738" s="236"/>
      <c r="E738" s="236"/>
      <c r="F738" s="236"/>
      <c r="G738" s="236"/>
      <c r="H738" s="236"/>
      <c r="I738" s="236"/>
      <c r="J738" s="236"/>
      <c r="K738" s="236"/>
      <c r="L738" s="236"/>
      <c r="M738" s="236"/>
      <c r="N738" s="243"/>
      <c r="AF738" s="133"/>
      <c r="AG738" s="116"/>
      <c r="AH738" s="116"/>
      <c r="AI738" s="105" t="s">
        <v>325</v>
      </c>
      <c r="AM738" s="116"/>
      <c r="AN738" s="116"/>
    </row>
    <row r="739" spans="1:41" s="104" customFormat="1" ht="12" x14ac:dyDescent="0.2">
      <c r="A739" s="151"/>
      <c r="B739" s="158">
        <v>1</v>
      </c>
      <c r="C739" s="236" t="s">
        <v>76</v>
      </c>
      <c r="D739" s="236"/>
      <c r="E739" s="236"/>
      <c r="F739" s="135"/>
      <c r="G739" s="135"/>
      <c r="H739" s="135"/>
      <c r="I739" s="135"/>
      <c r="J739" s="149">
        <v>173.23</v>
      </c>
      <c r="K739" s="135"/>
      <c r="L739" s="149">
        <v>6.93</v>
      </c>
      <c r="M739" s="156">
        <v>26.22</v>
      </c>
      <c r="N739" s="159">
        <v>182</v>
      </c>
      <c r="AF739" s="133"/>
      <c r="AG739" s="116"/>
      <c r="AH739" s="116"/>
      <c r="AJ739" s="105" t="s">
        <v>76</v>
      </c>
      <c r="AM739" s="116"/>
      <c r="AN739" s="116"/>
    </row>
    <row r="740" spans="1:41" s="104" customFormat="1" ht="12" x14ac:dyDescent="0.2">
      <c r="A740" s="151"/>
      <c r="B740" s="158">
        <v>2</v>
      </c>
      <c r="C740" s="236" t="s">
        <v>59</v>
      </c>
      <c r="D740" s="236"/>
      <c r="E740" s="236"/>
      <c r="F740" s="135"/>
      <c r="G740" s="135"/>
      <c r="H740" s="135"/>
      <c r="I740" s="135"/>
      <c r="J740" s="162">
        <v>5268.76</v>
      </c>
      <c r="K740" s="135"/>
      <c r="L740" s="149">
        <v>210.75</v>
      </c>
      <c r="M740" s="135"/>
      <c r="N740" s="154"/>
      <c r="AF740" s="133"/>
      <c r="AG740" s="116"/>
      <c r="AH740" s="116"/>
      <c r="AJ740" s="105" t="s">
        <v>59</v>
      </c>
      <c r="AM740" s="116"/>
      <c r="AN740" s="116"/>
    </row>
    <row r="741" spans="1:41" s="104" customFormat="1" ht="12" x14ac:dyDescent="0.2">
      <c r="A741" s="151"/>
      <c r="B741" s="158">
        <v>3</v>
      </c>
      <c r="C741" s="236" t="s">
        <v>60</v>
      </c>
      <c r="D741" s="236"/>
      <c r="E741" s="236"/>
      <c r="F741" s="135"/>
      <c r="G741" s="135"/>
      <c r="H741" s="135"/>
      <c r="I741" s="135"/>
      <c r="J741" s="149">
        <v>267.67</v>
      </c>
      <c r="K741" s="135"/>
      <c r="L741" s="149">
        <v>10.71</v>
      </c>
      <c r="M741" s="156">
        <v>26.22</v>
      </c>
      <c r="N741" s="159">
        <v>281</v>
      </c>
      <c r="AF741" s="133"/>
      <c r="AG741" s="116"/>
      <c r="AH741" s="116"/>
      <c r="AJ741" s="105" t="s">
        <v>60</v>
      </c>
      <c r="AM741" s="116"/>
      <c r="AN741" s="116"/>
    </row>
    <row r="742" spans="1:41" s="104" customFormat="1" ht="12" x14ac:dyDescent="0.2">
      <c r="A742" s="151"/>
      <c r="B742" s="158">
        <v>4</v>
      </c>
      <c r="C742" s="236" t="s">
        <v>93</v>
      </c>
      <c r="D742" s="236"/>
      <c r="E742" s="236"/>
      <c r="F742" s="135"/>
      <c r="G742" s="135"/>
      <c r="H742" s="135"/>
      <c r="I742" s="135"/>
      <c r="J742" s="149">
        <v>17.079999999999998</v>
      </c>
      <c r="K742" s="135"/>
      <c r="L742" s="149">
        <v>0.68</v>
      </c>
      <c r="M742" s="135"/>
      <c r="N742" s="154"/>
      <c r="AF742" s="133"/>
      <c r="AG742" s="116"/>
      <c r="AH742" s="116"/>
      <c r="AJ742" s="105" t="s">
        <v>93</v>
      </c>
      <c r="AM742" s="116"/>
      <c r="AN742" s="116"/>
    </row>
    <row r="743" spans="1:41" s="104" customFormat="1" ht="12" x14ac:dyDescent="0.2">
      <c r="A743" s="151"/>
      <c r="B743" s="123"/>
      <c r="C743" s="236" t="s">
        <v>77</v>
      </c>
      <c r="D743" s="236"/>
      <c r="E743" s="236"/>
      <c r="F743" s="135" t="s">
        <v>62</v>
      </c>
      <c r="G743" s="171">
        <v>21.6</v>
      </c>
      <c r="H743" s="135"/>
      <c r="I743" s="157">
        <v>0.86399999999999999</v>
      </c>
      <c r="J743" s="123"/>
      <c r="K743" s="135"/>
      <c r="L743" s="123"/>
      <c r="M743" s="135"/>
      <c r="N743" s="154"/>
      <c r="AF743" s="133"/>
      <c r="AG743" s="116"/>
      <c r="AH743" s="116"/>
      <c r="AK743" s="105" t="s">
        <v>77</v>
      </c>
      <c r="AM743" s="116"/>
      <c r="AN743" s="116"/>
    </row>
    <row r="744" spans="1:41" s="104" customFormat="1" ht="12" x14ac:dyDescent="0.2">
      <c r="A744" s="151"/>
      <c r="B744" s="123"/>
      <c r="C744" s="236" t="s">
        <v>61</v>
      </c>
      <c r="D744" s="236"/>
      <c r="E744" s="236"/>
      <c r="F744" s="135" t="s">
        <v>62</v>
      </c>
      <c r="G744" s="171">
        <v>20.6</v>
      </c>
      <c r="H744" s="135"/>
      <c r="I744" s="157">
        <v>0.82399999999999995</v>
      </c>
      <c r="J744" s="123"/>
      <c r="K744" s="135"/>
      <c r="L744" s="123"/>
      <c r="M744" s="135"/>
      <c r="N744" s="154"/>
      <c r="AF744" s="133"/>
      <c r="AG744" s="116"/>
      <c r="AH744" s="116"/>
      <c r="AK744" s="105" t="s">
        <v>61</v>
      </c>
      <c r="AM744" s="116"/>
      <c r="AN744" s="116"/>
    </row>
    <row r="745" spans="1:41" s="104" customFormat="1" ht="12" x14ac:dyDescent="0.2">
      <c r="A745" s="151"/>
      <c r="B745" s="123"/>
      <c r="C745" s="246" t="s">
        <v>63</v>
      </c>
      <c r="D745" s="246"/>
      <c r="E745" s="246"/>
      <c r="F745" s="139"/>
      <c r="G745" s="139"/>
      <c r="H745" s="139"/>
      <c r="I745" s="139"/>
      <c r="J745" s="161">
        <v>5459.07</v>
      </c>
      <c r="K745" s="139"/>
      <c r="L745" s="153">
        <v>218.36</v>
      </c>
      <c r="M745" s="139"/>
      <c r="N745" s="152"/>
      <c r="AF745" s="133"/>
      <c r="AG745" s="116"/>
      <c r="AH745" s="116"/>
      <c r="AL745" s="105" t="s">
        <v>63</v>
      </c>
      <c r="AM745" s="116"/>
      <c r="AN745" s="116"/>
    </row>
    <row r="746" spans="1:41" s="104" customFormat="1" ht="12" x14ac:dyDescent="0.2">
      <c r="A746" s="151"/>
      <c r="B746" s="123"/>
      <c r="C746" s="236" t="s">
        <v>64</v>
      </c>
      <c r="D746" s="236"/>
      <c r="E746" s="236"/>
      <c r="F746" s="135"/>
      <c r="G746" s="135"/>
      <c r="H746" s="135"/>
      <c r="I746" s="135"/>
      <c r="J746" s="123"/>
      <c r="K746" s="135"/>
      <c r="L746" s="149">
        <v>17.64</v>
      </c>
      <c r="M746" s="135"/>
      <c r="N746" s="159">
        <v>463</v>
      </c>
      <c r="AF746" s="133"/>
      <c r="AG746" s="116"/>
      <c r="AH746" s="116"/>
      <c r="AK746" s="105" t="s">
        <v>64</v>
      </c>
      <c r="AM746" s="116"/>
      <c r="AN746" s="116"/>
    </row>
    <row r="747" spans="1:41" s="104" customFormat="1" ht="45" x14ac:dyDescent="0.2">
      <c r="A747" s="151"/>
      <c r="B747" s="123" t="s">
        <v>200</v>
      </c>
      <c r="C747" s="236" t="s">
        <v>201</v>
      </c>
      <c r="D747" s="236"/>
      <c r="E747" s="236"/>
      <c r="F747" s="135" t="s">
        <v>67</v>
      </c>
      <c r="G747" s="150">
        <v>147</v>
      </c>
      <c r="H747" s="135"/>
      <c r="I747" s="150">
        <v>147</v>
      </c>
      <c r="J747" s="123"/>
      <c r="K747" s="135"/>
      <c r="L747" s="149">
        <v>25.93</v>
      </c>
      <c r="M747" s="135"/>
      <c r="N747" s="159">
        <v>681</v>
      </c>
      <c r="AF747" s="133"/>
      <c r="AG747" s="116"/>
      <c r="AH747" s="116"/>
      <c r="AK747" s="105" t="s">
        <v>201</v>
      </c>
      <c r="AM747" s="116"/>
      <c r="AN747" s="116"/>
    </row>
    <row r="748" spans="1:41" s="104" customFormat="1" ht="22.5" x14ac:dyDescent="0.2">
      <c r="A748" s="151"/>
      <c r="B748" s="123" t="s">
        <v>202</v>
      </c>
      <c r="C748" s="236" t="s">
        <v>203</v>
      </c>
      <c r="D748" s="236"/>
      <c r="E748" s="236"/>
      <c r="F748" s="135" t="s">
        <v>67</v>
      </c>
      <c r="G748" s="150">
        <v>95</v>
      </c>
      <c r="H748" s="135"/>
      <c r="I748" s="150">
        <v>95</v>
      </c>
      <c r="J748" s="123"/>
      <c r="K748" s="135"/>
      <c r="L748" s="149">
        <v>16.760000000000002</v>
      </c>
      <c r="M748" s="135"/>
      <c r="N748" s="159">
        <v>440</v>
      </c>
      <c r="AF748" s="133"/>
      <c r="AG748" s="116"/>
      <c r="AH748" s="116"/>
      <c r="AK748" s="105" t="s">
        <v>203</v>
      </c>
      <c r="AM748" s="116"/>
      <c r="AN748" s="116"/>
    </row>
    <row r="749" spans="1:41" s="104" customFormat="1" ht="12" x14ac:dyDescent="0.2">
      <c r="A749" s="142"/>
      <c r="B749" s="114"/>
      <c r="C749" s="242" t="s">
        <v>70</v>
      </c>
      <c r="D749" s="242"/>
      <c r="E749" s="242"/>
      <c r="F749" s="141"/>
      <c r="G749" s="141"/>
      <c r="H749" s="141"/>
      <c r="I749" s="141"/>
      <c r="J749" s="130"/>
      <c r="K749" s="141"/>
      <c r="L749" s="140">
        <v>261.05</v>
      </c>
      <c r="M749" s="139"/>
      <c r="N749" s="138"/>
      <c r="AF749" s="133"/>
      <c r="AG749" s="116"/>
      <c r="AH749" s="116"/>
      <c r="AM749" s="116" t="s">
        <v>70</v>
      </c>
      <c r="AN749" s="116"/>
    </row>
    <row r="750" spans="1:41" s="104" customFormat="1" ht="33.75" x14ac:dyDescent="0.2">
      <c r="A750" s="147" t="s">
        <v>315</v>
      </c>
      <c r="B750" s="146" t="s">
        <v>253</v>
      </c>
      <c r="C750" s="242" t="s">
        <v>254</v>
      </c>
      <c r="D750" s="242"/>
      <c r="E750" s="242"/>
      <c r="F750" s="141" t="s">
        <v>215</v>
      </c>
      <c r="G750" s="141"/>
      <c r="H750" s="141"/>
      <c r="I750" s="172">
        <v>4.8</v>
      </c>
      <c r="J750" s="140">
        <v>157.78</v>
      </c>
      <c r="K750" s="141"/>
      <c r="L750" s="140">
        <v>757.34</v>
      </c>
      <c r="M750" s="141"/>
      <c r="N750" s="138"/>
      <c r="AF750" s="133"/>
      <c r="AG750" s="116"/>
      <c r="AH750" s="116" t="s">
        <v>254</v>
      </c>
      <c r="AM750" s="116"/>
      <c r="AN750" s="116"/>
    </row>
    <row r="751" spans="1:41" s="104" customFormat="1" ht="12" x14ac:dyDescent="0.2">
      <c r="A751" s="142"/>
      <c r="B751" s="114"/>
      <c r="C751" s="236" t="s">
        <v>216</v>
      </c>
      <c r="D751" s="236"/>
      <c r="E751" s="236"/>
      <c r="F751" s="236"/>
      <c r="G751" s="236"/>
      <c r="H751" s="236"/>
      <c r="I751" s="236"/>
      <c r="J751" s="236"/>
      <c r="K751" s="236"/>
      <c r="L751" s="236"/>
      <c r="M751" s="236"/>
      <c r="N751" s="243"/>
      <c r="AF751" s="133"/>
      <c r="AG751" s="116"/>
      <c r="AH751" s="116"/>
      <c r="AM751" s="116"/>
      <c r="AN751" s="116"/>
      <c r="AO751" s="105" t="s">
        <v>216</v>
      </c>
    </row>
    <row r="752" spans="1:41" s="104" customFormat="1" ht="12" x14ac:dyDescent="0.2">
      <c r="A752" s="144"/>
      <c r="B752" s="143"/>
      <c r="C752" s="236" t="s">
        <v>327</v>
      </c>
      <c r="D752" s="236"/>
      <c r="E752" s="236"/>
      <c r="F752" s="236"/>
      <c r="G752" s="236"/>
      <c r="H752" s="236"/>
      <c r="I752" s="236"/>
      <c r="J752" s="236"/>
      <c r="K752" s="236"/>
      <c r="L752" s="236"/>
      <c r="M752" s="236"/>
      <c r="N752" s="243"/>
      <c r="AF752" s="133"/>
      <c r="AG752" s="116"/>
      <c r="AH752" s="116"/>
      <c r="AI752" s="105" t="s">
        <v>327</v>
      </c>
      <c r="AM752" s="116"/>
      <c r="AN752" s="116"/>
    </row>
    <row r="753" spans="1:41" s="104" customFormat="1" ht="12" x14ac:dyDescent="0.2">
      <c r="A753" s="142"/>
      <c r="B753" s="114"/>
      <c r="C753" s="242" t="s">
        <v>70</v>
      </c>
      <c r="D753" s="242"/>
      <c r="E753" s="242"/>
      <c r="F753" s="141"/>
      <c r="G753" s="141"/>
      <c r="H753" s="141"/>
      <c r="I753" s="141"/>
      <c r="J753" s="130"/>
      <c r="K753" s="141"/>
      <c r="L753" s="140">
        <v>757.34</v>
      </c>
      <c r="M753" s="139"/>
      <c r="N753" s="138"/>
      <c r="AF753" s="133"/>
      <c r="AG753" s="116"/>
      <c r="AH753" s="116"/>
      <c r="AM753" s="116" t="s">
        <v>70</v>
      </c>
      <c r="AN753" s="116"/>
    </row>
    <row r="754" spans="1:41" s="104" customFormat="1" ht="33.75" x14ac:dyDescent="0.2">
      <c r="A754" s="147" t="s">
        <v>318</v>
      </c>
      <c r="B754" s="146" t="s">
        <v>1403</v>
      </c>
      <c r="C754" s="242" t="s">
        <v>1402</v>
      </c>
      <c r="D754" s="242"/>
      <c r="E754" s="242"/>
      <c r="F754" s="141" t="s">
        <v>217</v>
      </c>
      <c r="G754" s="141"/>
      <c r="H754" s="141"/>
      <c r="I754" s="169">
        <v>2.674E-2</v>
      </c>
      <c r="J754" s="130"/>
      <c r="K754" s="141"/>
      <c r="L754" s="130"/>
      <c r="M754" s="141"/>
      <c r="N754" s="138"/>
      <c r="AF754" s="133"/>
      <c r="AG754" s="116"/>
      <c r="AH754" s="116" t="s">
        <v>1402</v>
      </c>
      <c r="AM754" s="116"/>
      <c r="AN754" s="116"/>
    </row>
    <row r="755" spans="1:41" s="104" customFormat="1" ht="12" x14ac:dyDescent="0.2">
      <c r="A755" s="144"/>
      <c r="B755" s="143"/>
      <c r="C755" s="236" t="s">
        <v>329</v>
      </c>
      <c r="D755" s="236"/>
      <c r="E755" s="236"/>
      <c r="F755" s="236"/>
      <c r="G755" s="236"/>
      <c r="H755" s="236"/>
      <c r="I755" s="236"/>
      <c r="J755" s="236"/>
      <c r="K755" s="236"/>
      <c r="L755" s="236"/>
      <c r="M755" s="236"/>
      <c r="N755" s="243"/>
      <c r="AF755" s="133"/>
      <c r="AG755" s="116"/>
      <c r="AH755" s="116"/>
      <c r="AI755" s="105" t="s">
        <v>329</v>
      </c>
      <c r="AM755" s="116"/>
      <c r="AN755" s="116"/>
    </row>
    <row r="756" spans="1:41" s="104" customFormat="1" ht="12" x14ac:dyDescent="0.2">
      <c r="A756" s="151"/>
      <c r="B756" s="158">
        <v>1</v>
      </c>
      <c r="C756" s="236" t="s">
        <v>76</v>
      </c>
      <c r="D756" s="236"/>
      <c r="E756" s="236"/>
      <c r="F756" s="135"/>
      <c r="G756" s="135"/>
      <c r="H756" s="135"/>
      <c r="I756" s="135"/>
      <c r="J756" s="149">
        <v>426.83</v>
      </c>
      <c r="K756" s="135"/>
      <c r="L756" s="149">
        <v>11.41</v>
      </c>
      <c r="M756" s="156">
        <v>26.22</v>
      </c>
      <c r="N756" s="159">
        <v>299</v>
      </c>
      <c r="AF756" s="133"/>
      <c r="AG756" s="116"/>
      <c r="AH756" s="116"/>
      <c r="AJ756" s="105" t="s">
        <v>76</v>
      </c>
      <c r="AM756" s="116"/>
      <c r="AN756" s="116"/>
    </row>
    <row r="757" spans="1:41" s="104" customFormat="1" ht="12" x14ac:dyDescent="0.2">
      <c r="A757" s="151"/>
      <c r="B757" s="158">
        <v>2</v>
      </c>
      <c r="C757" s="236" t="s">
        <v>59</v>
      </c>
      <c r="D757" s="236"/>
      <c r="E757" s="236"/>
      <c r="F757" s="135"/>
      <c r="G757" s="135"/>
      <c r="H757" s="135"/>
      <c r="I757" s="135"/>
      <c r="J757" s="162">
        <v>3182.16</v>
      </c>
      <c r="K757" s="135"/>
      <c r="L757" s="149">
        <v>85.09</v>
      </c>
      <c r="M757" s="135"/>
      <c r="N757" s="154"/>
      <c r="AF757" s="133"/>
      <c r="AG757" s="116"/>
      <c r="AH757" s="116"/>
      <c r="AJ757" s="105" t="s">
        <v>59</v>
      </c>
      <c r="AM757" s="116"/>
      <c r="AN757" s="116"/>
    </row>
    <row r="758" spans="1:41" s="104" customFormat="1" ht="12" x14ac:dyDescent="0.2">
      <c r="A758" s="151"/>
      <c r="B758" s="158">
        <v>3</v>
      </c>
      <c r="C758" s="236" t="s">
        <v>60</v>
      </c>
      <c r="D758" s="236"/>
      <c r="E758" s="236"/>
      <c r="F758" s="135"/>
      <c r="G758" s="135"/>
      <c r="H758" s="135"/>
      <c r="I758" s="135"/>
      <c r="J758" s="149">
        <v>248.39</v>
      </c>
      <c r="K758" s="135"/>
      <c r="L758" s="149">
        <v>6.64</v>
      </c>
      <c r="M758" s="156">
        <v>26.22</v>
      </c>
      <c r="N758" s="159">
        <v>174</v>
      </c>
      <c r="AF758" s="133"/>
      <c r="AG758" s="116"/>
      <c r="AH758" s="116"/>
      <c r="AJ758" s="105" t="s">
        <v>60</v>
      </c>
      <c r="AM758" s="116"/>
      <c r="AN758" s="116"/>
    </row>
    <row r="759" spans="1:41" s="104" customFormat="1" ht="12" x14ac:dyDescent="0.2">
      <c r="A759" s="151"/>
      <c r="B759" s="158">
        <v>4</v>
      </c>
      <c r="C759" s="236" t="s">
        <v>93</v>
      </c>
      <c r="D759" s="236"/>
      <c r="E759" s="236"/>
      <c r="F759" s="135"/>
      <c r="G759" s="135"/>
      <c r="H759" s="135"/>
      <c r="I759" s="135"/>
      <c r="J759" s="162">
        <v>16702.47</v>
      </c>
      <c r="K759" s="135"/>
      <c r="L759" s="149">
        <v>446.62</v>
      </c>
      <c r="M759" s="135"/>
      <c r="N759" s="154"/>
      <c r="AF759" s="133"/>
      <c r="AG759" s="116"/>
      <c r="AH759" s="116"/>
      <c r="AJ759" s="105" t="s">
        <v>93</v>
      </c>
      <c r="AM759" s="116"/>
      <c r="AN759" s="116"/>
    </row>
    <row r="760" spans="1:41" s="104" customFormat="1" ht="12" x14ac:dyDescent="0.2">
      <c r="A760" s="151"/>
      <c r="B760" s="123"/>
      <c r="C760" s="236" t="s">
        <v>77</v>
      </c>
      <c r="D760" s="236"/>
      <c r="E760" s="236"/>
      <c r="F760" s="135" t="s">
        <v>62</v>
      </c>
      <c r="G760" s="171">
        <v>51.8</v>
      </c>
      <c r="H760" s="135"/>
      <c r="I760" s="167">
        <v>1.385132</v>
      </c>
      <c r="J760" s="123"/>
      <c r="K760" s="135"/>
      <c r="L760" s="123"/>
      <c r="M760" s="135"/>
      <c r="N760" s="154"/>
      <c r="AF760" s="133"/>
      <c r="AG760" s="116"/>
      <c r="AH760" s="116"/>
      <c r="AK760" s="105" t="s">
        <v>77</v>
      </c>
      <c r="AM760" s="116"/>
      <c r="AN760" s="116"/>
    </row>
    <row r="761" spans="1:41" s="104" customFormat="1" ht="12" x14ac:dyDescent="0.2">
      <c r="A761" s="151"/>
      <c r="B761" s="123"/>
      <c r="C761" s="236" t="s">
        <v>61</v>
      </c>
      <c r="D761" s="236"/>
      <c r="E761" s="236"/>
      <c r="F761" s="135" t="s">
        <v>62</v>
      </c>
      <c r="G761" s="156">
        <v>21.77</v>
      </c>
      <c r="H761" s="135"/>
      <c r="I761" s="168">
        <v>0.58212980000000003</v>
      </c>
      <c r="J761" s="123"/>
      <c r="K761" s="135"/>
      <c r="L761" s="123"/>
      <c r="M761" s="135"/>
      <c r="N761" s="154"/>
      <c r="AF761" s="133"/>
      <c r="AG761" s="116"/>
      <c r="AH761" s="116"/>
      <c r="AK761" s="105" t="s">
        <v>61</v>
      </c>
      <c r="AM761" s="116"/>
      <c r="AN761" s="116"/>
    </row>
    <row r="762" spans="1:41" s="104" customFormat="1" ht="12" x14ac:dyDescent="0.2">
      <c r="A762" s="151"/>
      <c r="B762" s="123"/>
      <c r="C762" s="246" t="s">
        <v>63</v>
      </c>
      <c r="D762" s="246"/>
      <c r="E762" s="246"/>
      <c r="F762" s="139"/>
      <c r="G762" s="139"/>
      <c r="H762" s="139"/>
      <c r="I762" s="139"/>
      <c r="J762" s="161">
        <v>20311.46</v>
      </c>
      <c r="K762" s="139"/>
      <c r="L762" s="153">
        <v>543.12</v>
      </c>
      <c r="M762" s="139"/>
      <c r="N762" s="152"/>
      <c r="AF762" s="133"/>
      <c r="AG762" s="116"/>
      <c r="AH762" s="116"/>
      <c r="AL762" s="105" t="s">
        <v>63</v>
      </c>
      <c r="AM762" s="116"/>
      <c r="AN762" s="116"/>
    </row>
    <row r="763" spans="1:41" s="104" customFormat="1" ht="12" x14ac:dyDescent="0.2">
      <c r="A763" s="151"/>
      <c r="B763" s="123"/>
      <c r="C763" s="236" t="s">
        <v>64</v>
      </c>
      <c r="D763" s="236"/>
      <c r="E763" s="236"/>
      <c r="F763" s="135"/>
      <c r="G763" s="135"/>
      <c r="H763" s="135"/>
      <c r="I763" s="135"/>
      <c r="J763" s="123"/>
      <c r="K763" s="135"/>
      <c r="L763" s="149">
        <v>18.05</v>
      </c>
      <c r="M763" s="135"/>
      <c r="N763" s="159">
        <v>473</v>
      </c>
      <c r="AF763" s="133"/>
      <c r="AG763" s="116"/>
      <c r="AH763" s="116"/>
      <c r="AK763" s="105" t="s">
        <v>64</v>
      </c>
      <c r="AM763" s="116"/>
      <c r="AN763" s="116"/>
    </row>
    <row r="764" spans="1:41" s="104" customFormat="1" ht="45" x14ac:dyDescent="0.2">
      <c r="A764" s="151"/>
      <c r="B764" s="123" t="s">
        <v>200</v>
      </c>
      <c r="C764" s="236" t="s">
        <v>201</v>
      </c>
      <c r="D764" s="236"/>
      <c r="E764" s="236"/>
      <c r="F764" s="135" t="s">
        <v>67</v>
      </c>
      <c r="G764" s="150">
        <v>147</v>
      </c>
      <c r="H764" s="135"/>
      <c r="I764" s="150">
        <v>147</v>
      </c>
      <c r="J764" s="123"/>
      <c r="K764" s="135"/>
      <c r="L764" s="149">
        <v>26.53</v>
      </c>
      <c r="M764" s="135"/>
      <c r="N764" s="159">
        <v>695</v>
      </c>
      <c r="AF764" s="133"/>
      <c r="AG764" s="116"/>
      <c r="AH764" s="116"/>
      <c r="AK764" s="105" t="s">
        <v>201</v>
      </c>
      <c r="AM764" s="116"/>
      <c r="AN764" s="116"/>
    </row>
    <row r="765" spans="1:41" s="104" customFormat="1" ht="22.5" x14ac:dyDescent="0.2">
      <c r="A765" s="151"/>
      <c r="B765" s="123" t="s">
        <v>202</v>
      </c>
      <c r="C765" s="236" t="s">
        <v>203</v>
      </c>
      <c r="D765" s="236"/>
      <c r="E765" s="236"/>
      <c r="F765" s="135" t="s">
        <v>67</v>
      </c>
      <c r="G765" s="150">
        <v>95</v>
      </c>
      <c r="H765" s="135"/>
      <c r="I765" s="150">
        <v>95</v>
      </c>
      <c r="J765" s="123"/>
      <c r="K765" s="135"/>
      <c r="L765" s="149">
        <v>17.149999999999999</v>
      </c>
      <c r="M765" s="135"/>
      <c r="N765" s="159">
        <v>449</v>
      </c>
      <c r="AF765" s="133"/>
      <c r="AG765" s="116"/>
      <c r="AH765" s="116"/>
      <c r="AK765" s="105" t="s">
        <v>203</v>
      </c>
      <c r="AM765" s="116"/>
      <c r="AN765" s="116"/>
    </row>
    <row r="766" spans="1:41" s="104" customFormat="1" ht="12" x14ac:dyDescent="0.2">
      <c r="A766" s="142"/>
      <c r="B766" s="114"/>
      <c r="C766" s="242" t="s">
        <v>70</v>
      </c>
      <c r="D766" s="242"/>
      <c r="E766" s="242"/>
      <c r="F766" s="141"/>
      <c r="G766" s="141"/>
      <c r="H766" s="141"/>
      <c r="I766" s="141"/>
      <c r="J766" s="130"/>
      <c r="K766" s="141"/>
      <c r="L766" s="140">
        <v>586.79999999999995</v>
      </c>
      <c r="M766" s="139"/>
      <c r="N766" s="138"/>
      <c r="AF766" s="133"/>
      <c r="AG766" s="116"/>
      <c r="AH766" s="116"/>
      <c r="AM766" s="116" t="s">
        <v>70</v>
      </c>
      <c r="AN766" s="116"/>
    </row>
    <row r="767" spans="1:41" s="104" customFormat="1" ht="12" x14ac:dyDescent="0.2">
      <c r="A767" s="147" t="s">
        <v>324</v>
      </c>
      <c r="B767" s="146" t="s">
        <v>1401</v>
      </c>
      <c r="C767" s="242" t="s">
        <v>1400</v>
      </c>
      <c r="D767" s="242"/>
      <c r="E767" s="242"/>
      <c r="F767" s="141" t="s">
        <v>218</v>
      </c>
      <c r="G767" s="141"/>
      <c r="H767" s="141"/>
      <c r="I767" s="170">
        <v>0.22033800000000001</v>
      </c>
      <c r="J767" s="160">
        <v>1690</v>
      </c>
      <c r="K767" s="141"/>
      <c r="L767" s="140">
        <v>372.37</v>
      </c>
      <c r="M767" s="141"/>
      <c r="N767" s="138"/>
      <c r="AF767" s="133"/>
      <c r="AG767" s="116"/>
      <c r="AH767" s="116" t="s">
        <v>1400</v>
      </c>
      <c r="AM767" s="116"/>
      <c r="AN767" s="116"/>
    </row>
    <row r="768" spans="1:41" s="104" customFormat="1" ht="12" x14ac:dyDescent="0.2">
      <c r="A768" s="142"/>
      <c r="B768" s="114"/>
      <c r="C768" s="236" t="s">
        <v>216</v>
      </c>
      <c r="D768" s="236"/>
      <c r="E768" s="236"/>
      <c r="F768" s="236"/>
      <c r="G768" s="236"/>
      <c r="H768" s="236"/>
      <c r="I768" s="236"/>
      <c r="J768" s="236"/>
      <c r="K768" s="236"/>
      <c r="L768" s="236"/>
      <c r="M768" s="236"/>
      <c r="N768" s="243"/>
      <c r="AF768" s="133"/>
      <c r="AG768" s="116"/>
      <c r="AH768" s="116"/>
      <c r="AM768" s="116"/>
      <c r="AN768" s="116"/>
      <c r="AO768" s="105" t="s">
        <v>216</v>
      </c>
    </row>
    <row r="769" spans="1:42" s="104" customFormat="1" ht="12" x14ac:dyDescent="0.2">
      <c r="A769" s="144"/>
      <c r="B769" s="143"/>
      <c r="C769" s="236" t="s">
        <v>1399</v>
      </c>
      <c r="D769" s="236"/>
      <c r="E769" s="236"/>
      <c r="F769" s="236"/>
      <c r="G769" s="236"/>
      <c r="H769" s="236"/>
      <c r="I769" s="236"/>
      <c r="J769" s="236"/>
      <c r="K769" s="236"/>
      <c r="L769" s="236"/>
      <c r="M769" s="236"/>
      <c r="N769" s="243"/>
      <c r="AF769" s="133"/>
      <c r="AG769" s="116"/>
      <c r="AH769" s="116"/>
      <c r="AI769" s="105" t="s">
        <v>1399</v>
      </c>
      <c r="AM769" s="116"/>
      <c r="AN769" s="116"/>
    </row>
    <row r="770" spans="1:42" s="104" customFormat="1" ht="12" x14ac:dyDescent="0.2">
      <c r="A770" s="142"/>
      <c r="B770" s="114"/>
      <c r="C770" s="242" t="s">
        <v>70</v>
      </c>
      <c r="D770" s="242"/>
      <c r="E770" s="242"/>
      <c r="F770" s="141"/>
      <c r="G770" s="141"/>
      <c r="H770" s="141"/>
      <c r="I770" s="141"/>
      <c r="J770" s="130"/>
      <c r="K770" s="141"/>
      <c r="L770" s="140">
        <v>372.37</v>
      </c>
      <c r="M770" s="139"/>
      <c r="N770" s="138"/>
      <c r="AF770" s="133"/>
      <c r="AG770" s="116"/>
      <c r="AH770" s="116"/>
      <c r="AM770" s="116" t="s">
        <v>70</v>
      </c>
      <c r="AN770" s="116"/>
    </row>
    <row r="771" spans="1:42" s="104" customFormat="1" ht="56.25" x14ac:dyDescent="0.2">
      <c r="A771" s="147" t="s">
        <v>326</v>
      </c>
      <c r="B771" s="146" t="s">
        <v>219</v>
      </c>
      <c r="C771" s="242" t="s">
        <v>220</v>
      </c>
      <c r="D771" s="242"/>
      <c r="E771" s="242"/>
      <c r="F771" s="141" t="s">
        <v>217</v>
      </c>
      <c r="G771" s="141"/>
      <c r="H771" s="141"/>
      <c r="I771" s="169">
        <v>2.674E-2</v>
      </c>
      <c r="J771" s="130"/>
      <c r="K771" s="141"/>
      <c r="L771" s="130"/>
      <c r="M771" s="141"/>
      <c r="N771" s="138"/>
      <c r="AF771" s="133"/>
      <c r="AG771" s="116"/>
      <c r="AH771" s="116" t="s">
        <v>220</v>
      </c>
      <c r="AM771" s="116"/>
      <c r="AN771" s="116"/>
    </row>
    <row r="772" spans="1:42" s="104" customFormat="1" ht="12" x14ac:dyDescent="0.2">
      <c r="A772" s="151"/>
      <c r="B772" s="158">
        <v>1</v>
      </c>
      <c r="C772" s="236" t="s">
        <v>76</v>
      </c>
      <c r="D772" s="236"/>
      <c r="E772" s="236"/>
      <c r="F772" s="135"/>
      <c r="G772" s="135"/>
      <c r="H772" s="135"/>
      <c r="I772" s="135"/>
      <c r="J772" s="149">
        <v>154.49</v>
      </c>
      <c r="K772" s="135"/>
      <c r="L772" s="149">
        <v>4.13</v>
      </c>
      <c r="M772" s="156">
        <v>26.22</v>
      </c>
      <c r="N772" s="159">
        <v>108</v>
      </c>
      <c r="AF772" s="133"/>
      <c r="AG772" s="116"/>
      <c r="AH772" s="116"/>
      <c r="AJ772" s="105" t="s">
        <v>76</v>
      </c>
      <c r="AM772" s="116"/>
      <c r="AN772" s="116"/>
    </row>
    <row r="773" spans="1:42" s="104" customFormat="1" ht="12" x14ac:dyDescent="0.2">
      <c r="A773" s="151"/>
      <c r="B773" s="158">
        <v>2</v>
      </c>
      <c r="C773" s="236" t="s">
        <v>59</v>
      </c>
      <c r="D773" s="236"/>
      <c r="E773" s="236"/>
      <c r="F773" s="135"/>
      <c r="G773" s="135"/>
      <c r="H773" s="135"/>
      <c r="I773" s="135"/>
      <c r="J773" s="162">
        <v>4510.84</v>
      </c>
      <c r="K773" s="135"/>
      <c r="L773" s="149">
        <v>120.62</v>
      </c>
      <c r="M773" s="135"/>
      <c r="N773" s="154"/>
      <c r="AF773" s="133"/>
      <c r="AG773" s="116"/>
      <c r="AH773" s="116"/>
      <c r="AJ773" s="105" t="s">
        <v>59</v>
      </c>
      <c r="AM773" s="116"/>
      <c r="AN773" s="116"/>
    </row>
    <row r="774" spans="1:42" s="104" customFormat="1" ht="12" x14ac:dyDescent="0.2">
      <c r="A774" s="151"/>
      <c r="B774" s="158">
        <v>3</v>
      </c>
      <c r="C774" s="236" t="s">
        <v>60</v>
      </c>
      <c r="D774" s="236"/>
      <c r="E774" s="236"/>
      <c r="F774" s="135"/>
      <c r="G774" s="135"/>
      <c r="H774" s="135"/>
      <c r="I774" s="135"/>
      <c r="J774" s="149">
        <v>101.52</v>
      </c>
      <c r="K774" s="135"/>
      <c r="L774" s="149">
        <v>2.71</v>
      </c>
      <c r="M774" s="156">
        <v>26.22</v>
      </c>
      <c r="N774" s="159">
        <v>71</v>
      </c>
      <c r="AF774" s="133"/>
      <c r="AG774" s="116"/>
      <c r="AH774" s="116"/>
      <c r="AJ774" s="105" t="s">
        <v>60</v>
      </c>
      <c r="AM774" s="116"/>
      <c r="AN774" s="116"/>
    </row>
    <row r="775" spans="1:42" s="104" customFormat="1" ht="12" x14ac:dyDescent="0.2">
      <c r="A775" s="151"/>
      <c r="B775" s="158">
        <v>4</v>
      </c>
      <c r="C775" s="236" t="s">
        <v>93</v>
      </c>
      <c r="D775" s="236"/>
      <c r="E775" s="236"/>
      <c r="F775" s="135"/>
      <c r="G775" s="135"/>
      <c r="H775" s="135"/>
      <c r="I775" s="135"/>
      <c r="J775" s="162">
        <v>1056.43</v>
      </c>
      <c r="K775" s="135"/>
      <c r="L775" s="149">
        <v>28.25</v>
      </c>
      <c r="M775" s="135"/>
      <c r="N775" s="154"/>
      <c r="AF775" s="133"/>
      <c r="AG775" s="116"/>
      <c r="AH775" s="116"/>
      <c r="AJ775" s="105" t="s">
        <v>93</v>
      </c>
      <c r="AM775" s="116"/>
      <c r="AN775" s="116"/>
    </row>
    <row r="776" spans="1:42" s="104" customFormat="1" ht="12" x14ac:dyDescent="0.2">
      <c r="A776" s="151"/>
      <c r="B776" s="123"/>
      <c r="C776" s="236" t="s">
        <v>77</v>
      </c>
      <c r="D776" s="236"/>
      <c r="E776" s="236"/>
      <c r="F776" s="135" t="s">
        <v>62</v>
      </c>
      <c r="G776" s="156">
        <v>16.63</v>
      </c>
      <c r="H776" s="135"/>
      <c r="I776" s="168">
        <v>0.44468619999999998</v>
      </c>
      <c r="J776" s="123"/>
      <c r="K776" s="135"/>
      <c r="L776" s="123"/>
      <c r="M776" s="135"/>
      <c r="N776" s="154"/>
      <c r="AF776" s="133"/>
      <c r="AG776" s="116"/>
      <c r="AH776" s="116"/>
      <c r="AK776" s="105" t="s">
        <v>77</v>
      </c>
      <c r="AM776" s="116"/>
      <c r="AN776" s="116"/>
    </row>
    <row r="777" spans="1:42" s="104" customFormat="1" ht="12" x14ac:dyDescent="0.2">
      <c r="A777" s="151"/>
      <c r="B777" s="123"/>
      <c r="C777" s="236" t="s">
        <v>61</v>
      </c>
      <c r="D777" s="236"/>
      <c r="E777" s="236"/>
      <c r="F777" s="135" t="s">
        <v>62</v>
      </c>
      <c r="G777" s="156">
        <v>7.86</v>
      </c>
      <c r="H777" s="135"/>
      <c r="I777" s="168">
        <v>0.21017640000000001</v>
      </c>
      <c r="J777" s="123"/>
      <c r="K777" s="135"/>
      <c r="L777" s="123"/>
      <c r="M777" s="135"/>
      <c r="N777" s="154"/>
      <c r="AF777" s="133"/>
      <c r="AG777" s="116"/>
      <c r="AH777" s="116"/>
      <c r="AK777" s="105" t="s">
        <v>61</v>
      </c>
      <c r="AM777" s="116"/>
      <c r="AN777" s="116"/>
    </row>
    <row r="778" spans="1:42" s="104" customFormat="1" ht="12" x14ac:dyDescent="0.2">
      <c r="A778" s="151"/>
      <c r="B778" s="123"/>
      <c r="C778" s="246" t="s">
        <v>63</v>
      </c>
      <c r="D778" s="246"/>
      <c r="E778" s="246"/>
      <c r="F778" s="139"/>
      <c r="G778" s="139"/>
      <c r="H778" s="139"/>
      <c r="I778" s="139"/>
      <c r="J778" s="161">
        <v>5721.76</v>
      </c>
      <c r="K778" s="139"/>
      <c r="L778" s="153">
        <v>153</v>
      </c>
      <c r="M778" s="139"/>
      <c r="N778" s="152"/>
      <c r="AF778" s="133"/>
      <c r="AG778" s="116"/>
      <c r="AH778" s="116"/>
      <c r="AL778" s="105" t="s">
        <v>63</v>
      </c>
      <c r="AM778" s="116"/>
      <c r="AN778" s="116"/>
    </row>
    <row r="779" spans="1:42" s="104" customFormat="1" ht="12" x14ac:dyDescent="0.2">
      <c r="A779" s="151"/>
      <c r="B779" s="123"/>
      <c r="C779" s="236" t="s">
        <v>64</v>
      </c>
      <c r="D779" s="236"/>
      <c r="E779" s="236"/>
      <c r="F779" s="135"/>
      <c r="G779" s="135"/>
      <c r="H779" s="135"/>
      <c r="I779" s="135"/>
      <c r="J779" s="123"/>
      <c r="K779" s="135"/>
      <c r="L779" s="149">
        <v>6.84</v>
      </c>
      <c r="M779" s="135"/>
      <c r="N779" s="159">
        <v>179</v>
      </c>
      <c r="AF779" s="133"/>
      <c r="AG779" s="116"/>
      <c r="AH779" s="116"/>
      <c r="AK779" s="105" t="s">
        <v>64</v>
      </c>
      <c r="AM779" s="116"/>
      <c r="AN779" s="116"/>
    </row>
    <row r="780" spans="1:42" s="104" customFormat="1" ht="45" x14ac:dyDescent="0.2">
      <c r="A780" s="151"/>
      <c r="B780" s="123" t="s">
        <v>200</v>
      </c>
      <c r="C780" s="236" t="s">
        <v>201</v>
      </c>
      <c r="D780" s="236"/>
      <c r="E780" s="236"/>
      <c r="F780" s="135" t="s">
        <v>67</v>
      </c>
      <c r="G780" s="150">
        <v>147</v>
      </c>
      <c r="H780" s="135"/>
      <c r="I780" s="150">
        <v>147</v>
      </c>
      <c r="J780" s="123"/>
      <c r="K780" s="135"/>
      <c r="L780" s="149">
        <v>10.050000000000001</v>
      </c>
      <c r="M780" s="135"/>
      <c r="N780" s="159">
        <v>263</v>
      </c>
      <c r="AF780" s="133"/>
      <c r="AG780" s="116"/>
      <c r="AH780" s="116"/>
      <c r="AK780" s="105" t="s">
        <v>201</v>
      </c>
      <c r="AM780" s="116"/>
      <c r="AN780" s="116"/>
    </row>
    <row r="781" spans="1:42" s="104" customFormat="1" ht="22.5" x14ac:dyDescent="0.2">
      <c r="A781" s="151"/>
      <c r="B781" s="123" t="s">
        <v>202</v>
      </c>
      <c r="C781" s="236" t="s">
        <v>203</v>
      </c>
      <c r="D781" s="236"/>
      <c r="E781" s="236"/>
      <c r="F781" s="135" t="s">
        <v>67</v>
      </c>
      <c r="G781" s="150">
        <v>95</v>
      </c>
      <c r="H781" s="135"/>
      <c r="I781" s="150">
        <v>95</v>
      </c>
      <c r="J781" s="123"/>
      <c r="K781" s="135"/>
      <c r="L781" s="149">
        <v>6.5</v>
      </c>
      <c r="M781" s="135"/>
      <c r="N781" s="159">
        <v>170</v>
      </c>
      <c r="AF781" s="133"/>
      <c r="AG781" s="116"/>
      <c r="AH781" s="116"/>
      <c r="AK781" s="105" t="s">
        <v>203</v>
      </c>
      <c r="AM781" s="116"/>
      <c r="AN781" s="116"/>
    </row>
    <row r="782" spans="1:42" s="104" customFormat="1" ht="12" x14ac:dyDescent="0.2">
      <c r="A782" s="142"/>
      <c r="B782" s="114"/>
      <c r="C782" s="242" t="s">
        <v>70</v>
      </c>
      <c r="D782" s="242"/>
      <c r="E782" s="242"/>
      <c r="F782" s="141"/>
      <c r="G782" s="141"/>
      <c r="H782" s="141"/>
      <c r="I782" s="141"/>
      <c r="J782" s="130"/>
      <c r="K782" s="141"/>
      <c r="L782" s="140">
        <v>169.55</v>
      </c>
      <c r="M782" s="139"/>
      <c r="N782" s="138"/>
      <c r="AF782" s="133"/>
      <c r="AG782" s="116"/>
      <c r="AH782" s="116"/>
      <c r="AM782" s="116" t="s">
        <v>70</v>
      </c>
      <c r="AN782" s="116"/>
    </row>
    <row r="783" spans="1:42" s="104" customFormat="1" ht="33.75" x14ac:dyDescent="0.2">
      <c r="A783" s="147" t="s">
        <v>328</v>
      </c>
      <c r="B783" s="146" t="s">
        <v>221</v>
      </c>
      <c r="C783" s="242" t="s">
        <v>222</v>
      </c>
      <c r="D783" s="242"/>
      <c r="E783" s="242"/>
      <c r="F783" s="141" t="s">
        <v>217</v>
      </c>
      <c r="G783" s="141"/>
      <c r="H783" s="141"/>
      <c r="I783" s="169">
        <v>2.674E-2</v>
      </c>
      <c r="J783" s="130"/>
      <c r="K783" s="141"/>
      <c r="L783" s="130"/>
      <c r="M783" s="141"/>
      <c r="N783" s="138"/>
      <c r="AF783" s="133"/>
      <c r="AG783" s="116"/>
      <c r="AH783" s="116" t="s">
        <v>222</v>
      </c>
      <c r="AM783" s="116"/>
      <c r="AN783" s="116"/>
    </row>
    <row r="784" spans="1:42" s="104" customFormat="1" ht="12" x14ac:dyDescent="0.2">
      <c r="A784" s="165"/>
      <c r="B784" s="123"/>
      <c r="C784" s="236" t="s">
        <v>223</v>
      </c>
      <c r="D784" s="236"/>
      <c r="E784" s="236"/>
      <c r="F784" s="236"/>
      <c r="G784" s="236"/>
      <c r="H784" s="236"/>
      <c r="I784" s="236"/>
      <c r="J784" s="236"/>
      <c r="K784" s="236"/>
      <c r="L784" s="236"/>
      <c r="M784" s="236"/>
      <c r="N784" s="243"/>
      <c r="AF784" s="133"/>
      <c r="AG784" s="116"/>
      <c r="AH784" s="116"/>
      <c r="AM784" s="116"/>
      <c r="AN784" s="116"/>
      <c r="AP784" s="105" t="s">
        <v>223</v>
      </c>
    </row>
    <row r="785" spans="1:41" s="104" customFormat="1" ht="12" x14ac:dyDescent="0.2">
      <c r="A785" s="151"/>
      <c r="B785" s="158">
        <v>1</v>
      </c>
      <c r="C785" s="236" t="s">
        <v>76</v>
      </c>
      <c r="D785" s="236"/>
      <c r="E785" s="236"/>
      <c r="F785" s="135"/>
      <c r="G785" s="135"/>
      <c r="H785" s="135"/>
      <c r="I785" s="135"/>
      <c r="J785" s="149">
        <v>4.82</v>
      </c>
      <c r="K785" s="150">
        <v>8</v>
      </c>
      <c r="L785" s="149">
        <v>1.03</v>
      </c>
      <c r="M785" s="156">
        <v>26.22</v>
      </c>
      <c r="N785" s="159">
        <v>27</v>
      </c>
      <c r="AF785" s="133"/>
      <c r="AG785" s="116"/>
      <c r="AH785" s="116"/>
      <c r="AJ785" s="105" t="s">
        <v>76</v>
      </c>
      <c r="AM785" s="116"/>
      <c r="AN785" s="116"/>
    </row>
    <row r="786" spans="1:41" s="104" customFormat="1" ht="12" x14ac:dyDescent="0.2">
      <c r="A786" s="151"/>
      <c r="B786" s="158">
        <v>2</v>
      </c>
      <c r="C786" s="236" t="s">
        <v>59</v>
      </c>
      <c r="D786" s="236"/>
      <c r="E786" s="236"/>
      <c r="F786" s="135"/>
      <c r="G786" s="135"/>
      <c r="H786" s="135"/>
      <c r="I786" s="135"/>
      <c r="J786" s="149">
        <v>257.14999999999998</v>
      </c>
      <c r="K786" s="150">
        <v>8</v>
      </c>
      <c r="L786" s="149">
        <v>55.01</v>
      </c>
      <c r="M786" s="135"/>
      <c r="N786" s="154"/>
      <c r="AF786" s="133"/>
      <c r="AG786" s="116"/>
      <c r="AH786" s="116"/>
      <c r="AJ786" s="105" t="s">
        <v>59</v>
      </c>
      <c r="AM786" s="116"/>
      <c r="AN786" s="116"/>
    </row>
    <row r="787" spans="1:41" s="104" customFormat="1" ht="12" x14ac:dyDescent="0.2">
      <c r="A787" s="151"/>
      <c r="B787" s="158">
        <v>3</v>
      </c>
      <c r="C787" s="236" t="s">
        <v>60</v>
      </c>
      <c r="D787" s="236"/>
      <c r="E787" s="236"/>
      <c r="F787" s="135"/>
      <c r="G787" s="135"/>
      <c r="H787" s="135"/>
      <c r="I787" s="135"/>
      <c r="J787" s="149">
        <v>5.37</v>
      </c>
      <c r="K787" s="150">
        <v>8</v>
      </c>
      <c r="L787" s="149">
        <v>1.1499999999999999</v>
      </c>
      <c r="M787" s="156">
        <v>26.22</v>
      </c>
      <c r="N787" s="159">
        <v>30</v>
      </c>
      <c r="AF787" s="133"/>
      <c r="AG787" s="116"/>
      <c r="AH787" s="116"/>
      <c r="AJ787" s="105" t="s">
        <v>60</v>
      </c>
      <c r="AM787" s="116"/>
      <c r="AN787" s="116"/>
    </row>
    <row r="788" spans="1:41" s="104" customFormat="1" ht="12" x14ac:dyDescent="0.2">
      <c r="A788" s="151"/>
      <c r="B788" s="123"/>
      <c r="C788" s="236" t="s">
        <v>77</v>
      </c>
      <c r="D788" s="236"/>
      <c r="E788" s="236"/>
      <c r="F788" s="135" t="s">
        <v>62</v>
      </c>
      <c r="G788" s="156">
        <v>0.57999999999999996</v>
      </c>
      <c r="H788" s="150">
        <v>8</v>
      </c>
      <c r="I788" s="168">
        <v>0.12407360000000001</v>
      </c>
      <c r="J788" s="123"/>
      <c r="K788" s="135"/>
      <c r="L788" s="123"/>
      <c r="M788" s="135"/>
      <c r="N788" s="154"/>
      <c r="AF788" s="133"/>
      <c r="AG788" s="116"/>
      <c r="AH788" s="116"/>
      <c r="AK788" s="105" t="s">
        <v>77</v>
      </c>
      <c r="AM788" s="116"/>
      <c r="AN788" s="116"/>
    </row>
    <row r="789" spans="1:41" s="104" customFormat="1" ht="12" x14ac:dyDescent="0.2">
      <c r="A789" s="151"/>
      <c r="B789" s="123"/>
      <c r="C789" s="236" t="s">
        <v>61</v>
      </c>
      <c r="D789" s="236"/>
      <c r="E789" s="236"/>
      <c r="F789" s="135" t="s">
        <v>62</v>
      </c>
      <c r="G789" s="156">
        <v>0.41</v>
      </c>
      <c r="H789" s="150">
        <v>8</v>
      </c>
      <c r="I789" s="168">
        <v>8.7707199999999999E-2</v>
      </c>
      <c r="J789" s="123"/>
      <c r="K789" s="135"/>
      <c r="L789" s="123"/>
      <c r="M789" s="135"/>
      <c r="N789" s="154"/>
      <c r="AF789" s="133"/>
      <c r="AG789" s="116"/>
      <c r="AH789" s="116"/>
      <c r="AK789" s="105" t="s">
        <v>61</v>
      </c>
      <c r="AM789" s="116"/>
      <c r="AN789" s="116"/>
    </row>
    <row r="790" spans="1:41" s="104" customFormat="1" ht="12" x14ac:dyDescent="0.2">
      <c r="A790" s="151"/>
      <c r="B790" s="123"/>
      <c r="C790" s="246" t="s">
        <v>63</v>
      </c>
      <c r="D790" s="246"/>
      <c r="E790" s="246"/>
      <c r="F790" s="139"/>
      <c r="G790" s="139"/>
      <c r="H790" s="139"/>
      <c r="I790" s="139"/>
      <c r="J790" s="153">
        <v>261.97000000000003</v>
      </c>
      <c r="K790" s="139"/>
      <c r="L790" s="153">
        <v>56.04</v>
      </c>
      <c r="M790" s="139"/>
      <c r="N790" s="152"/>
      <c r="AF790" s="133"/>
      <c r="AG790" s="116"/>
      <c r="AH790" s="116"/>
      <c r="AL790" s="105" t="s">
        <v>63</v>
      </c>
      <c r="AM790" s="116"/>
      <c r="AN790" s="116"/>
    </row>
    <row r="791" spans="1:41" s="104" customFormat="1" ht="12" x14ac:dyDescent="0.2">
      <c r="A791" s="151"/>
      <c r="B791" s="123"/>
      <c r="C791" s="236" t="s">
        <v>64</v>
      </c>
      <c r="D791" s="236"/>
      <c r="E791" s="236"/>
      <c r="F791" s="135"/>
      <c r="G791" s="135"/>
      <c r="H791" s="135"/>
      <c r="I791" s="135"/>
      <c r="J791" s="123"/>
      <c r="K791" s="135"/>
      <c r="L791" s="149">
        <v>2.1800000000000002</v>
      </c>
      <c r="M791" s="135"/>
      <c r="N791" s="159">
        <v>57</v>
      </c>
      <c r="AF791" s="133"/>
      <c r="AG791" s="116"/>
      <c r="AH791" s="116"/>
      <c r="AK791" s="105" t="s">
        <v>64</v>
      </c>
      <c r="AM791" s="116"/>
      <c r="AN791" s="116"/>
    </row>
    <row r="792" spans="1:41" s="104" customFormat="1" ht="45" x14ac:dyDescent="0.2">
      <c r="A792" s="151"/>
      <c r="B792" s="123" t="s">
        <v>200</v>
      </c>
      <c r="C792" s="236" t="s">
        <v>201</v>
      </c>
      <c r="D792" s="236"/>
      <c r="E792" s="236"/>
      <c r="F792" s="135" t="s">
        <v>67</v>
      </c>
      <c r="G792" s="150">
        <v>147</v>
      </c>
      <c r="H792" s="135"/>
      <c r="I792" s="150">
        <v>147</v>
      </c>
      <c r="J792" s="123"/>
      <c r="K792" s="135"/>
      <c r="L792" s="149">
        <v>3.2</v>
      </c>
      <c r="M792" s="135"/>
      <c r="N792" s="159">
        <v>84</v>
      </c>
      <c r="AF792" s="133"/>
      <c r="AG792" s="116"/>
      <c r="AH792" s="116"/>
      <c r="AK792" s="105" t="s">
        <v>201</v>
      </c>
      <c r="AM792" s="116"/>
      <c r="AN792" s="116"/>
    </row>
    <row r="793" spans="1:41" s="104" customFormat="1" ht="22.5" x14ac:dyDescent="0.2">
      <c r="A793" s="151"/>
      <c r="B793" s="123" t="s">
        <v>202</v>
      </c>
      <c r="C793" s="236" t="s">
        <v>203</v>
      </c>
      <c r="D793" s="236"/>
      <c r="E793" s="236"/>
      <c r="F793" s="135" t="s">
        <v>67</v>
      </c>
      <c r="G793" s="150">
        <v>95</v>
      </c>
      <c r="H793" s="135"/>
      <c r="I793" s="150">
        <v>95</v>
      </c>
      <c r="J793" s="123"/>
      <c r="K793" s="135"/>
      <c r="L793" s="149">
        <v>2.0699999999999998</v>
      </c>
      <c r="M793" s="135"/>
      <c r="N793" s="159">
        <v>54</v>
      </c>
      <c r="AF793" s="133"/>
      <c r="AG793" s="116"/>
      <c r="AH793" s="116"/>
      <c r="AK793" s="105" t="s">
        <v>203</v>
      </c>
      <c r="AM793" s="116"/>
      <c r="AN793" s="116"/>
    </row>
    <row r="794" spans="1:41" s="104" customFormat="1" ht="12" x14ac:dyDescent="0.2">
      <c r="A794" s="142"/>
      <c r="B794" s="114"/>
      <c r="C794" s="242" t="s">
        <v>70</v>
      </c>
      <c r="D794" s="242"/>
      <c r="E794" s="242"/>
      <c r="F794" s="141"/>
      <c r="G794" s="141"/>
      <c r="H794" s="141"/>
      <c r="I794" s="141"/>
      <c r="J794" s="130"/>
      <c r="K794" s="141"/>
      <c r="L794" s="140">
        <v>61.31</v>
      </c>
      <c r="M794" s="139"/>
      <c r="N794" s="138"/>
      <c r="AF794" s="133"/>
      <c r="AG794" s="116"/>
      <c r="AH794" s="116"/>
      <c r="AM794" s="116" t="s">
        <v>70</v>
      </c>
      <c r="AN794" s="116"/>
    </row>
    <row r="795" spans="1:41" s="104" customFormat="1" ht="22.5" x14ac:dyDescent="0.2">
      <c r="A795" s="147" t="s">
        <v>330</v>
      </c>
      <c r="B795" s="146" t="s">
        <v>224</v>
      </c>
      <c r="C795" s="242" t="s">
        <v>225</v>
      </c>
      <c r="D795" s="242"/>
      <c r="E795" s="242"/>
      <c r="F795" s="141" t="s">
        <v>218</v>
      </c>
      <c r="G795" s="141"/>
      <c r="H795" s="141"/>
      <c r="I795" s="145">
        <v>5.13</v>
      </c>
      <c r="J795" s="140">
        <v>491.01</v>
      </c>
      <c r="K795" s="141"/>
      <c r="L795" s="160">
        <v>2518.88</v>
      </c>
      <c r="M795" s="141"/>
      <c r="N795" s="138"/>
      <c r="AF795" s="133"/>
      <c r="AG795" s="116"/>
      <c r="AH795" s="116" t="s">
        <v>225</v>
      </c>
      <c r="AM795" s="116"/>
      <c r="AN795" s="116"/>
    </row>
    <row r="796" spans="1:41" s="104" customFormat="1" ht="12" x14ac:dyDescent="0.2">
      <c r="A796" s="142"/>
      <c r="B796" s="114"/>
      <c r="C796" s="236" t="s">
        <v>216</v>
      </c>
      <c r="D796" s="236"/>
      <c r="E796" s="236"/>
      <c r="F796" s="236"/>
      <c r="G796" s="236"/>
      <c r="H796" s="236"/>
      <c r="I796" s="236"/>
      <c r="J796" s="236"/>
      <c r="K796" s="236"/>
      <c r="L796" s="236"/>
      <c r="M796" s="236"/>
      <c r="N796" s="243"/>
      <c r="AF796" s="133"/>
      <c r="AG796" s="116"/>
      <c r="AH796" s="116"/>
      <c r="AM796" s="116"/>
      <c r="AN796" s="116"/>
      <c r="AO796" s="105" t="s">
        <v>216</v>
      </c>
    </row>
    <row r="797" spans="1:41" s="104" customFormat="1" ht="12" x14ac:dyDescent="0.2">
      <c r="A797" s="144"/>
      <c r="B797" s="143"/>
      <c r="C797" s="236" t="s">
        <v>335</v>
      </c>
      <c r="D797" s="236"/>
      <c r="E797" s="236"/>
      <c r="F797" s="236"/>
      <c r="G797" s="236"/>
      <c r="H797" s="236"/>
      <c r="I797" s="236"/>
      <c r="J797" s="236"/>
      <c r="K797" s="236"/>
      <c r="L797" s="236"/>
      <c r="M797" s="236"/>
      <c r="N797" s="243"/>
      <c r="AF797" s="133"/>
      <c r="AG797" s="116"/>
      <c r="AH797" s="116"/>
      <c r="AI797" s="105" t="s">
        <v>335</v>
      </c>
      <c r="AM797" s="116"/>
      <c r="AN797" s="116"/>
    </row>
    <row r="798" spans="1:41" s="104" customFormat="1" ht="12" x14ac:dyDescent="0.2">
      <c r="A798" s="142"/>
      <c r="B798" s="114"/>
      <c r="C798" s="242" t="s">
        <v>70</v>
      </c>
      <c r="D798" s="242"/>
      <c r="E798" s="242"/>
      <c r="F798" s="141"/>
      <c r="G798" s="141"/>
      <c r="H798" s="141"/>
      <c r="I798" s="141"/>
      <c r="J798" s="130"/>
      <c r="K798" s="141"/>
      <c r="L798" s="160">
        <v>2518.88</v>
      </c>
      <c r="M798" s="139"/>
      <c r="N798" s="138"/>
      <c r="AF798" s="133"/>
      <c r="AG798" s="116"/>
      <c r="AH798" s="116"/>
      <c r="AM798" s="116" t="s">
        <v>70</v>
      </c>
      <c r="AN798" s="116"/>
    </row>
    <row r="799" spans="1:41" s="104" customFormat="1" ht="56.25" x14ac:dyDescent="0.2">
      <c r="A799" s="147" t="s">
        <v>331</v>
      </c>
      <c r="B799" s="146" t="s">
        <v>219</v>
      </c>
      <c r="C799" s="242" t="s">
        <v>220</v>
      </c>
      <c r="D799" s="242"/>
      <c r="E799" s="242"/>
      <c r="F799" s="141" t="s">
        <v>217</v>
      </c>
      <c r="G799" s="141"/>
      <c r="H799" s="141"/>
      <c r="I799" s="169">
        <v>2.674E-2</v>
      </c>
      <c r="J799" s="130"/>
      <c r="K799" s="141"/>
      <c r="L799" s="130"/>
      <c r="M799" s="141"/>
      <c r="N799" s="138"/>
      <c r="AF799" s="133"/>
      <c r="AG799" s="116"/>
      <c r="AH799" s="116" t="s">
        <v>220</v>
      </c>
      <c r="AM799" s="116"/>
      <c r="AN799" s="116"/>
    </row>
    <row r="800" spans="1:41" s="104" customFormat="1" ht="12" x14ac:dyDescent="0.2">
      <c r="A800" s="144"/>
      <c r="B800" s="143"/>
      <c r="C800" s="236" t="s">
        <v>329</v>
      </c>
      <c r="D800" s="236"/>
      <c r="E800" s="236"/>
      <c r="F800" s="236"/>
      <c r="G800" s="236"/>
      <c r="H800" s="236"/>
      <c r="I800" s="236"/>
      <c r="J800" s="236"/>
      <c r="K800" s="236"/>
      <c r="L800" s="236"/>
      <c r="M800" s="236"/>
      <c r="N800" s="243"/>
      <c r="AF800" s="133"/>
      <c r="AG800" s="116"/>
      <c r="AH800" s="116"/>
      <c r="AI800" s="105" t="s">
        <v>329</v>
      </c>
      <c r="AM800" s="116"/>
      <c r="AN800" s="116"/>
    </row>
    <row r="801" spans="1:42" s="104" customFormat="1" ht="12" x14ac:dyDescent="0.2">
      <c r="A801" s="151"/>
      <c r="B801" s="158">
        <v>1</v>
      </c>
      <c r="C801" s="236" t="s">
        <v>76</v>
      </c>
      <c r="D801" s="236"/>
      <c r="E801" s="236"/>
      <c r="F801" s="135"/>
      <c r="G801" s="135"/>
      <c r="H801" s="135"/>
      <c r="I801" s="135"/>
      <c r="J801" s="149">
        <v>154.49</v>
      </c>
      <c r="K801" s="135"/>
      <c r="L801" s="149">
        <v>4.13</v>
      </c>
      <c r="M801" s="156">
        <v>26.22</v>
      </c>
      <c r="N801" s="159">
        <v>108</v>
      </c>
      <c r="AF801" s="133"/>
      <c r="AG801" s="116"/>
      <c r="AH801" s="116"/>
      <c r="AJ801" s="105" t="s">
        <v>76</v>
      </c>
      <c r="AM801" s="116"/>
      <c r="AN801" s="116"/>
    </row>
    <row r="802" spans="1:42" s="104" customFormat="1" ht="12" x14ac:dyDescent="0.2">
      <c r="A802" s="151"/>
      <c r="B802" s="158">
        <v>2</v>
      </c>
      <c r="C802" s="236" t="s">
        <v>59</v>
      </c>
      <c r="D802" s="236"/>
      <c r="E802" s="236"/>
      <c r="F802" s="135"/>
      <c r="G802" s="135"/>
      <c r="H802" s="135"/>
      <c r="I802" s="135"/>
      <c r="J802" s="162">
        <v>4510.84</v>
      </c>
      <c r="K802" s="135"/>
      <c r="L802" s="149">
        <v>120.62</v>
      </c>
      <c r="M802" s="135"/>
      <c r="N802" s="154"/>
      <c r="AF802" s="133"/>
      <c r="AG802" s="116"/>
      <c r="AH802" s="116"/>
      <c r="AJ802" s="105" t="s">
        <v>59</v>
      </c>
      <c r="AM802" s="116"/>
      <c r="AN802" s="116"/>
    </row>
    <row r="803" spans="1:42" s="104" customFormat="1" ht="12" x14ac:dyDescent="0.2">
      <c r="A803" s="151"/>
      <c r="B803" s="158">
        <v>3</v>
      </c>
      <c r="C803" s="236" t="s">
        <v>60</v>
      </c>
      <c r="D803" s="236"/>
      <c r="E803" s="236"/>
      <c r="F803" s="135"/>
      <c r="G803" s="135"/>
      <c r="H803" s="135"/>
      <c r="I803" s="135"/>
      <c r="J803" s="149">
        <v>101.52</v>
      </c>
      <c r="K803" s="135"/>
      <c r="L803" s="149">
        <v>2.71</v>
      </c>
      <c r="M803" s="156">
        <v>26.22</v>
      </c>
      <c r="N803" s="159">
        <v>71</v>
      </c>
      <c r="AF803" s="133"/>
      <c r="AG803" s="116"/>
      <c r="AH803" s="116"/>
      <c r="AJ803" s="105" t="s">
        <v>60</v>
      </c>
      <c r="AM803" s="116"/>
      <c r="AN803" s="116"/>
    </row>
    <row r="804" spans="1:42" s="104" customFormat="1" ht="12" x14ac:dyDescent="0.2">
      <c r="A804" s="151"/>
      <c r="B804" s="158">
        <v>4</v>
      </c>
      <c r="C804" s="236" t="s">
        <v>93</v>
      </c>
      <c r="D804" s="236"/>
      <c r="E804" s="236"/>
      <c r="F804" s="135"/>
      <c r="G804" s="135"/>
      <c r="H804" s="135"/>
      <c r="I804" s="135"/>
      <c r="J804" s="162">
        <v>1056.43</v>
      </c>
      <c r="K804" s="135"/>
      <c r="L804" s="149">
        <v>28.25</v>
      </c>
      <c r="M804" s="135"/>
      <c r="N804" s="154"/>
      <c r="AF804" s="133"/>
      <c r="AG804" s="116"/>
      <c r="AH804" s="116"/>
      <c r="AJ804" s="105" t="s">
        <v>93</v>
      </c>
      <c r="AM804" s="116"/>
      <c r="AN804" s="116"/>
    </row>
    <row r="805" spans="1:42" s="104" customFormat="1" ht="12" x14ac:dyDescent="0.2">
      <c r="A805" s="151"/>
      <c r="B805" s="123"/>
      <c r="C805" s="236" t="s">
        <v>77</v>
      </c>
      <c r="D805" s="236"/>
      <c r="E805" s="236"/>
      <c r="F805" s="135" t="s">
        <v>62</v>
      </c>
      <c r="G805" s="156">
        <v>16.63</v>
      </c>
      <c r="H805" s="135"/>
      <c r="I805" s="168">
        <v>0.44468619999999998</v>
      </c>
      <c r="J805" s="123"/>
      <c r="K805" s="135"/>
      <c r="L805" s="123"/>
      <c r="M805" s="135"/>
      <c r="N805" s="154"/>
      <c r="AF805" s="133"/>
      <c r="AG805" s="116"/>
      <c r="AH805" s="116"/>
      <c r="AK805" s="105" t="s">
        <v>77</v>
      </c>
      <c r="AM805" s="116"/>
      <c r="AN805" s="116"/>
    </row>
    <row r="806" spans="1:42" s="104" customFormat="1" ht="12" x14ac:dyDescent="0.2">
      <c r="A806" s="151"/>
      <c r="B806" s="123"/>
      <c r="C806" s="236" t="s">
        <v>61</v>
      </c>
      <c r="D806" s="236"/>
      <c r="E806" s="236"/>
      <c r="F806" s="135" t="s">
        <v>62</v>
      </c>
      <c r="G806" s="156">
        <v>7.86</v>
      </c>
      <c r="H806" s="135"/>
      <c r="I806" s="168">
        <v>0.21017640000000001</v>
      </c>
      <c r="J806" s="123"/>
      <c r="K806" s="135"/>
      <c r="L806" s="123"/>
      <c r="M806" s="135"/>
      <c r="N806" s="154"/>
      <c r="AF806" s="133"/>
      <c r="AG806" s="116"/>
      <c r="AH806" s="116"/>
      <c r="AK806" s="105" t="s">
        <v>61</v>
      </c>
      <c r="AM806" s="116"/>
      <c r="AN806" s="116"/>
    </row>
    <row r="807" spans="1:42" s="104" customFormat="1" ht="12" x14ac:dyDescent="0.2">
      <c r="A807" s="151"/>
      <c r="B807" s="123"/>
      <c r="C807" s="246" t="s">
        <v>63</v>
      </c>
      <c r="D807" s="246"/>
      <c r="E807" s="246"/>
      <c r="F807" s="139"/>
      <c r="G807" s="139"/>
      <c r="H807" s="139"/>
      <c r="I807" s="139"/>
      <c r="J807" s="161">
        <v>5721.76</v>
      </c>
      <c r="K807" s="139"/>
      <c r="L807" s="153">
        <v>153</v>
      </c>
      <c r="M807" s="139"/>
      <c r="N807" s="152"/>
      <c r="AF807" s="133"/>
      <c r="AG807" s="116"/>
      <c r="AH807" s="116"/>
      <c r="AL807" s="105" t="s">
        <v>63</v>
      </c>
      <c r="AM807" s="116"/>
      <c r="AN807" s="116"/>
    </row>
    <row r="808" spans="1:42" s="104" customFormat="1" ht="12" x14ac:dyDescent="0.2">
      <c r="A808" s="151"/>
      <c r="B808" s="123"/>
      <c r="C808" s="236" t="s">
        <v>64</v>
      </c>
      <c r="D808" s="236"/>
      <c r="E808" s="236"/>
      <c r="F808" s="135"/>
      <c r="G808" s="135"/>
      <c r="H808" s="135"/>
      <c r="I808" s="135"/>
      <c r="J808" s="123"/>
      <c r="K808" s="135"/>
      <c r="L808" s="149">
        <v>6.84</v>
      </c>
      <c r="M808" s="135"/>
      <c r="N808" s="159">
        <v>179</v>
      </c>
      <c r="AF808" s="133"/>
      <c r="AG808" s="116"/>
      <c r="AH808" s="116"/>
      <c r="AK808" s="105" t="s">
        <v>64</v>
      </c>
      <c r="AM808" s="116"/>
      <c r="AN808" s="116"/>
    </row>
    <row r="809" spans="1:42" s="104" customFormat="1" ht="45" x14ac:dyDescent="0.2">
      <c r="A809" s="151"/>
      <c r="B809" s="123" t="s">
        <v>200</v>
      </c>
      <c r="C809" s="236" t="s">
        <v>201</v>
      </c>
      <c r="D809" s="236"/>
      <c r="E809" s="236"/>
      <c r="F809" s="135" t="s">
        <v>67</v>
      </c>
      <c r="G809" s="150">
        <v>147</v>
      </c>
      <c r="H809" s="135"/>
      <c r="I809" s="150">
        <v>147</v>
      </c>
      <c r="J809" s="123"/>
      <c r="K809" s="135"/>
      <c r="L809" s="149">
        <v>10.050000000000001</v>
      </c>
      <c r="M809" s="135"/>
      <c r="N809" s="159">
        <v>263</v>
      </c>
      <c r="AF809" s="133"/>
      <c r="AG809" s="116"/>
      <c r="AH809" s="116"/>
      <c r="AK809" s="105" t="s">
        <v>201</v>
      </c>
      <c r="AM809" s="116"/>
      <c r="AN809" s="116"/>
    </row>
    <row r="810" spans="1:42" s="104" customFormat="1" ht="22.5" x14ac:dyDescent="0.2">
      <c r="A810" s="151"/>
      <c r="B810" s="123" t="s">
        <v>202</v>
      </c>
      <c r="C810" s="236" t="s">
        <v>203</v>
      </c>
      <c r="D810" s="236"/>
      <c r="E810" s="236"/>
      <c r="F810" s="135" t="s">
        <v>67</v>
      </c>
      <c r="G810" s="150">
        <v>95</v>
      </c>
      <c r="H810" s="135"/>
      <c r="I810" s="150">
        <v>95</v>
      </c>
      <c r="J810" s="123"/>
      <c r="K810" s="135"/>
      <c r="L810" s="149">
        <v>6.5</v>
      </c>
      <c r="M810" s="135"/>
      <c r="N810" s="159">
        <v>170</v>
      </c>
      <c r="AF810" s="133"/>
      <c r="AG810" s="116"/>
      <c r="AH810" s="116"/>
      <c r="AK810" s="105" t="s">
        <v>203</v>
      </c>
      <c r="AM810" s="116"/>
      <c r="AN810" s="116"/>
    </row>
    <row r="811" spans="1:42" s="104" customFormat="1" ht="12" x14ac:dyDescent="0.2">
      <c r="A811" s="142"/>
      <c r="B811" s="114"/>
      <c r="C811" s="242" t="s">
        <v>70</v>
      </c>
      <c r="D811" s="242"/>
      <c r="E811" s="242"/>
      <c r="F811" s="141"/>
      <c r="G811" s="141"/>
      <c r="H811" s="141"/>
      <c r="I811" s="141"/>
      <c r="J811" s="130"/>
      <c r="K811" s="141"/>
      <c r="L811" s="140">
        <v>169.55</v>
      </c>
      <c r="M811" s="139"/>
      <c r="N811" s="138"/>
      <c r="AF811" s="133"/>
      <c r="AG811" s="116"/>
      <c r="AH811" s="116"/>
      <c r="AM811" s="116" t="s">
        <v>70</v>
      </c>
      <c r="AN811" s="116"/>
    </row>
    <row r="812" spans="1:42" s="104" customFormat="1" ht="33.75" x14ac:dyDescent="0.2">
      <c r="A812" s="147" t="s">
        <v>332</v>
      </c>
      <c r="B812" s="146" t="s">
        <v>221</v>
      </c>
      <c r="C812" s="242" t="s">
        <v>226</v>
      </c>
      <c r="D812" s="242"/>
      <c r="E812" s="242"/>
      <c r="F812" s="141" t="s">
        <v>217</v>
      </c>
      <c r="G812" s="141"/>
      <c r="H812" s="141"/>
      <c r="I812" s="169">
        <v>2.674E-2</v>
      </c>
      <c r="J812" s="130"/>
      <c r="K812" s="141"/>
      <c r="L812" s="130"/>
      <c r="M812" s="141"/>
      <c r="N812" s="138"/>
      <c r="AF812" s="133"/>
      <c r="AG812" s="116"/>
      <c r="AH812" s="116" t="s">
        <v>226</v>
      </c>
      <c r="AM812" s="116"/>
      <c r="AN812" s="116"/>
    </row>
    <row r="813" spans="1:42" s="104" customFormat="1" ht="12" x14ac:dyDescent="0.2">
      <c r="A813" s="165"/>
      <c r="B813" s="123"/>
      <c r="C813" s="236" t="s">
        <v>227</v>
      </c>
      <c r="D813" s="236"/>
      <c r="E813" s="236"/>
      <c r="F813" s="236"/>
      <c r="G813" s="236"/>
      <c r="H813" s="236"/>
      <c r="I813" s="236"/>
      <c r="J813" s="236"/>
      <c r="K813" s="236"/>
      <c r="L813" s="236"/>
      <c r="M813" s="236"/>
      <c r="N813" s="243"/>
      <c r="AF813" s="133"/>
      <c r="AG813" s="116"/>
      <c r="AH813" s="116"/>
      <c r="AM813" s="116"/>
      <c r="AN813" s="116"/>
      <c r="AP813" s="105" t="s">
        <v>227</v>
      </c>
    </row>
    <row r="814" spans="1:42" s="104" customFormat="1" ht="12" x14ac:dyDescent="0.2">
      <c r="A814" s="151"/>
      <c r="B814" s="158">
        <v>1</v>
      </c>
      <c r="C814" s="236" t="s">
        <v>76</v>
      </c>
      <c r="D814" s="236"/>
      <c r="E814" s="236"/>
      <c r="F814" s="135"/>
      <c r="G814" s="135"/>
      <c r="H814" s="135"/>
      <c r="I814" s="135"/>
      <c r="J814" s="149">
        <v>4.82</v>
      </c>
      <c r="K814" s="150">
        <v>6</v>
      </c>
      <c r="L814" s="149">
        <v>0.77</v>
      </c>
      <c r="M814" s="156">
        <v>26.22</v>
      </c>
      <c r="N814" s="159">
        <v>20</v>
      </c>
      <c r="AF814" s="133"/>
      <c r="AG814" s="116"/>
      <c r="AH814" s="116"/>
      <c r="AJ814" s="105" t="s">
        <v>76</v>
      </c>
      <c r="AM814" s="116"/>
      <c r="AN814" s="116"/>
    </row>
    <row r="815" spans="1:42" s="104" customFormat="1" ht="12" x14ac:dyDescent="0.2">
      <c r="A815" s="151"/>
      <c r="B815" s="158">
        <v>2</v>
      </c>
      <c r="C815" s="236" t="s">
        <v>59</v>
      </c>
      <c r="D815" s="236"/>
      <c r="E815" s="236"/>
      <c r="F815" s="135"/>
      <c r="G815" s="135"/>
      <c r="H815" s="135"/>
      <c r="I815" s="135"/>
      <c r="J815" s="149">
        <v>257.14999999999998</v>
      </c>
      <c r="K815" s="150">
        <v>6</v>
      </c>
      <c r="L815" s="149">
        <v>41.26</v>
      </c>
      <c r="M815" s="135"/>
      <c r="N815" s="154"/>
      <c r="AF815" s="133"/>
      <c r="AG815" s="116"/>
      <c r="AH815" s="116"/>
      <c r="AJ815" s="105" t="s">
        <v>59</v>
      </c>
      <c r="AM815" s="116"/>
      <c r="AN815" s="116"/>
    </row>
    <row r="816" spans="1:42" s="104" customFormat="1" ht="12" x14ac:dyDescent="0.2">
      <c r="A816" s="151"/>
      <c r="B816" s="158">
        <v>3</v>
      </c>
      <c r="C816" s="236" t="s">
        <v>60</v>
      </c>
      <c r="D816" s="236"/>
      <c r="E816" s="236"/>
      <c r="F816" s="135"/>
      <c r="G816" s="135"/>
      <c r="H816" s="135"/>
      <c r="I816" s="135"/>
      <c r="J816" s="149">
        <v>5.37</v>
      </c>
      <c r="K816" s="150">
        <v>6</v>
      </c>
      <c r="L816" s="149">
        <v>0.86</v>
      </c>
      <c r="M816" s="156">
        <v>26.22</v>
      </c>
      <c r="N816" s="159">
        <v>23</v>
      </c>
      <c r="AF816" s="133"/>
      <c r="AG816" s="116"/>
      <c r="AH816" s="116"/>
      <c r="AJ816" s="105" t="s">
        <v>60</v>
      </c>
      <c r="AM816" s="116"/>
      <c r="AN816" s="116"/>
    </row>
    <row r="817" spans="1:41" s="104" customFormat="1" ht="12" x14ac:dyDescent="0.2">
      <c r="A817" s="151"/>
      <c r="B817" s="123"/>
      <c r="C817" s="236" t="s">
        <v>77</v>
      </c>
      <c r="D817" s="236"/>
      <c r="E817" s="236"/>
      <c r="F817" s="135" t="s">
        <v>62</v>
      </c>
      <c r="G817" s="156">
        <v>0.57999999999999996</v>
      </c>
      <c r="H817" s="150">
        <v>6</v>
      </c>
      <c r="I817" s="168">
        <v>9.3055200000000005E-2</v>
      </c>
      <c r="J817" s="123"/>
      <c r="K817" s="135"/>
      <c r="L817" s="123"/>
      <c r="M817" s="135"/>
      <c r="N817" s="154"/>
      <c r="AF817" s="133"/>
      <c r="AG817" s="116"/>
      <c r="AH817" s="116"/>
      <c r="AK817" s="105" t="s">
        <v>77</v>
      </c>
      <c r="AM817" s="116"/>
      <c r="AN817" s="116"/>
    </row>
    <row r="818" spans="1:41" s="104" customFormat="1" ht="12" x14ac:dyDescent="0.2">
      <c r="A818" s="151"/>
      <c r="B818" s="123"/>
      <c r="C818" s="236" t="s">
        <v>61</v>
      </c>
      <c r="D818" s="236"/>
      <c r="E818" s="236"/>
      <c r="F818" s="135" t="s">
        <v>62</v>
      </c>
      <c r="G818" s="156">
        <v>0.41</v>
      </c>
      <c r="H818" s="150">
        <v>6</v>
      </c>
      <c r="I818" s="168">
        <v>6.5780400000000003E-2</v>
      </c>
      <c r="J818" s="123"/>
      <c r="K818" s="135"/>
      <c r="L818" s="123"/>
      <c r="M818" s="135"/>
      <c r="N818" s="154"/>
      <c r="AF818" s="133"/>
      <c r="AG818" s="116"/>
      <c r="AH818" s="116"/>
      <c r="AK818" s="105" t="s">
        <v>61</v>
      </c>
      <c r="AM818" s="116"/>
      <c r="AN818" s="116"/>
    </row>
    <row r="819" spans="1:41" s="104" customFormat="1" ht="12" x14ac:dyDescent="0.2">
      <c r="A819" s="151"/>
      <c r="B819" s="123"/>
      <c r="C819" s="246" t="s">
        <v>63</v>
      </c>
      <c r="D819" s="246"/>
      <c r="E819" s="246"/>
      <c r="F819" s="139"/>
      <c r="G819" s="139"/>
      <c r="H819" s="139"/>
      <c r="I819" s="139"/>
      <c r="J819" s="153">
        <v>261.97000000000003</v>
      </c>
      <c r="K819" s="139"/>
      <c r="L819" s="153">
        <v>42.03</v>
      </c>
      <c r="M819" s="139"/>
      <c r="N819" s="152"/>
      <c r="AF819" s="133"/>
      <c r="AG819" s="116"/>
      <c r="AH819" s="116"/>
      <c r="AL819" s="105" t="s">
        <v>63</v>
      </c>
      <c r="AM819" s="116"/>
      <c r="AN819" s="116"/>
    </row>
    <row r="820" spans="1:41" s="104" customFormat="1" ht="12" x14ac:dyDescent="0.2">
      <c r="A820" s="151"/>
      <c r="B820" s="123"/>
      <c r="C820" s="236" t="s">
        <v>64</v>
      </c>
      <c r="D820" s="236"/>
      <c r="E820" s="236"/>
      <c r="F820" s="135"/>
      <c r="G820" s="135"/>
      <c r="H820" s="135"/>
      <c r="I820" s="135"/>
      <c r="J820" s="123"/>
      <c r="K820" s="135"/>
      <c r="L820" s="149">
        <v>1.63</v>
      </c>
      <c r="M820" s="135"/>
      <c r="N820" s="159">
        <v>43</v>
      </c>
      <c r="AF820" s="133"/>
      <c r="AG820" s="116"/>
      <c r="AH820" s="116"/>
      <c r="AK820" s="105" t="s">
        <v>64</v>
      </c>
      <c r="AM820" s="116"/>
      <c r="AN820" s="116"/>
    </row>
    <row r="821" spans="1:41" s="104" customFormat="1" ht="45" x14ac:dyDescent="0.2">
      <c r="A821" s="151"/>
      <c r="B821" s="123" t="s">
        <v>200</v>
      </c>
      <c r="C821" s="236" t="s">
        <v>201</v>
      </c>
      <c r="D821" s="236"/>
      <c r="E821" s="236"/>
      <c r="F821" s="135" t="s">
        <v>67</v>
      </c>
      <c r="G821" s="150">
        <v>147</v>
      </c>
      <c r="H821" s="135"/>
      <c r="I821" s="150">
        <v>147</v>
      </c>
      <c r="J821" s="123"/>
      <c r="K821" s="135"/>
      <c r="L821" s="149">
        <v>2.4</v>
      </c>
      <c r="M821" s="135"/>
      <c r="N821" s="159">
        <v>63</v>
      </c>
      <c r="AF821" s="133"/>
      <c r="AG821" s="116"/>
      <c r="AH821" s="116"/>
      <c r="AK821" s="105" t="s">
        <v>201</v>
      </c>
      <c r="AM821" s="116"/>
      <c r="AN821" s="116"/>
    </row>
    <row r="822" spans="1:41" s="104" customFormat="1" ht="22.5" x14ac:dyDescent="0.2">
      <c r="A822" s="151"/>
      <c r="B822" s="123" t="s">
        <v>202</v>
      </c>
      <c r="C822" s="236" t="s">
        <v>203</v>
      </c>
      <c r="D822" s="236"/>
      <c r="E822" s="236"/>
      <c r="F822" s="135" t="s">
        <v>67</v>
      </c>
      <c r="G822" s="150">
        <v>95</v>
      </c>
      <c r="H822" s="135"/>
      <c r="I822" s="150">
        <v>95</v>
      </c>
      <c r="J822" s="123"/>
      <c r="K822" s="135"/>
      <c r="L822" s="149">
        <v>1.55</v>
      </c>
      <c r="M822" s="135"/>
      <c r="N822" s="159">
        <v>41</v>
      </c>
      <c r="AF822" s="133"/>
      <c r="AG822" s="116"/>
      <c r="AH822" s="116"/>
      <c r="AK822" s="105" t="s">
        <v>203</v>
      </c>
      <c r="AM822" s="116"/>
      <c r="AN822" s="116"/>
    </row>
    <row r="823" spans="1:41" s="104" customFormat="1" ht="12" x14ac:dyDescent="0.2">
      <c r="A823" s="142"/>
      <c r="B823" s="114"/>
      <c r="C823" s="242" t="s">
        <v>70</v>
      </c>
      <c r="D823" s="242"/>
      <c r="E823" s="242"/>
      <c r="F823" s="141"/>
      <c r="G823" s="141"/>
      <c r="H823" s="141"/>
      <c r="I823" s="141"/>
      <c r="J823" s="130"/>
      <c r="K823" s="141"/>
      <c r="L823" s="140">
        <v>45.98</v>
      </c>
      <c r="M823" s="139"/>
      <c r="N823" s="138"/>
      <c r="AF823" s="133"/>
      <c r="AG823" s="116"/>
      <c r="AH823" s="116"/>
      <c r="AM823" s="116" t="s">
        <v>70</v>
      </c>
      <c r="AN823" s="116"/>
    </row>
    <row r="824" spans="1:41" s="104" customFormat="1" ht="22.5" x14ac:dyDescent="0.2">
      <c r="A824" s="147" t="s">
        <v>333</v>
      </c>
      <c r="B824" s="146" t="s">
        <v>224</v>
      </c>
      <c r="C824" s="242" t="s">
        <v>225</v>
      </c>
      <c r="D824" s="242"/>
      <c r="E824" s="242"/>
      <c r="F824" s="141" t="s">
        <v>218</v>
      </c>
      <c r="G824" s="141"/>
      <c r="H824" s="141"/>
      <c r="I824" s="145">
        <v>4.49</v>
      </c>
      <c r="J824" s="140">
        <v>491.01</v>
      </c>
      <c r="K824" s="141"/>
      <c r="L824" s="160">
        <v>2204.63</v>
      </c>
      <c r="M824" s="141"/>
      <c r="N824" s="138"/>
      <c r="AF824" s="133"/>
      <c r="AG824" s="116"/>
      <c r="AH824" s="116" t="s">
        <v>225</v>
      </c>
      <c r="AM824" s="116"/>
      <c r="AN824" s="116"/>
    </row>
    <row r="825" spans="1:41" s="104" customFormat="1" ht="12" x14ac:dyDescent="0.2">
      <c r="A825" s="142"/>
      <c r="B825" s="114"/>
      <c r="C825" s="236" t="s">
        <v>216</v>
      </c>
      <c r="D825" s="236"/>
      <c r="E825" s="236"/>
      <c r="F825" s="236"/>
      <c r="G825" s="236"/>
      <c r="H825" s="236"/>
      <c r="I825" s="236"/>
      <c r="J825" s="236"/>
      <c r="K825" s="236"/>
      <c r="L825" s="236"/>
      <c r="M825" s="236"/>
      <c r="N825" s="243"/>
      <c r="AF825" s="133"/>
      <c r="AG825" s="116"/>
      <c r="AH825" s="116"/>
      <c r="AM825" s="116"/>
      <c r="AN825" s="116"/>
      <c r="AO825" s="105" t="s">
        <v>216</v>
      </c>
    </row>
    <row r="826" spans="1:41" s="104" customFormat="1" ht="12" x14ac:dyDescent="0.2">
      <c r="A826" s="144"/>
      <c r="B826" s="143"/>
      <c r="C826" s="236" t="s">
        <v>339</v>
      </c>
      <c r="D826" s="236"/>
      <c r="E826" s="236"/>
      <c r="F826" s="236"/>
      <c r="G826" s="236"/>
      <c r="H826" s="236"/>
      <c r="I826" s="236"/>
      <c r="J826" s="236"/>
      <c r="K826" s="236"/>
      <c r="L826" s="236"/>
      <c r="M826" s="236"/>
      <c r="N826" s="243"/>
      <c r="AF826" s="133"/>
      <c r="AG826" s="116"/>
      <c r="AH826" s="116"/>
      <c r="AI826" s="105" t="s">
        <v>339</v>
      </c>
      <c r="AM826" s="116"/>
      <c r="AN826" s="116"/>
    </row>
    <row r="827" spans="1:41" s="104" customFormat="1" ht="12" x14ac:dyDescent="0.2">
      <c r="A827" s="142"/>
      <c r="B827" s="114"/>
      <c r="C827" s="242" t="s">
        <v>70</v>
      </c>
      <c r="D827" s="242"/>
      <c r="E827" s="242"/>
      <c r="F827" s="141"/>
      <c r="G827" s="141"/>
      <c r="H827" s="141"/>
      <c r="I827" s="141"/>
      <c r="J827" s="130"/>
      <c r="K827" s="141"/>
      <c r="L827" s="160">
        <v>2204.63</v>
      </c>
      <c r="M827" s="139"/>
      <c r="N827" s="138"/>
      <c r="AF827" s="133"/>
      <c r="AG827" s="116"/>
      <c r="AH827" s="116"/>
      <c r="AM827" s="116" t="s">
        <v>70</v>
      </c>
      <c r="AN827" s="116"/>
    </row>
    <row r="828" spans="1:41" s="104" customFormat="1" ht="56.25" x14ac:dyDescent="0.2">
      <c r="A828" s="147" t="s">
        <v>334</v>
      </c>
      <c r="B828" s="146" t="s">
        <v>219</v>
      </c>
      <c r="C828" s="242" t="s">
        <v>220</v>
      </c>
      <c r="D828" s="242"/>
      <c r="E828" s="242"/>
      <c r="F828" s="141" t="s">
        <v>217</v>
      </c>
      <c r="G828" s="141"/>
      <c r="H828" s="141"/>
      <c r="I828" s="169">
        <v>2.674E-2</v>
      </c>
      <c r="J828" s="130"/>
      <c r="K828" s="141"/>
      <c r="L828" s="130"/>
      <c r="M828" s="141"/>
      <c r="N828" s="138"/>
      <c r="AF828" s="133"/>
      <c r="AG828" s="116"/>
      <c r="AH828" s="116" t="s">
        <v>220</v>
      </c>
      <c r="AM828" s="116"/>
      <c r="AN828" s="116"/>
    </row>
    <row r="829" spans="1:41" s="104" customFormat="1" ht="12" x14ac:dyDescent="0.2">
      <c r="A829" s="151"/>
      <c r="B829" s="158">
        <v>1</v>
      </c>
      <c r="C829" s="236" t="s">
        <v>76</v>
      </c>
      <c r="D829" s="236"/>
      <c r="E829" s="236"/>
      <c r="F829" s="135"/>
      <c r="G829" s="135"/>
      <c r="H829" s="135"/>
      <c r="I829" s="135"/>
      <c r="J829" s="149">
        <v>154.49</v>
      </c>
      <c r="K829" s="135"/>
      <c r="L829" s="149">
        <v>4.13</v>
      </c>
      <c r="M829" s="156">
        <v>26.22</v>
      </c>
      <c r="N829" s="159">
        <v>108</v>
      </c>
      <c r="AF829" s="133"/>
      <c r="AG829" s="116"/>
      <c r="AH829" s="116"/>
      <c r="AJ829" s="105" t="s">
        <v>76</v>
      </c>
      <c r="AM829" s="116"/>
      <c r="AN829" s="116"/>
    </row>
    <row r="830" spans="1:41" s="104" customFormat="1" ht="12" x14ac:dyDescent="0.2">
      <c r="A830" s="151"/>
      <c r="B830" s="158">
        <v>2</v>
      </c>
      <c r="C830" s="236" t="s">
        <v>59</v>
      </c>
      <c r="D830" s="236"/>
      <c r="E830" s="236"/>
      <c r="F830" s="135"/>
      <c r="G830" s="135"/>
      <c r="H830" s="135"/>
      <c r="I830" s="135"/>
      <c r="J830" s="162">
        <v>4510.84</v>
      </c>
      <c r="K830" s="135"/>
      <c r="L830" s="149">
        <v>120.62</v>
      </c>
      <c r="M830" s="135"/>
      <c r="N830" s="154"/>
      <c r="AF830" s="133"/>
      <c r="AG830" s="116"/>
      <c r="AH830" s="116"/>
      <c r="AJ830" s="105" t="s">
        <v>59</v>
      </c>
      <c r="AM830" s="116"/>
      <c r="AN830" s="116"/>
    </row>
    <row r="831" spans="1:41" s="104" customFormat="1" ht="12" x14ac:dyDescent="0.2">
      <c r="A831" s="151"/>
      <c r="B831" s="158">
        <v>3</v>
      </c>
      <c r="C831" s="236" t="s">
        <v>60</v>
      </c>
      <c r="D831" s="236"/>
      <c r="E831" s="236"/>
      <c r="F831" s="135"/>
      <c r="G831" s="135"/>
      <c r="H831" s="135"/>
      <c r="I831" s="135"/>
      <c r="J831" s="149">
        <v>101.52</v>
      </c>
      <c r="K831" s="135"/>
      <c r="L831" s="149">
        <v>2.71</v>
      </c>
      <c r="M831" s="156">
        <v>26.22</v>
      </c>
      <c r="N831" s="159">
        <v>71</v>
      </c>
      <c r="AF831" s="133"/>
      <c r="AG831" s="116"/>
      <c r="AH831" s="116"/>
      <c r="AJ831" s="105" t="s">
        <v>60</v>
      </c>
      <c r="AM831" s="116"/>
      <c r="AN831" s="116"/>
    </row>
    <row r="832" spans="1:41" s="104" customFormat="1" ht="12" x14ac:dyDescent="0.2">
      <c r="A832" s="151"/>
      <c r="B832" s="158">
        <v>4</v>
      </c>
      <c r="C832" s="236" t="s">
        <v>93</v>
      </c>
      <c r="D832" s="236"/>
      <c r="E832" s="236"/>
      <c r="F832" s="135"/>
      <c r="G832" s="135"/>
      <c r="H832" s="135"/>
      <c r="I832" s="135"/>
      <c r="J832" s="162">
        <v>1056.43</v>
      </c>
      <c r="K832" s="135"/>
      <c r="L832" s="149">
        <v>28.25</v>
      </c>
      <c r="M832" s="135"/>
      <c r="N832" s="154"/>
      <c r="AF832" s="133"/>
      <c r="AG832" s="116"/>
      <c r="AH832" s="116"/>
      <c r="AJ832" s="105" t="s">
        <v>93</v>
      </c>
      <c r="AM832" s="116"/>
      <c r="AN832" s="116"/>
    </row>
    <row r="833" spans="1:42" s="104" customFormat="1" ht="12" x14ac:dyDescent="0.2">
      <c r="A833" s="151"/>
      <c r="B833" s="123"/>
      <c r="C833" s="236" t="s">
        <v>77</v>
      </c>
      <c r="D833" s="236"/>
      <c r="E833" s="236"/>
      <c r="F833" s="135" t="s">
        <v>62</v>
      </c>
      <c r="G833" s="156">
        <v>16.63</v>
      </c>
      <c r="H833" s="135"/>
      <c r="I833" s="168">
        <v>0.44468619999999998</v>
      </c>
      <c r="J833" s="123"/>
      <c r="K833" s="135"/>
      <c r="L833" s="123"/>
      <c r="M833" s="135"/>
      <c r="N833" s="154"/>
      <c r="AF833" s="133"/>
      <c r="AG833" s="116"/>
      <c r="AH833" s="116"/>
      <c r="AK833" s="105" t="s">
        <v>77</v>
      </c>
      <c r="AM833" s="116"/>
      <c r="AN833" s="116"/>
    </row>
    <row r="834" spans="1:42" s="104" customFormat="1" ht="12" x14ac:dyDescent="0.2">
      <c r="A834" s="151"/>
      <c r="B834" s="123"/>
      <c r="C834" s="236" t="s">
        <v>61</v>
      </c>
      <c r="D834" s="236"/>
      <c r="E834" s="236"/>
      <c r="F834" s="135" t="s">
        <v>62</v>
      </c>
      <c r="G834" s="156">
        <v>7.86</v>
      </c>
      <c r="H834" s="135"/>
      <c r="I834" s="168">
        <v>0.21017640000000001</v>
      </c>
      <c r="J834" s="123"/>
      <c r="K834" s="135"/>
      <c r="L834" s="123"/>
      <c r="M834" s="135"/>
      <c r="N834" s="154"/>
      <c r="AF834" s="133"/>
      <c r="AG834" s="116"/>
      <c r="AH834" s="116"/>
      <c r="AK834" s="105" t="s">
        <v>61</v>
      </c>
      <c r="AM834" s="116"/>
      <c r="AN834" s="116"/>
    </row>
    <row r="835" spans="1:42" s="104" customFormat="1" ht="12" x14ac:dyDescent="0.2">
      <c r="A835" s="151"/>
      <c r="B835" s="123"/>
      <c r="C835" s="246" t="s">
        <v>63</v>
      </c>
      <c r="D835" s="246"/>
      <c r="E835" s="246"/>
      <c r="F835" s="139"/>
      <c r="G835" s="139"/>
      <c r="H835" s="139"/>
      <c r="I835" s="139"/>
      <c r="J835" s="161">
        <v>5721.76</v>
      </c>
      <c r="K835" s="139"/>
      <c r="L835" s="153">
        <v>153</v>
      </c>
      <c r="M835" s="139"/>
      <c r="N835" s="152"/>
      <c r="AF835" s="133"/>
      <c r="AG835" s="116"/>
      <c r="AH835" s="116"/>
      <c r="AL835" s="105" t="s">
        <v>63</v>
      </c>
      <c r="AM835" s="116"/>
      <c r="AN835" s="116"/>
    </row>
    <row r="836" spans="1:42" s="104" customFormat="1" ht="12" x14ac:dyDescent="0.2">
      <c r="A836" s="151"/>
      <c r="B836" s="123"/>
      <c r="C836" s="236" t="s">
        <v>64</v>
      </c>
      <c r="D836" s="236"/>
      <c r="E836" s="236"/>
      <c r="F836" s="135"/>
      <c r="G836" s="135"/>
      <c r="H836" s="135"/>
      <c r="I836" s="135"/>
      <c r="J836" s="123"/>
      <c r="K836" s="135"/>
      <c r="L836" s="149">
        <v>6.84</v>
      </c>
      <c r="M836" s="135"/>
      <c r="N836" s="159">
        <v>179</v>
      </c>
      <c r="AF836" s="133"/>
      <c r="AG836" s="116"/>
      <c r="AH836" s="116"/>
      <c r="AK836" s="105" t="s">
        <v>64</v>
      </c>
      <c r="AM836" s="116"/>
      <c r="AN836" s="116"/>
    </row>
    <row r="837" spans="1:42" s="104" customFormat="1" ht="45" x14ac:dyDescent="0.2">
      <c r="A837" s="151"/>
      <c r="B837" s="123" t="s">
        <v>200</v>
      </c>
      <c r="C837" s="236" t="s">
        <v>201</v>
      </c>
      <c r="D837" s="236"/>
      <c r="E837" s="236"/>
      <c r="F837" s="135" t="s">
        <v>67</v>
      </c>
      <c r="G837" s="150">
        <v>147</v>
      </c>
      <c r="H837" s="135"/>
      <c r="I837" s="150">
        <v>147</v>
      </c>
      <c r="J837" s="123"/>
      <c r="K837" s="135"/>
      <c r="L837" s="149">
        <v>10.050000000000001</v>
      </c>
      <c r="M837" s="135"/>
      <c r="N837" s="159">
        <v>263</v>
      </c>
      <c r="AF837" s="133"/>
      <c r="AG837" s="116"/>
      <c r="AH837" s="116"/>
      <c r="AK837" s="105" t="s">
        <v>201</v>
      </c>
      <c r="AM837" s="116"/>
      <c r="AN837" s="116"/>
    </row>
    <row r="838" spans="1:42" s="104" customFormat="1" ht="22.5" x14ac:dyDescent="0.2">
      <c r="A838" s="151"/>
      <c r="B838" s="123" t="s">
        <v>202</v>
      </c>
      <c r="C838" s="236" t="s">
        <v>203</v>
      </c>
      <c r="D838" s="236"/>
      <c r="E838" s="236"/>
      <c r="F838" s="135" t="s">
        <v>67</v>
      </c>
      <c r="G838" s="150">
        <v>95</v>
      </c>
      <c r="H838" s="135"/>
      <c r="I838" s="150">
        <v>95</v>
      </c>
      <c r="J838" s="123"/>
      <c r="K838" s="135"/>
      <c r="L838" s="149">
        <v>6.5</v>
      </c>
      <c r="M838" s="135"/>
      <c r="N838" s="159">
        <v>170</v>
      </c>
      <c r="AF838" s="133"/>
      <c r="AG838" s="116"/>
      <c r="AH838" s="116"/>
      <c r="AK838" s="105" t="s">
        <v>203</v>
      </c>
      <c r="AM838" s="116"/>
      <c r="AN838" s="116"/>
    </row>
    <row r="839" spans="1:42" s="104" customFormat="1" ht="12" x14ac:dyDescent="0.2">
      <c r="A839" s="142"/>
      <c r="B839" s="114"/>
      <c r="C839" s="242" t="s">
        <v>70</v>
      </c>
      <c r="D839" s="242"/>
      <c r="E839" s="242"/>
      <c r="F839" s="141"/>
      <c r="G839" s="141"/>
      <c r="H839" s="141"/>
      <c r="I839" s="141"/>
      <c r="J839" s="130"/>
      <c r="K839" s="141"/>
      <c r="L839" s="140">
        <v>169.55</v>
      </c>
      <c r="M839" s="139"/>
      <c r="N839" s="138"/>
      <c r="AF839" s="133"/>
      <c r="AG839" s="116"/>
      <c r="AH839" s="116"/>
      <c r="AM839" s="116" t="s">
        <v>70</v>
      </c>
      <c r="AN839" s="116"/>
    </row>
    <row r="840" spans="1:42" s="104" customFormat="1" ht="33.75" x14ac:dyDescent="0.2">
      <c r="A840" s="147" t="s">
        <v>336</v>
      </c>
      <c r="B840" s="146" t="s">
        <v>221</v>
      </c>
      <c r="C840" s="242" t="s">
        <v>228</v>
      </c>
      <c r="D840" s="242"/>
      <c r="E840" s="242"/>
      <c r="F840" s="141" t="s">
        <v>217</v>
      </c>
      <c r="G840" s="141"/>
      <c r="H840" s="141"/>
      <c r="I840" s="169">
        <v>2.674E-2</v>
      </c>
      <c r="J840" s="130"/>
      <c r="K840" s="141"/>
      <c r="L840" s="130"/>
      <c r="M840" s="141"/>
      <c r="N840" s="138"/>
      <c r="AF840" s="133"/>
      <c r="AG840" s="116"/>
      <c r="AH840" s="116" t="s">
        <v>228</v>
      </c>
      <c r="AM840" s="116"/>
      <c r="AN840" s="116"/>
    </row>
    <row r="841" spans="1:42" s="104" customFormat="1" ht="12" x14ac:dyDescent="0.2">
      <c r="A841" s="165"/>
      <c r="B841" s="123"/>
      <c r="C841" s="236" t="s">
        <v>229</v>
      </c>
      <c r="D841" s="236"/>
      <c r="E841" s="236"/>
      <c r="F841" s="236"/>
      <c r="G841" s="236"/>
      <c r="H841" s="236"/>
      <c r="I841" s="236"/>
      <c r="J841" s="236"/>
      <c r="K841" s="236"/>
      <c r="L841" s="236"/>
      <c r="M841" s="236"/>
      <c r="N841" s="243"/>
      <c r="AF841" s="133"/>
      <c r="AG841" s="116"/>
      <c r="AH841" s="116"/>
      <c r="AM841" s="116"/>
      <c r="AN841" s="116"/>
      <c r="AP841" s="105" t="s">
        <v>229</v>
      </c>
    </row>
    <row r="842" spans="1:42" s="104" customFormat="1" ht="12" x14ac:dyDescent="0.2">
      <c r="A842" s="151"/>
      <c r="B842" s="158">
        <v>1</v>
      </c>
      <c r="C842" s="236" t="s">
        <v>76</v>
      </c>
      <c r="D842" s="236"/>
      <c r="E842" s="236"/>
      <c r="F842" s="135"/>
      <c r="G842" s="135"/>
      <c r="H842" s="135"/>
      <c r="I842" s="135"/>
      <c r="J842" s="149">
        <v>4.82</v>
      </c>
      <c r="K842" s="150">
        <v>2</v>
      </c>
      <c r="L842" s="149">
        <v>0.26</v>
      </c>
      <c r="M842" s="156">
        <v>26.22</v>
      </c>
      <c r="N842" s="159">
        <v>7</v>
      </c>
      <c r="AF842" s="133"/>
      <c r="AG842" s="116"/>
      <c r="AH842" s="116"/>
      <c r="AJ842" s="105" t="s">
        <v>76</v>
      </c>
      <c r="AM842" s="116"/>
      <c r="AN842" s="116"/>
    </row>
    <row r="843" spans="1:42" s="104" customFormat="1" ht="12" x14ac:dyDescent="0.2">
      <c r="A843" s="151"/>
      <c r="B843" s="158">
        <v>2</v>
      </c>
      <c r="C843" s="236" t="s">
        <v>59</v>
      </c>
      <c r="D843" s="236"/>
      <c r="E843" s="236"/>
      <c r="F843" s="135"/>
      <c r="G843" s="135"/>
      <c r="H843" s="135"/>
      <c r="I843" s="135"/>
      <c r="J843" s="149">
        <v>257.14999999999998</v>
      </c>
      <c r="K843" s="150">
        <v>2</v>
      </c>
      <c r="L843" s="149">
        <v>13.75</v>
      </c>
      <c r="M843" s="135"/>
      <c r="N843" s="154"/>
      <c r="AF843" s="133"/>
      <c r="AG843" s="116"/>
      <c r="AH843" s="116"/>
      <c r="AJ843" s="105" t="s">
        <v>59</v>
      </c>
      <c r="AM843" s="116"/>
      <c r="AN843" s="116"/>
    </row>
    <row r="844" spans="1:42" s="104" customFormat="1" ht="12" x14ac:dyDescent="0.2">
      <c r="A844" s="151"/>
      <c r="B844" s="158">
        <v>3</v>
      </c>
      <c r="C844" s="236" t="s">
        <v>60</v>
      </c>
      <c r="D844" s="236"/>
      <c r="E844" s="236"/>
      <c r="F844" s="135"/>
      <c r="G844" s="135"/>
      <c r="H844" s="135"/>
      <c r="I844" s="135"/>
      <c r="J844" s="149">
        <v>5.37</v>
      </c>
      <c r="K844" s="150">
        <v>2</v>
      </c>
      <c r="L844" s="149">
        <v>0.28999999999999998</v>
      </c>
      <c r="M844" s="156">
        <v>26.22</v>
      </c>
      <c r="N844" s="159">
        <v>8</v>
      </c>
      <c r="AF844" s="133"/>
      <c r="AG844" s="116"/>
      <c r="AH844" s="116"/>
      <c r="AJ844" s="105" t="s">
        <v>60</v>
      </c>
      <c r="AM844" s="116"/>
      <c r="AN844" s="116"/>
    </row>
    <row r="845" spans="1:42" s="104" customFormat="1" ht="12" x14ac:dyDescent="0.2">
      <c r="A845" s="151"/>
      <c r="B845" s="123"/>
      <c r="C845" s="236" t="s">
        <v>77</v>
      </c>
      <c r="D845" s="236"/>
      <c r="E845" s="236"/>
      <c r="F845" s="135" t="s">
        <v>62</v>
      </c>
      <c r="G845" s="156">
        <v>0.57999999999999996</v>
      </c>
      <c r="H845" s="150">
        <v>2</v>
      </c>
      <c r="I845" s="168">
        <v>3.1018400000000002E-2</v>
      </c>
      <c r="J845" s="123"/>
      <c r="K845" s="135"/>
      <c r="L845" s="123"/>
      <c r="M845" s="135"/>
      <c r="N845" s="154"/>
      <c r="AF845" s="133"/>
      <c r="AG845" s="116"/>
      <c r="AH845" s="116"/>
      <c r="AK845" s="105" t="s">
        <v>77</v>
      </c>
      <c r="AM845" s="116"/>
      <c r="AN845" s="116"/>
    </row>
    <row r="846" spans="1:42" s="104" customFormat="1" ht="12" x14ac:dyDescent="0.2">
      <c r="A846" s="151"/>
      <c r="B846" s="123"/>
      <c r="C846" s="236" t="s">
        <v>61</v>
      </c>
      <c r="D846" s="236"/>
      <c r="E846" s="236"/>
      <c r="F846" s="135" t="s">
        <v>62</v>
      </c>
      <c r="G846" s="156">
        <v>0.41</v>
      </c>
      <c r="H846" s="150">
        <v>2</v>
      </c>
      <c r="I846" s="168">
        <v>2.19268E-2</v>
      </c>
      <c r="J846" s="123"/>
      <c r="K846" s="135"/>
      <c r="L846" s="123"/>
      <c r="M846" s="135"/>
      <c r="N846" s="154"/>
      <c r="AF846" s="133"/>
      <c r="AG846" s="116"/>
      <c r="AH846" s="116"/>
      <c r="AK846" s="105" t="s">
        <v>61</v>
      </c>
      <c r="AM846" s="116"/>
      <c r="AN846" s="116"/>
    </row>
    <row r="847" spans="1:42" s="104" customFormat="1" ht="12" x14ac:dyDescent="0.2">
      <c r="A847" s="151"/>
      <c r="B847" s="123"/>
      <c r="C847" s="246" t="s">
        <v>63</v>
      </c>
      <c r="D847" s="246"/>
      <c r="E847" s="246"/>
      <c r="F847" s="139"/>
      <c r="G847" s="139"/>
      <c r="H847" s="139"/>
      <c r="I847" s="139"/>
      <c r="J847" s="153">
        <v>261.97000000000003</v>
      </c>
      <c r="K847" s="139"/>
      <c r="L847" s="153">
        <v>14.01</v>
      </c>
      <c r="M847" s="139"/>
      <c r="N847" s="152"/>
      <c r="AF847" s="133"/>
      <c r="AG847" s="116"/>
      <c r="AH847" s="116"/>
      <c r="AL847" s="105" t="s">
        <v>63</v>
      </c>
      <c r="AM847" s="116"/>
      <c r="AN847" s="116"/>
    </row>
    <row r="848" spans="1:42" s="104" customFormat="1" ht="12" x14ac:dyDescent="0.2">
      <c r="A848" s="151"/>
      <c r="B848" s="123"/>
      <c r="C848" s="236" t="s">
        <v>64</v>
      </c>
      <c r="D848" s="236"/>
      <c r="E848" s="236"/>
      <c r="F848" s="135"/>
      <c r="G848" s="135"/>
      <c r="H848" s="135"/>
      <c r="I848" s="135"/>
      <c r="J848" s="123"/>
      <c r="K848" s="135"/>
      <c r="L848" s="149">
        <v>0.55000000000000004</v>
      </c>
      <c r="M848" s="135"/>
      <c r="N848" s="159">
        <v>15</v>
      </c>
      <c r="AF848" s="133"/>
      <c r="AG848" s="116"/>
      <c r="AH848" s="116"/>
      <c r="AK848" s="105" t="s">
        <v>64</v>
      </c>
      <c r="AM848" s="116"/>
      <c r="AN848" s="116"/>
    </row>
    <row r="849" spans="1:41" s="104" customFormat="1" ht="45" x14ac:dyDescent="0.2">
      <c r="A849" s="151"/>
      <c r="B849" s="123" t="s">
        <v>200</v>
      </c>
      <c r="C849" s="236" t="s">
        <v>201</v>
      </c>
      <c r="D849" s="236"/>
      <c r="E849" s="236"/>
      <c r="F849" s="135" t="s">
        <v>67</v>
      </c>
      <c r="G849" s="150">
        <v>147</v>
      </c>
      <c r="H849" s="135"/>
      <c r="I849" s="150">
        <v>147</v>
      </c>
      <c r="J849" s="123"/>
      <c r="K849" s="135"/>
      <c r="L849" s="149">
        <v>0.81</v>
      </c>
      <c r="M849" s="135"/>
      <c r="N849" s="159">
        <v>22</v>
      </c>
      <c r="AF849" s="133"/>
      <c r="AG849" s="116"/>
      <c r="AH849" s="116"/>
      <c r="AK849" s="105" t="s">
        <v>201</v>
      </c>
      <c r="AM849" s="116"/>
      <c r="AN849" s="116"/>
    </row>
    <row r="850" spans="1:41" s="104" customFormat="1" ht="22.5" x14ac:dyDescent="0.2">
      <c r="A850" s="151"/>
      <c r="B850" s="123" t="s">
        <v>202</v>
      </c>
      <c r="C850" s="236" t="s">
        <v>203</v>
      </c>
      <c r="D850" s="236"/>
      <c r="E850" s="236"/>
      <c r="F850" s="135" t="s">
        <v>67</v>
      </c>
      <c r="G850" s="150">
        <v>95</v>
      </c>
      <c r="H850" s="135"/>
      <c r="I850" s="150">
        <v>95</v>
      </c>
      <c r="J850" s="123"/>
      <c r="K850" s="135"/>
      <c r="L850" s="149">
        <v>0.52</v>
      </c>
      <c r="M850" s="135"/>
      <c r="N850" s="159">
        <v>14</v>
      </c>
      <c r="AF850" s="133"/>
      <c r="AG850" s="116"/>
      <c r="AH850" s="116"/>
      <c r="AK850" s="105" t="s">
        <v>203</v>
      </c>
      <c r="AM850" s="116"/>
      <c r="AN850" s="116"/>
    </row>
    <row r="851" spans="1:41" s="104" customFormat="1" ht="12" x14ac:dyDescent="0.2">
      <c r="A851" s="142"/>
      <c r="B851" s="114"/>
      <c r="C851" s="242" t="s">
        <v>70</v>
      </c>
      <c r="D851" s="242"/>
      <c r="E851" s="242"/>
      <c r="F851" s="141"/>
      <c r="G851" s="141"/>
      <c r="H851" s="141"/>
      <c r="I851" s="141"/>
      <c r="J851" s="130"/>
      <c r="K851" s="141"/>
      <c r="L851" s="140">
        <v>15.34</v>
      </c>
      <c r="M851" s="139"/>
      <c r="N851" s="138"/>
      <c r="AF851" s="133"/>
      <c r="AG851" s="116"/>
      <c r="AH851" s="116"/>
      <c r="AM851" s="116" t="s">
        <v>70</v>
      </c>
      <c r="AN851" s="116"/>
    </row>
    <row r="852" spans="1:41" s="104" customFormat="1" ht="22.5" x14ac:dyDescent="0.2">
      <c r="A852" s="147" t="s">
        <v>337</v>
      </c>
      <c r="B852" s="146" t="s">
        <v>230</v>
      </c>
      <c r="C852" s="242" t="s">
        <v>231</v>
      </c>
      <c r="D852" s="242"/>
      <c r="E852" s="242"/>
      <c r="F852" s="141" t="s">
        <v>218</v>
      </c>
      <c r="G852" s="141"/>
      <c r="H852" s="141"/>
      <c r="I852" s="163">
        <v>3.2029999999999998</v>
      </c>
      <c r="J852" s="140">
        <v>503.58</v>
      </c>
      <c r="K852" s="141"/>
      <c r="L852" s="160">
        <v>1612.97</v>
      </c>
      <c r="M852" s="141"/>
      <c r="N852" s="138"/>
      <c r="AF852" s="133"/>
      <c r="AG852" s="116"/>
      <c r="AH852" s="116" t="s">
        <v>231</v>
      </c>
      <c r="AM852" s="116"/>
      <c r="AN852" s="116"/>
    </row>
    <row r="853" spans="1:41" s="104" customFormat="1" ht="12" x14ac:dyDescent="0.2">
      <c r="A853" s="142"/>
      <c r="B853" s="114"/>
      <c r="C853" s="236" t="s">
        <v>216</v>
      </c>
      <c r="D853" s="236"/>
      <c r="E853" s="236"/>
      <c r="F853" s="236"/>
      <c r="G853" s="236"/>
      <c r="H853" s="236"/>
      <c r="I853" s="236"/>
      <c r="J853" s="236"/>
      <c r="K853" s="236"/>
      <c r="L853" s="236"/>
      <c r="M853" s="236"/>
      <c r="N853" s="243"/>
      <c r="AF853" s="133"/>
      <c r="AG853" s="116"/>
      <c r="AH853" s="116"/>
      <c r="AM853" s="116"/>
      <c r="AN853" s="116"/>
      <c r="AO853" s="105" t="s">
        <v>216</v>
      </c>
    </row>
    <row r="854" spans="1:41" s="104" customFormat="1" ht="12" x14ac:dyDescent="0.2">
      <c r="A854" s="144"/>
      <c r="B854" s="143"/>
      <c r="C854" s="236" t="s">
        <v>343</v>
      </c>
      <c r="D854" s="236"/>
      <c r="E854" s="236"/>
      <c r="F854" s="236"/>
      <c r="G854" s="236"/>
      <c r="H854" s="236"/>
      <c r="I854" s="236"/>
      <c r="J854" s="236"/>
      <c r="K854" s="236"/>
      <c r="L854" s="236"/>
      <c r="M854" s="236"/>
      <c r="N854" s="243"/>
      <c r="AF854" s="133"/>
      <c r="AG854" s="116"/>
      <c r="AH854" s="116"/>
      <c r="AI854" s="105" t="s">
        <v>343</v>
      </c>
      <c r="AM854" s="116"/>
      <c r="AN854" s="116"/>
    </row>
    <row r="855" spans="1:41" s="104" customFormat="1" ht="12" x14ac:dyDescent="0.2">
      <c r="A855" s="142"/>
      <c r="B855" s="114"/>
      <c r="C855" s="242" t="s">
        <v>70</v>
      </c>
      <c r="D855" s="242"/>
      <c r="E855" s="242"/>
      <c r="F855" s="141"/>
      <c r="G855" s="141"/>
      <c r="H855" s="141"/>
      <c r="I855" s="141"/>
      <c r="J855" s="130"/>
      <c r="K855" s="141"/>
      <c r="L855" s="160">
        <v>1612.97</v>
      </c>
      <c r="M855" s="139"/>
      <c r="N855" s="138"/>
      <c r="AF855" s="133"/>
      <c r="AG855" s="116"/>
      <c r="AH855" s="116"/>
      <c r="AM855" s="116" t="s">
        <v>70</v>
      </c>
      <c r="AN855" s="116"/>
    </row>
    <row r="856" spans="1:41" s="104" customFormat="1" ht="12" x14ac:dyDescent="0.2">
      <c r="A856" s="239" t="s">
        <v>1398</v>
      </c>
      <c r="B856" s="240"/>
      <c r="C856" s="240"/>
      <c r="D856" s="240"/>
      <c r="E856" s="240"/>
      <c r="F856" s="240"/>
      <c r="G856" s="240"/>
      <c r="H856" s="240"/>
      <c r="I856" s="240"/>
      <c r="J856" s="240"/>
      <c r="K856" s="240"/>
      <c r="L856" s="240"/>
      <c r="M856" s="240"/>
      <c r="N856" s="241"/>
      <c r="AF856" s="133"/>
      <c r="AG856" s="116" t="s">
        <v>1398</v>
      </c>
      <c r="AH856" s="116"/>
      <c r="AM856" s="116"/>
      <c r="AN856" s="116"/>
    </row>
    <row r="857" spans="1:41" s="104" customFormat="1" ht="56.25" x14ac:dyDescent="0.2">
      <c r="A857" s="147" t="s">
        <v>338</v>
      </c>
      <c r="B857" s="146" t="s">
        <v>219</v>
      </c>
      <c r="C857" s="242" t="s">
        <v>220</v>
      </c>
      <c r="D857" s="242"/>
      <c r="E857" s="242"/>
      <c r="F857" s="141" t="s">
        <v>217</v>
      </c>
      <c r="G857" s="141"/>
      <c r="H857" s="141"/>
      <c r="I857" s="166">
        <v>8.5000000000000006E-3</v>
      </c>
      <c r="J857" s="130"/>
      <c r="K857" s="141"/>
      <c r="L857" s="130"/>
      <c r="M857" s="141"/>
      <c r="N857" s="138"/>
      <c r="AF857" s="133"/>
      <c r="AG857" s="116"/>
      <c r="AH857" s="116" t="s">
        <v>220</v>
      </c>
      <c r="AM857" s="116"/>
      <c r="AN857" s="116"/>
    </row>
    <row r="858" spans="1:41" s="104" customFormat="1" ht="12" x14ac:dyDescent="0.2">
      <c r="A858" s="144"/>
      <c r="B858" s="143"/>
      <c r="C858" s="236" t="s">
        <v>1397</v>
      </c>
      <c r="D858" s="236"/>
      <c r="E858" s="236"/>
      <c r="F858" s="236"/>
      <c r="G858" s="236"/>
      <c r="H858" s="236"/>
      <c r="I858" s="236"/>
      <c r="J858" s="236"/>
      <c r="K858" s="236"/>
      <c r="L858" s="236"/>
      <c r="M858" s="236"/>
      <c r="N858" s="243"/>
      <c r="AF858" s="133"/>
      <c r="AG858" s="116"/>
      <c r="AH858" s="116"/>
      <c r="AI858" s="105" t="s">
        <v>1397</v>
      </c>
      <c r="AM858" s="116"/>
      <c r="AN858" s="116"/>
    </row>
    <row r="859" spans="1:41" s="104" customFormat="1" ht="12" x14ac:dyDescent="0.2">
      <c r="A859" s="151"/>
      <c r="B859" s="158">
        <v>1</v>
      </c>
      <c r="C859" s="236" t="s">
        <v>76</v>
      </c>
      <c r="D859" s="236"/>
      <c r="E859" s="236"/>
      <c r="F859" s="135"/>
      <c r="G859" s="135"/>
      <c r="H859" s="135"/>
      <c r="I859" s="135"/>
      <c r="J859" s="149">
        <v>154.49</v>
      </c>
      <c r="K859" s="135"/>
      <c r="L859" s="149">
        <v>1.31</v>
      </c>
      <c r="M859" s="156">
        <v>26.22</v>
      </c>
      <c r="N859" s="159">
        <v>34</v>
      </c>
      <c r="AF859" s="133"/>
      <c r="AG859" s="116"/>
      <c r="AH859" s="116"/>
      <c r="AJ859" s="105" t="s">
        <v>76</v>
      </c>
      <c r="AM859" s="116"/>
      <c r="AN859" s="116"/>
    </row>
    <row r="860" spans="1:41" s="104" customFormat="1" ht="12" x14ac:dyDescent="0.2">
      <c r="A860" s="151"/>
      <c r="B860" s="158">
        <v>2</v>
      </c>
      <c r="C860" s="236" t="s">
        <v>59</v>
      </c>
      <c r="D860" s="236"/>
      <c r="E860" s="236"/>
      <c r="F860" s="135"/>
      <c r="G860" s="135"/>
      <c r="H860" s="135"/>
      <c r="I860" s="135"/>
      <c r="J860" s="162">
        <v>4510.84</v>
      </c>
      <c r="K860" s="135"/>
      <c r="L860" s="149">
        <v>38.340000000000003</v>
      </c>
      <c r="M860" s="135"/>
      <c r="N860" s="154"/>
      <c r="AF860" s="133"/>
      <c r="AG860" s="116"/>
      <c r="AH860" s="116"/>
      <c r="AJ860" s="105" t="s">
        <v>59</v>
      </c>
      <c r="AM860" s="116"/>
      <c r="AN860" s="116"/>
    </row>
    <row r="861" spans="1:41" s="104" customFormat="1" ht="12" x14ac:dyDescent="0.2">
      <c r="A861" s="151"/>
      <c r="B861" s="158">
        <v>3</v>
      </c>
      <c r="C861" s="236" t="s">
        <v>60</v>
      </c>
      <c r="D861" s="236"/>
      <c r="E861" s="236"/>
      <c r="F861" s="135"/>
      <c r="G861" s="135"/>
      <c r="H861" s="135"/>
      <c r="I861" s="135"/>
      <c r="J861" s="149">
        <v>101.52</v>
      </c>
      <c r="K861" s="135"/>
      <c r="L861" s="149">
        <v>0.86</v>
      </c>
      <c r="M861" s="156">
        <v>26.22</v>
      </c>
      <c r="N861" s="159">
        <v>23</v>
      </c>
      <c r="AF861" s="133"/>
      <c r="AG861" s="116"/>
      <c r="AH861" s="116"/>
      <c r="AJ861" s="105" t="s">
        <v>60</v>
      </c>
      <c r="AM861" s="116"/>
      <c r="AN861" s="116"/>
    </row>
    <row r="862" spans="1:41" s="104" customFormat="1" ht="12" x14ac:dyDescent="0.2">
      <c r="A862" s="151"/>
      <c r="B862" s="158">
        <v>4</v>
      </c>
      <c r="C862" s="236" t="s">
        <v>93</v>
      </c>
      <c r="D862" s="236"/>
      <c r="E862" s="236"/>
      <c r="F862" s="135"/>
      <c r="G862" s="135"/>
      <c r="H862" s="135"/>
      <c r="I862" s="135"/>
      <c r="J862" s="162">
        <v>1056.43</v>
      </c>
      <c r="K862" s="135"/>
      <c r="L862" s="149">
        <v>8.98</v>
      </c>
      <c r="M862" s="135"/>
      <c r="N862" s="154"/>
      <c r="AF862" s="133"/>
      <c r="AG862" s="116"/>
      <c r="AH862" s="116"/>
      <c r="AJ862" s="105" t="s">
        <v>93</v>
      </c>
      <c r="AM862" s="116"/>
      <c r="AN862" s="116"/>
    </row>
    <row r="863" spans="1:41" s="104" customFormat="1" ht="12" x14ac:dyDescent="0.2">
      <c r="A863" s="151"/>
      <c r="B863" s="123"/>
      <c r="C863" s="236" t="s">
        <v>77</v>
      </c>
      <c r="D863" s="236"/>
      <c r="E863" s="236"/>
      <c r="F863" s="135" t="s">
        <v>62</v>
      </c>
      <c r="G863" s="156">
        <v>16.63</v>
      </c>
      <c r="H863" s="135"/>
      <c r="I863" s="167">
        <v>0.14135500000000001</v>
      </c>
      <c r="J863" s="123"/>
      <c r="K863" s="135"/>
      <c r="L863" s="123"/>
      <c r="M863" s="135"/>
      <c r="N863" s="154"/>
      <c r="AF863" s="133"/>
      <c r="AG863" s="116"/>
      <c r="AH863" s="116"/>
      <c r="AK863" s="105" t="s">
        <v>77</v>
      </c>
      <c r="AM863" s="116"/>
      <c r="AN863" s="116"/>
    </row>
    <row r="864" spans="1:41" s="104" customFormat="1" ht="12" x14ac:dyDescent="0.2">
      <c r="A864" s="151"/>
      <c r="B864" s="123"/>
      <c r="C864" s="236" t="s">
        <v>61</v>
      </c>
      <c r="D864" s="236"/>
      <c r="E864" s="236"/>
      <c r="F864" s="135" t="s">
        <v>62</v>
      </c>
      <c r="G864" s="156">
        <v>7.86</v>
      </c>
      <c r="H864" s="135"/>
      <c r="I864" s="164">
        <v>6.6809999999999994E-2</v>
      </c>
      <c r="J864" s="123"/>
      <c r="K864" s="135"/>
      <c r="L864" s="123"/>
      <c r="M864" s="135"/>
      <c r="N864" s="154"/>
      <c r="AF864" s="133"/>
      <c r="AG864" s="116"/>
      <c r="AH864" s="116"/>
      <c r="AK864" s="105" t="s">
        <v>61</v>
      </c>
      <c r="AM864" s="116"/>
      <c r="AN864" s="116"/>
    </row>
    <row r="865" spans="1:42" s="104" customFormat="1" ht="12" x14ac:dyDescent="0.2">
      <c r="A865" s="151"/>
      <c r="B865" s="123"/>
      <c r="C865" s="246" t="s">
        <v>63</v>
      </c>
      <c r="D865" s="246"/>
      <c r="E865" s="246"/>
      <c r="F865" s="139"/>
      <c r="G865" s="139"/>
      <c r="H865" s="139"/>
      <c r="I865" s="139"/>
      <c r="J865" s="161">
        <v>5721.76</v>
      </c>
      <c r="K865" s="139"/>
      <c r="L865" s="153">
        <v>48.63</v>
      </c>
      <c r="M865" s="139"/>
      <c r="N865" s="152"/>
      <c r="AF865" s="133"/>
      <c r="AG865" s="116"/>
      <c r="AH865" s="116"/>
      <c r="AL865" s="105" t="s">
        <v>63</v>
      </c>
      <c r="AM865" s="116"/>
      <c r="AN865" s="116"/>
    </row>
    <row r="866" spans="1:42" s="104" customFormat="1" ht="12" x14ac:dyDescent="0.2">
      <c r="A866" s="151"/>
      <c r="B866" s="123"/>
      <c r="C866" s="236" t="s">
        <v>64</v>
      </c>
      <c r="D866" s="236"/>
      <c r="E866" s="236"/>
      <c r="F866" s="135"/>
      <c r="G866" s="135"/>
      <c r="H866" s="135"/>
      <c r="I866" s="135"/>
      <c r="J866" s="123"/>
      <c r="K866" s="135"/>
      <c r="L866" s="149">
        <v>2.17</v>
      </c>
      <c r="M866" s="135"/>
      <c r="N866" s="159">
        <v>57</v>
      </c>
      <c r="AF866" s="133"/>
      <c r="AG866" s="116"/>
      <c r="AH866" s="116"/>
      <c r="AK866" s="105" t="s">
        <v>64</v>
      </c>
      <c r="AM866" s="116"/>
      <c r="AN866" s="116"/>
    </row>
    <row r="867" spans="1:42" s="104" customFormat="1" ht="45" x14ac:dyDescent="0.2">
      <c r="A867" s="151"/>
      <c r="B867" s="123" t="s">
        <v>200</v>
      </c>
      <c r="C867" s="236" t="s">
        <v>201</v>
      </c>
      <c r="D867" s="236"/>
      <c r="E867" s="236"/>
      <c r="F867" s="135" t="s">
        <v>67</v>
      </c>
      <c r="G867" s="150">
        <v>147</v>
      </c>
      <c r="H867" s="135"/>
      <c r="I867" s="150">
        <v>147</v>
      </c>
      <c r="J867" s="123"/>
      <c r="K867" s="135"/>
      <c r="L867" s="149">
        <v>3.19</v>
      </c>
      <c r="M867" s="135"/>
      <c r="N867" s="159">
        <v>84</v>
      </c>
      <c r="AF867" s="133"/>
      <c r="AG867" s="116"/>
      <c r="AH867" s="116"/>
      <c r="AK867" s="105" t="s">
        <v>201</v>
      </c>
      <c r="AM867" s="116"/>
      <c r="AN867" s="116"/>
    </row>
    <row r="868" spans="1:42" s="104" customFormat="1" ht="22.5" x14ac:dyDescent="0.2">
      <c r="A868" s="151"/>
      <c r="B868" s="123" t="s">
        <v>202</v>
      </c>
      <c r="C868" s="236" t="s">
        <v>203</v>
      </c>
      <c r="D868" s="236"/>
      <c r="E868" s="236"/>
      <c r="F868" s="135" t="s">
        <v>67</v>
      </c>
      <c r="G868" s="150">
        <v>95</v>
      </c>
      <c r="H868" s="135"/>
      <c r="I868" s="150">
        <v>95</v>
      </c>
      <c r="J868" s="123"/>
      <c r="K868" s="135"/>
      <c r="L868" s="149">
        <v>2.06</v>
      </c>
      <c r="M868" s="135"/>
      <c r="N868" s="159">
        <v>54</v>
      </c>
      <c r="AF868" s="133"/>
      <c r="AG868" s="116"/>
      <c r="AH868" s="116"/>
      <c r="AK868" s="105" t="s">
        <v>203</v>
      </c>
      <c r="AM868" s="116"/>
      <c r="AN868" s="116"/>
    </row>
    <row r="869" spans="1:42" s="104" customFormat="1" ht="12" x14ac:dyDescent="0.2">
      <c r="A869" s="142"/>
      <c r="B869" s="114"/>
      <c r="C869" s="242" t="s">
        <v>70</v>
      </c>
      <c r="D869" s="242"/>
      <c r="E869" s="242"/>
      <c r="F869" s="141"/>
      <c r="G869" s="141"/>
      <c r="H869" s="141"/>
      <c r="I869" s="141"/>
      <c r="J869" s="130"/>
      <c r="K869" s="141"/>
      <c r="L869" s="140">
        <v>53.88</v>
      </c>
      <c r="M869" s="139"/>
      <c r="N869" s="138"/>
      <c r="AF869" s="133"/>
      <c r="AG869" s="116"/>
      <c r="AH869" s="116"/>
      <c r="AM869" s="116" t="s">
        <v>70</v>
      </c>
      <c r="AN869" s="116"/>
    </row>
    <row r="870" spans="1:42" s="104" customFormat="1" ht="33.75" x14ac:dyDescent="0.2">
      <c r="A870" s="147" t="s">
        <v>340</v>
      </c>
      <c r="B870" s="146" t="s">
        <v>221</v>
      </c>
      <c r="C870" s="242" t="s">
        <v>228</v>
      </c>
      <c r="D870" s="242"/>
      <c r="E870" s="242"/>
      <c r="F870" s="141" t="s">
        <v>217</v>
      </c>
      <c r="G870" s="141"/>
      <c r="H870" s="141"/>
      <c r="I870" s="166">
        <v>8.5000000000000006E-3</v>
      </c>
      <c r="J870" s="130"/>
      <c r="K870" s="141"/>
      <c r="L870" s="130"/>
      <c r="M870" s="141"/>
      <c r="N870" s="138"/>
      <c r="AF870" s="133"/>
      <c r="AG870" s="116"/>
      <c r="AH870" s="116" t="s">
        <v>228</v>
      </c>
      <c r="AM870" s="116"/>
      <c r="AN870" s="116"/>
    </row>
    <row r="871" spans="1:42" s="104" customFormat="1" ht="12" x14ac:dyDescent="0.2">
      <c r="A871" s="165"/>
      <c r="B871" s="123"/>
      <c r="C871" s="236" t="s">
        <v>229</v>
      </c>
      <c r="D871" s="236"/>
      <c r="E871" s="236"/>
      <c r="F871" s="236"/>
      <c r="G871" s="236"/>
      <c r="H871" s="236"/>
      <c r="I871" s="236"/>
      <c r="J871" s="236"/>
      <c r="K871" s="236"/>
      <c r="L871" s="236"/>
      <c r="M871" s="236"/>
      <c r="N871" s="243"/>
      <c r="AF871" s="133"/>
      <c r="AG871" s="116"/>
      <c r="AH871" s="116"/>
      <c r="AM871" s="116"/>
      <c r="AN871" s="116"/>
      <c r="AP871" s="105" t="s">
        <v>229</v>
      </c>
    </row>
    <row r="872" spans="1:42" s="104" customFormat="1" ht="12" x14ac:dyDescent="0.2">
      <c r="A872" s="151"/>
      <c r="B872" s="158">
        <v>1</v>
      </c>
      <c r="C872" s="236" t="s">
        <v>76</v>
      </c>
      <c r="D872" s="236"/>
      <c r="E872" s="236"/>
      <c r="F872" s="135"/>
      <c r="G872" s="135"/>
      <c r="H872" s="135"/>
      <c r="I872" s="135"/>
      <c r="J872" s="149">
        <v>4.82</v>
      </c>
      <c r="K872" s="150">
        <v>2</v>
      </c>
      <c r="L872" s="149">
        <v>0.08</v>
      </c>
      <c r="M872" s="156">
        <v>26.22</v>
      </c>
      <c r="N872" s="159">
        <v>2</v>
      </c>
      <c r="AF872" s="133"/>
      <c r="AG872" s="116"/>
      <c r="AH872" s="116"/>
      <c r="AJ872" s="105" t="s">
        <v>76</v>
      </c>
      <c r="AM872" s="116"/>
      <c r="AN872" s="116"/>
    </row>
    <row r="873" spans="1:42" s="104" customFormat="1" ht="12" x14ac:dyDescent="0.2">
      <c r="A873" s="151"/>
      <c r="B873" s="158">
        <v>2</v>
      </c>
      <c r="C873" s="236" t="s">
        <v>59</v>
      </c>
      <c r="D873" s="236"/>
      <c r="E873" s="236"/>
      <c r="F873" s="135"/>
      <c r="G873" s="135"/>
      <c r="H873" s="135"/>
      <c r="I873" s="135"/>
      <c r="J873" s="149">
        <v>257.14999999999998</v>
      </c>
      <c r="K873" s="150">
        <v>2</v>
      </c>
      <c r="L873" s="149">
        <v>4.37</v>
      </c>
      <c r="M873" s="135"/>
      <c r="N873" s="154"/>
      <c r="AF873" s="133"/>
      <c r="AG873" s="116"/>
      <c r="AH873" s="116"/>
      <c r="AJ873" s="105" t="s">
        <v>59</v>
      </c>
      <c r="AM873" s="116"/>
      <c r="AN873" s="116"/>
    </row>
    <row r="874" spans="1:42" s="104" customFormat="1" ht="12" x14ac:dyDescent="0.2">
      <c r="A874" s="151"/>
      <c r="B874" s="158">
        <v>3</v>
      </c>
      <c r="C874" s="236" t="s">
        <v>60</v>
      </c>
      <c r="D874" s="236"/>
      <c r="E874" s="236"/>
      <c r="F874" s="135"/>
      <c r="G874" s="135"/>
      <c r="H874" s="135"/>
      <c r="I874" s="135"/>
      <c r="J874" s="149">
        <v>5.37</v>
      </c>
      <c r="K874" s="150">
        <v>2</v>
      </c>
      <c r="L874" s="149">
        <v>0.09</v>
      </c>
      <c r="M874" s="156">
        <v>26.22</v>
      </c>
      <c r="N874" s="159">
        <v>2</v>
      </c>
      <c r="AF874" s="133"/>
      <c r="AG874" s="116"/>
      <c r="AH874" s="116"/>
      <c r="AJ874" s="105" t="s">
        <v>60</v>
      </c>
      <c r="AM874" s="116"/>
      <c r="AN874" s="116"/>
    </row>
    <row r="875" spans="1:42" s="104" customFormat="1" ht="12" x14ac:dyDescent="0.2">
      <c r="A875" s="151"/>
      <c r="B875" s="123"/>
      <c r="C875" s="236" t="s">
        <v>77</v>
      </c>
      <c r="D875" s="236"/>
      <c r="E875" s="236"/>
      <c r="F875" s="135" t="s">
        <v>62</v>
      </c>
      <c r="G875" s="156">
        <v>0.57999999999999996</v>
      </c>
      <c r="H875" s="150">
        <v>2</v>
      </c>
      <c r="I875" s="164">
        <v>9.8600000000000007E-3</v>
      </c>
      <c r="J875" s="123"/>
      <c r="K875" s="135"/>
      <c r="L875" s="123"/>
      <c r="M875" s="135"/>
      <c r="N875" s="154"/>
      <c r="AF875" s="133"/>
      <c r="AG875" s="116"/>
      <c r="AH875" s="116"/>
      <c r="AK875" s="105" t="s">
        <v>77</v>
      </c>
      <c r="AM875" s="116"/>
      <c r="AN875" s="116"/>
    </row>
    <row r="876" spans="1:42" s="104" customFormat="1" ht="12" x14ac:dyDescent="0.2">
      <c r="A876" s="151"/>
      <c r="B876" s="123"/>
      <c r="C876" s="236" t="s">
        <v>61</v>
      </c>
      <c r="D876" s="236"/>
      <c r="E876" s="236"/>
      <c r="F876" s="135" t="s">
        <v>62</v>
      </c>
      <c r="G876" s="156">
        <v>0.41</v>
      </c>
      <c r="H876" s="150">
        <v>2</v>
      </c>
      <c r="I876" s="164">
        <v>6.9699999999999996E-3</v>
      </c>
      <c r="J876" s="123"/>
      <c r="K876" s="135"/>
      <c r="L876" s="123"/>
      <c r="M876" s="135"/>
      <c r="N876" s="154"/>
      <c r="AF876" s="133"/>
      <c r="AG876" s="116"/>
      <c r="AH876" s="116"/>
      <c r="AK876" s="105" t="s">
        <v>61</v>
      </c>
      <c r="AM876" s="116"/>
      <c r="AN876" s="116"/>
    </row>
    <row r="877" spans="1:42" s="104" customFormat="1" ht="12" x14ac:dyDescent="0.2">
      <c r="A877" s="151"/>
      <c r="B877" s="123"/>
      <c r="C877" s="246" t="s">
        <v>63</v>
      </c>
      <c r="D877" s="246"/>
      <c r="E877" s="246"/>
      <c r="F877" s="139"/>
      <c r="G877" s="139"/>
      <c r="H877" s="139"/>
      <c r="I877" s="139"/>
      <c r="J877" s="153">
        <v>261.97000000000003</v>
      </c>
      <c r="K877" s="139"/>
      <c r="L877" s="153">
        <v>4.45</v>
      </c>
      <c r="M877" s="139"/>
      <c r="N877" s="152"/>
      <c r="AF877" s="133"/>
      <c r="AG877" s="116"/>
      <c r="AH877" s="116"/>
      <c r="AL877" s="105" t="s">
        <v>63</v>
      </c>
      <c r="AM877" s="116"/>
      <c r="AN877" s="116"/>
    </row>
    <row r="878" spans="1:42" s="104" customFormat="1" ht="12" x14ac:dyDescent="0.2">
      <c r="A878" s="151"/>
      <c r="B878" s="123"/>
      <c r="C878" s="236" t="s">
        <v>64</v>
      </c>
      <c r="D878" s="236"/>
      <c r="E878" s="236"/>
      <c r="F878" s="135"/>
      <c r="G878" s="135"/>
      <c r="H878" s="135"/>
      <c r="I878" s="135"/>
      <c r="J878" s="123"/>
      <c r="K878" s="135"/>
      <c r="L878" s="149">
        <v>0.17</v>
      </c>
      <c r="M878" s="135"/>
      <c r="N878" s="159">
        <v>4</v>
      </c>
      <c r="AF878" s="133"/>
      <c r="AG878" s="116"/>
      <c r="AH878" s="116"/>
      <c r="AK878" s="105" t="s">
        <v>64</v>
      </c>
      <c r="AM878" s="116"/>
      <c r="AN878" s="116"/>
    </row>
    <row r="879" spans="1:42" s="104" customFormat="1" ht="45" x14ac:dyDescent="0.2">
      <c r="A879" s="151"/>
      <c r="B879" s="123" t="s">
        <v>200</v>
      </c>
      <c r="C879" s="236" t="s">
        <v>201</v>
      </c>
      <c r="D879" s="236"/>
      <c r="E879" s="236"/>
      <c r="F879" s="135" t="s">
        <v>67</v>
      </c>
      <c r="G879" s="150">
        <v>147</v>
      </c>
      <c r="H879" s="135"/>
      <c r="I879" s="150">
        <v>147</v>
      </c>
      <c r="J879" s="123"/>
      <c r="K879" s="135"/>
      <c r="L879" s="149">
        <v>0.25</v>
      </c>
      <c r="M879" s="135"/>
      <c r="N879" s="159">
        <v>6</v>
      </c>
      <c r="AF879" s="133"/>
      <c r="AG879" s="116"/>
      <c r="AH879" s="116"/>
      <c r="AK879" s="105" t="s">
        <v>201</v>
      </c>
      <c r="AM879" s="116"/>
      <c r="AN879" s="116"/>
    </row>
    <row r="880" spans="1:42" s="104" customFormat="1" ht="22.5" x14ac:dyDescent="0.2">
      <c r="A880" s="151"/>
      <c r="B880" s="123" t="s">
        <v>202</v>
      </c>
      <c r="C880" s="236" t="s">
        <v>203</v>
      </c>
      <c r="D880" s="236"/>
      <c r="E880" s="236"/>
      <c r="F880" s="135" t="s">
        <v>67</v>
      </c>
      <c r="G880" s="150">
        <v>95</v>
      </c>
      <c r="H880" s="135"/>
      <c r="I880" s="150">
        <v>95</v>
      </c>
      <c r="J880" s="123"/>
      <c r="K880" s="135"/>
      <c r="L880" s="149">
        <v>0.16</v>
      </c>
      <c r="M880" s="135"/>
      <c r="N880" s="159">
        <v>4</v>
      </c>
      <c r="AF880" s="133"/>
      <c r="AG880" s="116"/>
      <c r="AH880" s="116"/>
      <c r="AK880" s="105" t="s">
        <v>203</v>
      </c>
      <c r="AM880" s="116"/>
      <c r="AN880" s="116"/>
    </row>
    <row r="881" spans="1:41" s="104" customFormat="1" ht="12" x14ac:dyDescent="0.2">
      <c r="A881" s="142"/>
      <c r="B881" s="114"/>
      <c r="C881" s="242" t="s">
        <v>70</v>
      </c>
      <c r="D881" s="242"/>
      <c r="E881" s="242"/>
      <c r="F881" s="141"/>
      <c r="G881" s="141"/>
      <c r="H881" s="141"/>
      <c r="I881" s="141"/>
      <c r="J881" s="130"/>
      <c r="K881" s="141"/>
      <c r="L881" s="140">
        <v>4.8600000000000003</v>
      </c>
      <c r="M881" s="139"/>
      <c r="N881" s="138"/>
      <c r="AF881" s="133"/>
      <c r="AG881" s="116"/>
      <c r="AH881" s="116"/>
      <c r="AM881" s="116" t="s">
        <v>70</v>
      </c>
      <c r="AN881" s="116"/>
    </row>
    <row r="882" spans="1:41" s="104" customFormat="1" ht="22.5" x14ac:dyDescent="0.2">
      <c r="A882" s="147" t="s">
        <v>341</v>
      </c>
      <c r="B882" s="146" t="s">
        <v>230</v>
      </c>
      <c r="C882" s="242" t="s">
        <v>231</v>
      </c>
      <c r="D882" s="242"/>
      <c r="E882" s="242"/>
      <c r="F882" s="141" t="s">
        <v>218</v>
      </c>
      <c r="G882" s="141"/>
      <c r="H882" s="141"/>
      <c r="I882" s="163">
        <v>1.018</v>
      </c>
      <c r="J882" s="140">
        <v>503.58</v>
      </c>
      <c r="K882" s="141"/>
      <c r="L882" s="140">
        <v>512.64</v>
      </c>
      <c r="M882" s="141"/>
      <c r="N882" s="138"/>
      <c r="AF882" s="133"/>
      <c r="AG882" s="116"/>
      <c r="AH882" s="116" t="s">
        <v>231</v>
      </c>
      <c r="AM882" s="116"/>
      <c r="AN882" s="116"/>
    </row>
    <row r="883" spans="1:41" s="104" customFormat="1" ht="12" x14ac:dyDescent="0.2">
      <c r="A883" s="142"/>
      <c r="B883" s="114"/>
      <c r="C883" s="236" t="s">
        <v>216</v>
      </c>
      <c r="D883" s="236"/>
      <c r="E883" s="236"/>
      <c r="F883" s="236"/>
      <c r="G883" s="236"/>
      <c r="H883" s="236"/>
      <c r="I883" s="236"/>
      <c r="J883" s="236"/>
      <c r="K883" s="236"/>
      <c r="L883" s="236"/>
      <c r="M883" s="236"/>
      <c r="N883" s="243"/>
      <c r="AF883" s="133"/>
      <c r="AG883" s="116"/>
      <c r="AH883" s="116"/>
      <c r="AM883" s="116"/>
      <c r="AN883" s="116"/>
      <c r="AO883" s="105" t="s">
        <v>216</v>
      </c>
    </row>
    <row r="884" spans="1:41" s="104" customFormat="1" ht="12" x14ac:dyDescent="0.2">
      <c r="A884" s="144"/>
      <c r="B884" s="143"/>
      <c r="C884" s="236" t="s">
        <v>1396</v>
      </c>
      <c r="D884" s="236"/>
      <c r="E884" s="236"/>
      <c r="F884" s="236"/>
      <c r="G884" s="236"/>
      <c r="H884" s="236"/>
      <c r="I884" s="236"/>
      <c r="J884" s="236"/>
      <c r="K884" s="236"/>
      <c r="L884" s="236"/>
      <c r="M884" s="236"/>
      <c r="N884" s="243"/>
      <c r="AF884" s="133"/>
      <c r="AG884" s="116"/>
      <c r="AH884" s="116"/>
      <c r="AI884" s="105" t="s">
        <v>1396</v>
      </c>
      <c r="AM884" s="116"/>
      <c r="AN884" s="116"/>
    </row>
    <row r="885" spans="1:41" s="104" customFormat="1" ht="12" x14ac:dyDescent="0.2">
      <c r="A885" s="142"/>
      <c r="B885" s="114"/>
      <c r="C885" s="242" t="s">
        <v>70</v>
      </c>
      <c r="D885" s="242"/>
      <c r="E885" s="242"/>
      <c r="F885" s="141"/>
      <c r="G885" s="141"/>
      <c r="H885" s="141"/>
      <c r="I885" s="141"/>
      <c r="J885" s="130"/>
      <c r="K885" s="141"/>
      <c r="L885" s="140">
        <v>512.64</v>
      </c>
      <c r="M885" s="139"/>
      <c r="N885" s="138"/>
      <c r="AF885" s="133"/>
      <c r="AG885" s="116"/>
      <c r="AH885" s="116"/>
      <c r="AM885" s="116" t="s">
        <v>70</v>
      </c>
      <c r="AN885" s="116"/>
    </row>
    <row r="886" spans="1:41" s="104" customFormat="1" ht="12" x14ac:dyDescent="0.2">
      <c r="A886" s="239" t="s">
        <v>1395</v>
      </c>
      <c r="B886" s="240"/>
      <c r="C886" s="240"/>
      <c r="D886" s="240"/>
      <c r="E886" s="240"/>
      <c r="F886" s="240"/>
      <c r="G886" s="240"/>
      <c r="H886" s="240"/>
      <c r="I886" s="240"/>
      <c r="J886" s="240"/>
      <c r="K886" s="240"/>
      <c r="L886" s="240"/>
      <c r="M886" s="240"/>
      <c r="N886" s="241"/>
      <c r="AF886" s="133"/>
      <c r="AG886" s="116" t="s">
        <v>1395</v>
      </c>
      <c r="AH886" s="116"/>
      <c r="AM886" s="116"/>
      <c r="AN886" s="116"/>
    </row>
    <row r="887" spans="1:41" s="104" customFormat="1" ht="45" x14ac:dyDescent="0.2">
      <c r="A887" s="147" t="s">
        <v>342</v>
      </c>
      <c r="B887" s="146" t="s">
        <v>236</v>
      </c>
      <c r="C887" s="242" t="s">
        <v>237</v>
      </c>
      <c r="D887" s="242"/>
      <c r="E887" s="242"/>
      <c r="F887" s="141" t="s">
        <v>128</v>
      </c>
      <c r="G887" s="141"/>
      <c r="H887" s="141"/>
      <c r="I887" s="145">
        <v>0.98</v>
      </c>
      <c r="J887" s="130"/>
      <c r="K887" s="141"/>
      <c r="L887" s="130"/>
      <c r="M887" s="141"/>
      <c r="N887" s="138"/>
      <c r="AF887" s="133"/>
      <c r="AG887" s="116"/>
      <c r="AH887" s="116" t="s">
        <v>237</v>
      </c>
      <c r="AM887" s="116"/>
      <c r="AN887" s="116"/>
    </row>
    <row r="888" spans="1:41" s="104" customFormat="1" ht="12" x14ac:dyDescent="0.2">
      <c r="A888" s="144"/>
      <c r="B888" s="143"/>
      <c r="C888" s="236" t="s">
        <v>1394</v>
      </c>
      <c r="D888" s="236"/>
      <c r="E888" s="236"/>
      <c r="F888" s="236"/>
      <c r="G888" s="236"/>
      <c r="H888" s="236"/>
      <c r="I888" s="236"/>
      <c r="J888" s="236"/>
      <c r="K888" s="236"/>
      <c r="L888" s="236"/>
      <c r="M888" s="236"/>
      <c r="N888" s="243"/>
      <c r="AF888" s="133"/>
      <c r="AG888" s="116"/>
      <c r="AH888" s="116"/>
      <c r="AI888" s="105" t="s">
        <v>1394</v>
      </c>
      <c r="AM888" s="116"/>
      <c r="AN888" s="116"/>
    </row>
    <row r="889" spans="1:41" s="104" customFormat="1" ht="12" x14ac:dyDescent="0.2">
      <c r="A889" s="151"/>
      <c r="B889" s="158">
        <v>1</v>
      </c>
      <c r="C889" s="236" t="s">
        <v>76</v>
      </c>
      <c r="D889" s="236"/>
      <c r="E889" s="236"/>
      <c r="F889" s="135"/>
      <c r="G889" s="135"/>
      <c r="H889" s="135"/>
      <c r="I889" s="135"/>
      <c r="J889" s="149">
        <v>212.63</v>
      </c>
      <c r="K889" s="135"/>
      <c r="L889" s="149">
        <v>208.38</v>
      </c>
      <c r="M889" s="156">
        <v>26.22</v>
      </c>
      <c r="N889" s="148">
        <v>5464</v>
      </c>
      <c r="AF889" s="133"/>
      <c r="AG889" s="116"/>
      <c r="AH889" s="116"/>
      <c r="AJ889" s="105" t="s">
        <v>76</v>
      </c>
      <c r="AM889" s="116"/>
      <c r="AN889" s="116"/>
    </row>
    <row r="890" spans="1:41" s="104" customFormat="1" ht="12" x14ac:dyDescent="0.2">
      <c r="A890" s="151"/>
      <c r="B890" s="158">
        <v>2</v>
      </c>
      <c r="C890" s="236" t="s">
        <v>59</v>
      </c>
      <c r="D890" s="236"/>
      <c r="E890" s="236"/>
      <c r="F890" s="135"/>
      <c r="G890" s="135"/>
      <c r="H890" s="135"/>
      <c r="I890" s="135"/>
      <c r="J890" s="149">
        <v>5.08</v>
      </c>
      <c r="K890" s="135"/>
      <c r="L890" s="149">
        <v>4.9800000000000004</v>
      </c>
      <c r="M890" s="135"/>
      <c r="N890" s="154"/>
      <c r="AF890" s="133"/>
      <c r="AG890" s="116"/>
      <c r="AH890" s="116"/>
      <c r="AJ890" s="105" t="s">
        <v>59</v>
      </c>
      <c r="AM890" s="116"/>
      <c r="AN890" s="116"/>
    </row>
    <row r="891" spans="1:41" s="104" customFormat="1" ht="12" x14ac:dyDescent="0.2">
      <c r="A891" s="151"/>
      <c r="B891" s="158">
        <v>3</v>
      </c>
      <c r="C891" s="236" t="s">
        <v>60</v>
      </c>
      <c r="D891" s="236"/>
      <c r="E891" s="236"/>
      <c r="F891" s="135"/>
      <c r="G891" s="135"/>
      <c r="H891" s="135"/>
      <c r="I891" s="135"/>
      <c r="J891" s="149">
        <v>0.68</v>
      </c>
      <c r="K891" s="135"/>
      <c r="L891" s="149">
        <v>0.67</v>
      </c>
      <c r="M891" s="156">
        <v>26.22</v>
      </c>
      <c r="N891" s="159">
        <v>18</v>
      </c>
      <c r="AF891" s="133"/>
      <c r="AG891" s="116"/>
      <c r="AH891" s="116"/>
      <c r="AJ891" s="105" t="s">
        <v>60</v>
      </c>
      <c r="AM891" s="116"/>
      <c r="AN891" s="116"/>
    </row>
    <row r="892" spans="1:41" s="104" customFormat="1" ht="12" x14ac:dyDescent="0.2">
      <c r="A892" s="151"/>
      <c r="B892" s="158">
        <v>4</v>
      </c>
      <c r="C892" s="236" t="s">
        <v>93</v>
      </c>
      <c r="D892" s="236"/>
      <c r="E892" s="236"/>
      <c r="F892" s="135"/>
      <c r="G892" s="135"/>
      <c r="H892" s="135"/>
      <c r="I892" s="135"/>
      <c r="J892" s="162">
        <v>2034</v>
      </c>
      <c r="K892" s="135"/>
      <c r="L892" s="162">
        <v>1993.32</v>
      </c>
      <c r="M892" s="135"/>
      <c r="N892" s="154"/>
      <c r="AF892" s="133"/>
      <c r="AG892" s="116"/>
      <c r="AH892" s="116"/>
      <c r="AJ892" s="105" t="s">
        <v>93</v>
      </c>
      <c r="AM892" s="116"/>
      <c r="AN892" s="116"/>
    </row>
    <row r="893" spans="1:41" s="104" customFormat="1" ht="12" x14ac:dyDescent="0.2">
      <c r="A893" s="151"/>
      <c r="B893" s="123"/>
      <c r="C893" s="236" t="s">
        <v>77</v>
      </c>
      <c r="D893" s="236"/>
      <c r="E893" s="236"/>
      <c r="F893" s="135" t="s">
        <v>62</v>
      </c>
      <c r="G893" s="156">
        <v>26.78</v>
      </c>
      <c r="H893" s="135"/>
      <c r="I893" s="155">
        <v>26.244399999999999</v>
      </c>
      <c r="J893" s="123"/>
      <c r="K893" s="135"/>
      <c r="L893" s="123"/>
      <c r="M893" s="135"/>
      <c r="N893" s="154"/>
      <c r="AF893" s="133"/>
      <c r="AG893" s="116"/>
      <c r="AH893" s="116"/>
      <c r="AK893" s="105" t="s">
        <v>77</v>
      </c>
      <c r="AM893" s="116"/>
      <c r="AN893" s="116"/>
    </row>
    <row r="894" spans="1:41" s="104" customFormat="1" ht="12" x14ac:dyDescent="0.2">
      <c r="A894" s="151"/>
      <c r="B894" s="123"/>
      <c r="C894" s="236" t="s">
        <v>61</v>
      </c>
      <c r="D894" s="236"/>
      <c r="E894" s="236"/>
      <c r="F894" s="135" t="s">
        <v>62</v>
      </c>
      <c r="G894" s="156">
        <v>0.05</v>
      </c>
      <c r="H894" s="135"/>
      <c r="I894" s="157">
        <v>4.9000000000000002E-2</v>
      </c>
      <c r="J894" s="123"/>
      <c r="K894" s="135"/>
      <c r="L894" s="123"/>
      <c r="M894" s="135"/>
      <c r="N894" s="154"/>
      <c r="AF894" s="133"/>
      <c r="AG894" s="116"/>
      <c r="AH894" s="116"/>
      <c r="AK894" s="105" t="s">
        <v>61</v>
      </c>
      <c r="AM894" s="116"/>
      <c r="AN894" s="116"/>
    </row>
    <row r="895" spans="1:41" s="104" customFormat="1" ht="12" x14ac:dyDescent="0.2">
      <c r="A895" s="151"/>
      <c r="B895" s="123"/>
      <c r="C895" s="246" t="s">
        <v>63</v>
      </c>
      <c r="D895" s="246"/>
      <c r="E895" s="246"/>
      <c r="F895" s="139"/>
      <c r="G895" s="139"/>
      <c r="H895" s="139"/>
      <c r="I895" s="139"/>
      <c r="J895" s="161">
        <v>2251.71</v>
      </c>
      <c r="K895" s="139"/>
      <c r="L895" s="161">
        <v>2206.6799999999998</v>
      </c>
      <c r="M895" s="139"/>
      <c r="N895" s="152"/>
      <c r="AF895" s="133"/>
      <c r="AG895" s="116"/>
      <c r="AH895" s="116"/>
      <c r="AL895" s="105" t="s">
        <v>63</v>
      </c>
      <c r="AM895" s="116"/>
      <c r="AN895" s="116"/>
    </row>
    <row r="896" spans="1:41" s="104" customFormat="1" ht="12" x14ac:dyDescent="0.2">
      <c r="A896" s="151"/>
      <c r="B896" s="123"/>
      <c r="C896" s="236" t="s">
        <v>64</v>
      </c>
      <c r="D896" s="236"/>
      <c r="E896" s="236"/>
      <c r="F896" s="135"/>
      <c r="G896" s="135"/>
      <c r="H896" s="135"/>
      <c r="I896" s="135"/>
      <c r="J896" s="123"/>
      <c r="K896" s="135"/>
      <c r="L896" s="149">
        <v>209.05</v>
      </c>
      <c r="M896" s="135"/>
      <c r="N896" s="148">
        <v>5482</v>
      </c>
      <c r="AF896" s="133"/>
      <c r="AG896" s="116"/>
      <c r="AH896" s="116"/>
      <c r="AK896" s="105" t="s">
        <v>64</v>
      </c>
      <c r="AM896" s="116"/>
      <c r="AN896" s="116"/>
    </row>
    <row r="897" spans="1:40" s="104" customFormat="1" ht="22.5" x14ac:dyDescent="0.2">
      <c r="A897" s="151"/>
      <c r="B897" s="123" t="s">
        <v>238</v>
      </c>
      <c r="C897" s="236" t="s">
        <v>239</v>
      </c>
      <c r="D897" s="236"/>
      <c r="E897" s="236"/>
      <c r="F897" s="135" t="s">
        <v>67</v>
      </c>
      <c r="G897" s="150">
        <v>103</v>
      </c>
      <c r="H897" s="135"/>
      <c r="I897" s="150">
        <v>103</v>
      </c>
      <c r="J897" s="123"/>
      <c r="K897" s="135"/>
      <c r="L897" s="149">
        <v>215.32</v>
      </c>
      <c r="M897" s="135"/>
      <c r="N897" s="148">
        <v>5646</v>
      </c>
      <c r="AF897" s="133"/>
      <c r="AG897" s="116"/>
      <c r="AH897" s="116"/>
      <c r="AK897" s="105" t="s">
        <v>239</v>
      </c>
      <c r="AM897" s="116"/>
      <c r="AN897" s="116"/>
    </row>
    <row r="898" spans="1:40" s="104" customFormat="1" ht="22.5" x14ac:dyDescent="0.2">
      <c r="A898" s="151"/>
      <c r="B898" s="123" t="s">
        <v>240</v>
      </c>
      <c r="C898" s="236" t="s">
        <v>241</v>
      </c>
      <c r="D898" s="236"/>
      <c r="E898" s="236"/>
      <c r="F898" s="135" t="s">
        <v>67</v>
      </c>
      <c r="G898" s="150">
        <v>72</v>
      </c>
      <c r="H898" s="135"/>
      <c r="I898" s="150">
        <v>72</v>
      </c>
      <c r="J898" s="123"/>
      <c r="K898" s="135"/>
      <c r="L898" s="149">
        <v>150.52000000000001</v>
      </c>
      <c r="M898" s="135"/>
      <c r="N898" s="148">
        <v>3947</v>
      </c>
      <c r="AF898" s="133"/>
      <c r="AG898" s="116"/>
      <c r="AH898" s="116"/>
      <c r="AK898" s="105" t="s">
        <v>241</v>
      </c>
      <c r="AM898" s="116"/>
      <c r="AN898" s="116"/>
    </row>
    <row r="899" spans="1:40" s="104" customFormat="1" ht="12" x14ac:dyDescent="0.2">
      <c r="A899" s="142"/>
      <c r="B899" s="114"/>
      <c r="C899" s="242" t="s">
        <v>70</v>
      </c>
      <c r="D899" s="242"/>
      <c r="E899" s="242"/>
      <c r="F899" s="141"/>
      <c r="G899" s="141"/>
      <c r="H899" s="141"/>
      <c r="I899" s="141"/>
      <c r="J899" s="130"/>
      <c r="K899" s="141"/>
      <c r="L899" s="160">
        <v>2572.52</v>
      </c>
      <c r="M899" s="139"/>
      <c r="N899" s="138"/>
      <c r="AF899" s="133"/>
      <c r="AG899" s="116"/>
      <c r="AH899" s="116"/>
      <c r="AM899" s="116" t="s">
        <v>70</v>
      </c>
      <c r="AN899" s="116"/>
    </row>
    <row r="900" spans="1:40" s="104" customFormat="1" ht="33.75" x14ac:dyDescent="0.2">
      <c r="A900" s="147" t="s">
        <v>344</v>
      </c>
      <c r="B900" s="146" t="s">
        <v>243</v>
      </c>
      <c r="C900" s="242" t="s">
        <v>244</v>
      </c>
      <c r="D900" s="242"/>
      <c r="E900" s="242"/>
      <c r="F900" s="141" t="s">
        <v>128</v>
      </c>
      <c r="G900" s="141"/>
      <c r="H900" s="141"/>
      <c r="I900" s="145">
        <v>0.98</v>
      </c>
      <c r="J900" s="130"/>
      <c r="K900" s="141"/>
      <c r="L900" s="130"/>
      <c r="M900" s="141"/>
      <c r="N900" s="138"/>
      <c r="AF900" s="133"/>
      <c r="AG900" s="116"/>
      <c r="AH900" s="116" t="s">
        <v>244</v>
      </c>
      <c r="AM900" s="116"/>
      <c r="AN900" s="116"/>
    </row>
    <row r="901" spans="1:40" s="104" customFormat="1" ht="12" x14ac:dyDescent="0.2">
      <c r="A901" s="151"/>
      <c r="B901" s="158">
        <v>1</v>
      </c>
      <c r="C901" s="236" t="s">
        <v>76</v>
      </c>
      <c r="D901" s="236"/>
      <c r="E901" s="236"/>
      <c r="F901" s="135"/>
      <c r="G901" s="135"/>
      <c r="H901" s="135"/>
      <c r="I901" s="135"/>
      <c r="J901" s="149">
        <v>44.42</v>
      </c>
      <c r="K901" s="135"/>
      <c r="L901" s="149">
        <v>43.53</v>
      </c>
      <c r="M901" s="156">
        <v>26.22</v>
      </c>
      <c r="N901" s="148">
        <v>1141</v>
      </c>
      <c r="AF901" s="133"/>
      <c r="AG901" s="116"/>
      <c r="AH901" s="116"/>
      <c r="AJ901" s="105" t="s">
        <v>76</v>
      </c>
      <c r="AM901" s="116"/>
      <c r="AN901" s="116"/>
    </row>
    <row r="902" spans="1:40" s="104" customFormat="1" ht="12" x14ac:dyDescent="0.2">
      <c r="A902" s="151"/>
      <c r="B902" s="158">
        <v>2</v>
      </c>
      <c r="C902" s="236" t="s">
        <v>59</v>
      </c>
      <c r="D902" s="236"/>
      <c r="E902" s="236"/>
      <c r="F902" s="135"/>
      <c r="G902" s="135"/>
      <c r="H902" s="135"/>
      <c r="I902" s="135"/>
      <c r="J902" s="149">
        <v>301.39999999999998</v>
      </c>
      <c r="K902" s="135"/>
      <c r="L902" s="149">
        <v>295.37</v>
      </c>
      <c r="M902" s="135"/>
      <c r="N902" s="154"/>
      <c r="AF902" s="133"/>
      <c r="AG902" s="116"/>
      <c r="AH902" s="116"/>
      <c r="AJ902" s="105" t="s">
        <v>59</v>
      </c>
      <c r="AM902" s="116"/>
      <c r="AN902" s="116"/>
    </row>
    <row r="903" spans="1:40" s="104" customFormat="1" ht="12" x14ac:dyDescent="0.2">
      <c r="A903" s="151"/>
      <c r="B903" s="158">
        <v>3</v>
      </c>
      <c r="C903" s="236" t="s">
        <v>60</v>
      </c>
      <c r="D903" s="236"/>
      <c r="E903" s="236"/>
      <c r="F903" s="135"/>
      <c r="G903" s="135"/>
      <c r="H903" s="135"/>
      <c r="I903" s="135"/>
      <c r="J903" s="149">
        <v>31.78</v>
      </c>
      <c r="K903" s="135"/>
      <c r="L903" s="149">
        <v>31.14</v>
      </c>
      <c r="M903" s="156">
        <v>26.22</v>
      </c>
      <c r="N903" s="159">
        <v>816</v>
      </c>
      <c r="AF903" s="133"/>
      <c r="AG903" s="116"/>
      <c r="AH903" s="116"/>
      <c r="AJ903" s="105" t="s">
        <v>60</v>
      </c>
      <c r="AM903" s="116"/>
      <c r="AN903" s="116"/>
    </row>
    <row r="904" spans="1:40" s="104" customFormat="1" ht="12" x14ac:dyDescent="0.2">
      <c r="A904" s="151"/>
      <c r="B904" s="158">
        <v>4</v>
      </c>
      <c r="C904" s="236" t="s">
        <v>93</v>
      </c>
      <c r="D904" s="236"/>
      <c r="E904" s="236"/>
      <c r="F904" s="135"/>
      <c r="G904" s="135"/>
      <c r="H904" s="135"/>
      <c r="I904" s="135"/>
      <c r="J904" s="149">
        <v>24.4</v>
      </c>
      <c r="K904" s="135"/>
      <c r="L904" s="149">
        <v>23.91</v>
      </c>
      <c r="M904" s="135"/>
      <c r="N904" s="154"/>
      <c r="AF904" s="133"/>
      <c r="AG904" s="116"/>
      <c r="AH904" s="116"/>
      <c r="AJ904" s="105" t="s">
        <v>93</v>
      </c>
      <c r="AM904" s="116"/>
      <c r="AN904" s="116"/>
    </row>
    <row r="905" spans="1:40" s="104" customFormat="1" ht="12" x14ac:dyDescent="0.2">
      <c r="A905" s="151"/>
      <c r="B905" s="123"/>
      <c r="C905" s="236" t="s">
        <v>77</v>
      </c>
      <c r="D905" s="236"/>
      <c r="E905" s="236"/>
      <c r="F905" s="135" t="s">
        <v>62</v>
      </c>
      <c r="G905" s="156">
        <v>5.25</v>
      </c>
      <c r="H905" s="135"/>
      <c r="I905" s="157">
        <v>5.1449999999999996</v>
      </c>
      <c r="J905" s="123"/>
      <c r="K905" s="135"/>
      <c r="L905" s="123"/>
      <c r="M905" s="135"/>
      <c r="N905" s="154"/>
      <c r="AF905" s="133"/>
      <c r="AG905" s="116"/>
      <c r="AH905" s="116"/>
      <c r="AK905" s="105" t="s">
        <v>77</v>
      </c>
      <c r="AM905" s="116"/>
      <c r="AN905" s="116"/>
    </row>
    <row r="906" spans="1:40" s="104" customFormat="1" ht="12" x14ac:dyDescent="0.2">
      <c r="A906" s="151"/>
      <c r="B906" s="123"/>
      <c r="C906" s="236" t="s">
        <v>61</v>
      </c>
      <c r="D906" s="236"/>
      <c r="E906" s="236"/>
      <c r="F906" s="135" t="s">
        <v>62</v>
      </c>
      <c r="G906" s="156">
        <v>2.74</v>
      </c>
      <c r="H906" s="135"/>
      <c r="I906" s="155">
        <v>2.6852</v>
      </c>
      <c r="J906" s="123"/>
      <c r="K906" s="135"/>
      <c r="L906" s="123"/>
      <c r="M906" s="135"/>
      <c r="N906" s="154"/>
      <c r="AF906" s="133"/>
      <c r="AG906" s="116"/>
      <c r="AH906" s="116"/>
      <c r="AK906" s="105" t="s">
        <v>61</v>
      </c>
      <c r="AM906" s="116"/>
      <c r="AN906" s="116"/>
    </row>
    <row r="907" spans="1:40" s="104" customFormat="1" ht="12" x14ac:dyDescent="0.2">
      <c r="A907" s="151"/>
      <c r="B907" s="123"/>
      <c r="C907" s="246" t="s">
        <v>63</v>
      </c>
      <c r="D907" s="246"/>
      <c r="E907" s="246"/>
      <c r="F907" s="139"/>
      <c r="G907" s="139"/>
      <c r="H907" s="139"/>
      <c r="I907" s="139"/>
      <c r="J907" s="153">
        <v>370.22</v>
      </c>
      <c r="K907" s="139"/>
      <c r="L907" s="153">
        <v>362.81</v>
      </c>
      <c r="M907" s="139"/>
      <c r="N907" s="152"/>
      <c r="AF907" s="133"/>
      <c r="AG907" s="116"/>
      <c r="AH907" s="116"/>
      <c r="AL907" s="105" t="s">
        <v>63</v>
      </c>
      <c r="AM907" s="116"/>
      <c r="AN907" s="116"/>
    </row>
    <row r="908" spans="1:40" s="104" customFormat="1" ht="12" x14ac:dyDescent="0.2">
      <c r="A908" s="151"/>
      <c r="B908" s="123"/>
      <c r="C908" s="236" t="s">
        <v>64</v>
      </c>
      <c r="D908" s="236"/>
      <c r="E908" s="236"/>
      <c r="F908" s="135"/>
      <c r="G908" s="135"/>
      <c r="H908" s="135"/>
      <c r="I908" s="135"/>
      <c r="J908" s="123"/>
      <c r="K908" s="135"/>
      <c r="L908" s="149">
        <v>74.67</v>
      </c>
      <c r="M908" s="135"/>
      <c r="N908" s="148">
        <v>1957</v>
      </c>
      <c r="AF908" s="133"/>
      <c r="AG908" s="116"/>
      <c r="AH908" s="116"/>
      <c r="AK908" s="105" t="s">
        <v>64</v>
      </c>
      <c r="AM908" s="116"/>
      <c r="AN908" s="116"/>
    </row>
    <row r="909" spans="1:40" s="104" customFormat="1" ht="22.5" x14ac:dyDescent="0.2">
      <c r="A909" s="151"/>
      <c r="B909" s="123" t="s">
        <v>238</v>
      </c>
      <c r="C909" s="236" t="s">
        <v>239</v>
      </c>
      <c r="D909" s="236"/>
      <c r="E909" s="236"/>
      <c r="F909" s="135" t="s">
        <v>67</v>
      </c>
      <c r="G909" s="150">
        <v>103</v>
      </c>
      <c r="H909" s="135"/>
      <c r="I909" s="150">
        <v>103</v>
      </c>
      <c r="J909" s="123"/>
      <c r="K909" s="135"/>
      <c r="L909" s="149">
        <v>76.91</v>
      </c>
      <c r="M909" s="135"/>
      <c r="N909" s="148">
        <v>2016</v>
      </c>
      <c r="AF909" s="133"/>
      <c r="AG909" s="116"/>
      <c r="AH909" s="116"/>
      <c r="AK909" s="105" t="s">
        <v>239</v>
      </c>
      <c r="AM909" s="116"/>
      <c r="AN909" s="116"/>
    </row>
    <row r="910" spans="1:40" s="104" customFormat="1" ht="22.5" x14ac:dyDescent="0.2">
      <c r="A910" s="151"/>
      <c r="B910" s="123" t="s">
        <v>240</v>
      </c>
      <c r="C910" s="236" t="s">
        <v>241</v>
      </c>
      <c r="D910" s="236"/>
      <c r="E910" s="236"/>
      <c r="F910" s="135" t="s">
        <v>67</v>
      </c>
      <c r="G910" s="150">
        <v>72</v>
      </c>
      <c r="H910" s="135"/>
      <c r="I910" s="150">
        <v>72</v>
      </c>
      <c r="J910" s="123"/>
      <c r="K910" s="135"/>
      <c r="L910" s="149">
        <v>53.76</v>
      </c>
      <c r="M910" s="135"/>
      <c r="N910" s="148">
        <v>1409</v>
      </c>
      <c r="AF910" s="133"/>
      <c r="AG910" s="116"/>
      <c r="AH910" s="116"/>
      <c r="AK910" s="105" t="s">
        <v>241</v>
      </c>
      <c r="AM910" s="116"/>
      <c r="AN910" s="116"/>
    </row>
    <row r="911" spans="1:40" s="104" customFormat="1" ht="12" x14ac:dyDescent="0.2">
      <c r="A911" s="142"/>
      <c r="B911" s="114"/>
      <c r="C911" s="242" t="s">
        <v>70</v>
      </c>
      <c r="D911" s="242"/>
      <c r="E911" s="242"/>
      <c r="F911" s="141"/>
      <c r="G911" s="141"/>
      <c r="H911" s="141"/>
      <c r="I911" s="141"/>
      <c r="J911" s="130"/>
      <c r="K911" s="141"/>
      <c r="L911" s="140">
        <v>493.48</v>
      </c>
      <c r="M911" s="139"/>
      <c r="N911" s="138"/>
      <c r="AF911" s="133"/>
      <c r="AG911" s="116"/>
      <c r="AH911" s="116"/>
      <c r="AM911" s="116" t="s">
        <v>70</v>
      </c>
      <c r="AN911" s="116"/>
    </row>
    <row r="912" spans="1:40" s="104" customFormat="1" ht="12" x14ac:dyDescent="0.2">
      <c r="A912" s="147" t="s">
        <v>345</v>
      </c>
      <c r="B912" s="146" t="s">
        <v>246</v>
      </c>
      <c r="C912" s="242" t="s">
        <v>247</v>
      </c>
      <c r="D912" s="242"/>
      <c r="E912" s="242"/>
      <c r="F912" s="141" t="s">
        <v>248</v>
      </c>
      <c r="G912" s="141"/>
      <c r="H912" s="141"/>
      <c r="I912" s="145">
        <v>1.96</v>
      </c>
      <c r="J912" s="140">
        <v>44.15</v>
      </c>
      <c r="K912" s="141"/>
      <c r="L912" s="140">
        <v>86.53</v>
      </c>
      <c r="M912" s="141"/>
      <c r="N912" s="138"/>
      <c r="AF912" s="133"/>
      <c r="AG912" s="116"/>
      <c r="AH912" s="116" t="s">
        <v>247</v>
      </c>
      <c r="AM912" s="116"/>
      <c r="AN912" s="116"/>
    </row>
    <row r="913" spans="1:44" s="104" customFormat="1" ht="12" x14ac:dyDescent="0.2">
      <c r="A913" s="142"/>
      <c r="B913" s="114"/>
      <c r="C913" s="236" t="s">
        <v>216</v>
      </c>
      <c r="D913" s="236"/>
      <c r="E913" s="236"/>
      <c r="F913" s="236"/>
      <c r="G913" s="236"/>
      <c r="H913" s="236"/>
      <c r="I913" s="236"/>
      <c r="J913" s="236"/>
      <c r="K913" s="236"/>
      <c r="L913" s="236"/>
      <c r="M913" s="236"/>
      <c r="N913" s="243"/>
      <c r="AF913" s="133"/>
      <c r="AG913" s="116"/>
      <c r="AH913" s="116"/>
      <c r="AM913" s="116"/>
      <c r="AN913" s="116"/>
      <c r="AO913" s="105" t="s">
        <v>216</v>
      </c>
    </row>
    <row r="914" spans="1:44" s="104" customFormat="1" ht="12" x14ac:dyDescent="0.2">
      <c r="A914" s="144"/>
      <c r="B914" s="143"/>
      <c r="C914" s="236" t="s">
        <v>1393</v>
      </c>
      <c r="D914" s="236"/>
      <c r="E914" s="236"/>
      <c r="F914" s="236"/>
      <c r="G914" s="236"/>
      <c r="H914" s="236"/>
      <c r="I914" s="236"/>
      <c r="J914" s="236"/>
      <c r="K914" s="236"/>
      <c r="L914" s="236"/>
      <c r="M914" s="236"/>
      <c r="N914" s="243"/>
      <c r="AF914" s="133"/>
      <c r="AG914" s="116"/>
      <c r="AH914" s="116"/>
      <c r="AI914" s="105" t="s">
        <v>1393</v>
      </c>
      <c r="AM914" s="116"/>
      <c r="AN914" s="116"/>
    </row>
    <row r="915" spans="1:44" s="104" customFormat="1" ht="12" x14ac:dyDescent="0.2">
      <c r="A915" s="142"/>
      <c r="B915" s="114"/>
      <c r="C915" s="242" t="s">
        <v>70</v>
      </c>
      <c r="D915" s="242"/>
      <c r="E915" s="242"/>
      <c r="F915" s="141"/>
      <c r="G915" s="141"/>
      <c r="H915" s="141"/>
      <c r="I915" s="141"/>
      <c r="J915" s="130"/>
      <c r="K915" s="141"/>
      <c r="L915" s="140">
        <v>86.53</v>
      </c>
      <c r="M915" s="139"/>
      <c r="N915" s="138"/>
      <c r="AF915" s="133"/>
      <c r="AG915" s="116"/>
      <c r="AH915" s="116"/>
      <c r="AM915" s="116" t="s">
        <v>70</v>
      </c>
      <c r="AN915" s="116"/>
    </row>
    <row r="916" spans="1:44" s="104" customFormat="1" ht="1.5" customHeight="1" x14ac:dyDescent="0.2">
      <c r="A916" s="137"/>
      <c r="B916" s="114"/>
      <c r="C916" s="114"/>
      <c r="D916" s="114"/>
      <c r="E916" s="114"/>
      <c r="F916" s="136"/>
      <c r="G916" s="136"/>
      <c r="H916" s="136"/>
      <c r="I916" s="136"/>
      <c r="J916" s="115"/>
      <c r="K916" s="136"/>
      <c r="L916" s="115"/>
      <c r="M916" s="135"/>
      <c r="N916" s="115"/>
      <c r="AF916" s="133"/>
      <c r="AG916" s="116"/>
      <c r="AH916" s="116"/>
      <c r="AM916" s="116"/>
      <c r="AN916" s="116"/>
    </row>
    <row r="917" spans="1:44" s="104" customFormat="1" ht="22.5" x14ac:dyDescent="0.2">
      <c r="A917" s="131"/>
      <c r="B917" s="130"/>
      <c r="C917" s="242" t="s">
        <v>350</v>
      </c>
      <c r="D917" s="242"/>
      <c r="E917" s="242"/>
      <c r="F917" s="242"/>
      <c r="G917" s="242"/>
      <c r="H917" s="242"/>
      <c r="I917" s="242"/>
      <c r="J917" s="242"/>
      <c r="K917" s="242"/>
      <c r="L917" s="134">
        <v>12669.23</v>
      </c>
      <c r="M917" s="128"/>
      <c r="N917" s="127"/>
      <c r="AF917" s="133"/>
      <c r="AG917" s="116"/>
      <c r="AH917" s="116"/>
      <c r="AM917" s="116"/>
      <c r="AN917" s="116" t="s">
        <v>350</v>
      </c>
    </row>
    <row r="918" spans="1:44" s="104" customFormat="1" ht="2.25" customHeight="1" x14ac:dyDescent="0.2"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</row>
    <row r="919" spans="1:44" s="104" customFormat="1" x14ac:dyDescent="0.2">
      <c r="A919" s="131"/>
      <c r="B919" s="130"/>
      <c r="C919" s="242" t="s">
        <v>166</v>
      </c>
      <c r="D919" s="242"/>
      <c r="E919" s="242"/>
      <c r="F919" s="242"/>
      <c r="G919" s="242"/>
      <c r="H919" s="242"/>
      <c r="I919" s="242"/>
      <c r="J919" s="242"/>
      <c r="K919" s="242"/>
      <c r="L919" s="129"/>
      <c r="M919" s="128"/>
      <c r="N919" s="127"/>
      <c r="AQ919" s="116" t="s">
        <v>166</v>
      </c>
    </row>
    <row r="920" spans="1:44" s="104" customFormat="1" x14ac:dyDescent="0.2">
      <c r="A920" s="119"/>
      <c r="B920" s="123"/>
      <c r="C920" s="236" t="s">
        <v>167</v>
      </c>
      <c r="D920" s="236"/>
      <c r="E920" s="236"/>
      <c r="F920" s="236"/>
      <c r="G920" s="236"/>
      <c r="H920" s="236"/>
      <c r="I920" s="236"/>
      <c r="J920" s="236"/>
      <c r="K920" s="236"/>
      <c r="L920" s="122">
        <v>435548.72</v>
      </c>
      <c r="M920" s="121"/>
      <c r="N920" s="120">
        <v>4168408</v>
      </c>
      <c r="AQ920" s="116"/>
      <c r="AR920" s="105" t="s">
        <v>167</v>
      </c>
    </row>
    <row r="921" spans="1:44" s="104" customFormat="1" x14ac:dyDescent="0.2">
      <c r="A921" s="119"/>
      <c r="B921" s="123"/>
      <c r="C921" s="236" t="s">
        <v>168</v>
      </c>
      <c r="D921" s="236"/>
      <c r="E921" s="236"/>
      <c r="F921" s="236"/>
      <c r="G921" s="236"/>
      <c r="H921" s="236"/>
      <c r="I921" s="236"/>
      <c r="J921" s="236"/>
      <c r="K921" s="236"/>
      <c r="L921" s="108"/>
      <c r="M921" s="121"/>
      <c r="N921" s="126"/>
      <c r="AQ921" s="116"/>
      <c r="AR921" s="105" t="s">
        <v>168</v>
      </c>
    </row>
    <row r="922" spans="1:44" s="104" customFormat="1" x14ac:dyDescent="0.2">
      <c r="A922" s="119"/>
      <c r="B922" s="123"/>
      <c r="C922" s="236" t="s">
        <v>169</v>
      </c>
      <c r="D922" s="236"/>
      <c r="E922" s="236"/>
      <c r="F922" s="236"/>
      <c r="G922" s="236"/>
      <c r="H922" s="236"/>
      <c r="I922" s="236"/>
      <c r="J922" s="236"/>
      <c r="K922" s="236"/>
      <c r="L922" s="122">
        <v>5768.3</v>
      </c>
      <c r="M922" s="121"/>
      <c r="N922" s="120">
        <v>151246</v>
      </c>
      <c r="AQ922" s="116"/>
      <c r="AR922" s="105" t="s">
        <v>169</v>
      </c>
    </row>
    <row r="923" spans="1:44" s="104" customFormat="1" x14ac:dyDescent="0.2">
      <c r="A923" s="119"/>
      <c r="B923" s="123"/>
      <c r="C923" s="236" t="s">
        <v>170</v>
      </c>
      <c r="D923" s="236"/>
      <c r="E923" s="236"/>
      <c r="F923" s="236"/>
      <c r="G923" s="236"/>
      <c r="H923" s="236"/>
      <c r="I923" s="236"/>
      <c r="J923" s="236"/>
      <c r="K923" s="236"/>
      <c r="L923" s="122">
        <v>41049.82</v>
      </c>
      <c r="M923" s="121"/>
      <c r="N923" s="120">
        <v>468052</v>
      </c>
      <c r="AQ923" s="116"/>
      <c r="AR923" s="105" t="s">
        <v>170</v>
      </c>
    </row>
    <row r="924" spans="1:44" s="104" customFormat="1" x14ac:dyDescent="0.2">
      <c r="A924" s="119"/>
      <c r="B924" s="123"/>
      <c r="C924" s="236" t="s">
        <v>171</v>
      </c>
      <c r="D924" s="236"/>
      <c r="E924" s="236"/>
      <c r="F924" s="236"/>
      <c r="G924" s="236"/>
      <c r="H924" s="236"/>
      <c r="I924" s="236"/>
      <c r="J924" s="236"/>
      <c r="K924" s="236"/>
      <c r="L924" s="122">
        <v>1870.09</v>
      </c>
      <c r="M924" s="121"/>
      <c r="N924" s="120">
        <v>49033</v>
      </c>
      <c r="AQ924" s="116"/>
      <c r="AR924" s="105" t="s">
        <v>171</v>
      </c>
    </row>
    <row r="925" spans="1:44" s="104" customFormat="1" x14ac:dyDescent="0.2">
      <c r="A925" s="119"/>
      <c r="B925" s="123"/>
      <c r="C925" s="236" t="s">
        <v>172</v>
      </c>
      <c r="D925" s="236"/>
      <c r="E925" s="236"/>
      <c r="F925" s="236"/>
      <c r="G925" s="236"/>
      <c r="H925" s="236"/>
      <c r="I925" s="236"/>
      <c r="J925" s="236"/>
      <c r="K925" s="236"/>
      <c r="L925" s="122">
        <v>388730.6</v>
      </c>
      <c r="M925" s="121"/>
      <c r="N925" s="120">
        <v>3549110</v>
      </c>
      <c r="AQ925" s="116"/>
      <c r="AR925" s="105" t="s">
        <v>172</v>
      </c>
    </row>
    <row r="926" spans="1:44" s="104" customFormat="1" x14ac:dyDescent="0.2">
      <c r="A926" s="119"/>
      <c r="B926" s="123"/>
      <c r="C926" s="236" t="s">
        <v>173</v>
      </c>
      <c r="D926" s="236"/>
      <c r="E926" s="236"/>
      <c r="F926" s="236"/>
      <c r="G926" s="236"/>
      <c r="H926" s="236"/>
      <c r="I926" s="236"/>
      <c r="J926" s="236"/>
      <c r="K926" s="236"/>
      <c r="L926" s="122">
        <v>451872.74</v>
      </c>
      <c r="M926" s="121"/>
      <c r="N926" s="120">
        <v>4596425</v>
      </c>
      <c r="AQ926" s="116"/>
      <c r="AR926" s="105" t="s">
        <v>173</v>
      </c>
    </row>
    <row r="927" spans="1:44" s="104" customFormat="1" x14ac:dyDescent="0.2">
      <c r="A927" s="119"/>
      <c r="B927" s="123"/>
      <c r="C927" s="236" t="s">
        <v>174</v>
      </c>
      <c r="D927" s="236"/>
      <c r="E927" s="236"/>
      <c r="F927" s="236"/>
      <c r="G927" s="236"/>
      <c r="H927" s="236"/>
      <c r="I927" s="236"/>
      <c r="J927" s="236"/>
      <c r="K927" s="236"/>
      <c r="L927" s="122">
        <v>451547.06</v>
      </c>
      <c r="M927" s="121"/>
      <c r="N927" s="120">
        <v>4593035</v>
      </c>
      <c r="AQ927" s="116"/>
      <c r="AR927" s="105" t="s">
        <v>174</v>
      </c>
    </row>
    <row r="928" spans="1:44" s="104" customFormat="1" x14ac:dyDescent="0.2">
      <c r="A928" s="119"/>
      <c r="B928" s="123"/>
      <c r="C928" s="236" t="s">
        <v>175</v>
      </c>
      <c r="D928" s="236"/>
      <c r="E928" s="236"/>
      <c r="F928" s="236"/>
      <c r="G928" s="236"/>
      <c r="H928" s="236"/>
      <c r="I928" s="236"/>
      <c r="J928" s="236"/>
      <c r="K928" s="236"/>
      <c r="L928" s="108"/>
      <c r="M928" s="121"/>
      <c r="N928" s="126"/>
      <c r="AQ928" s="116"/>
      <c r="AR928" s="105" t="s">
        <v>175</v>
      </c>
    </row>
    <row r="929" spans="1:45" x14ac:dyDescent="0.2">
      <c r="A929" s="119"/>
      <c r="B929" s="123"/>
      <c r="C929" s="236" t="s">
        <v>176</v>
      </c>
      <c r="D929" s="236"/>
      <c r="E929" s="236"/>
      <c r="F929" s="236"/>
      <c r="G929" s="236"/>
      <c r="H929" s="236"/>
      <c r="I929" s="236"/>
      <c r="J929" s="236"/>
      <c r="K929" s="236"/>
      <c r="L929" s="122">
        <v>5768.3</v>
      </c>
      <c r="M929" s="121"/>
      <c r="N929" s="120">
        <v>151246</v>
      </c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16"/>
      <c r="AR929" s="105" t="s">
        <v>176</v>
      </c>
      <c r="AS929" s="104"/>
    </row>
    <row r="930" spans="1:45" ht="45" x14ac:dyDescent="0.2">
      <c r="A930" s="119"/>
      <c r="B930" s="123" t="s">
        <v>351</v>
      </c>
      <c r="C930" s="236" t="s">
        <v>178</v>
      </c>
      <c r="D930" s="236"/>
      <c r="E930" s="236"/>
      <c r="F930" s="236"/>
      <c r="G930" s="236"/>
      <c r="H930" s="236"/>
      <c r="I930" s="236"/>
      <c r="J930" s="236"/>
      <c r="K930" s="236"/>
      <c r="L930" s="122">
        <v>40724.14</v>
      </c>
      <c r="M930" s="124">
        <v>11.41</v>
      </c>
      <c r="N930" s="120">
        <v>464662</v>
      </c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16"/>
      <c r="AR930" s="105" t="s">
        <v>178</v>
      </c>
      <c r="AS930" s="104"/>
    </row>
    <row r="931" spans="1:45" x14ac:dyDescent="0.2">
      <c r="A931" s="119"/>
      <c r="B931" s="123"/>
      <c r="C931" s="236" t="s">
        <v>179</v>
      </c>
      <c r="D931" s="236"/>
      <c r="E931" s="236"/>
      <c r="F931" s="236"/>
      <c r="G931" s="236"/>
      <c r="H931" s="236"/>
      <c r="I931" s="236"/>
      <c r="J931" s="236"/>
      <c r="K931" s="236"/>
      <c r="L931" s="122">
        <v>1870.09</v>
      </c>
      <c r="M931" s="121"/>
      <c r="N931" s="120">
        <v>49033</v>
      </c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16"/>
      <c r="AR931" s="105" t="s">
        <v>179</v>
      </c>
      <c r="AS931" s="104"/>
    </row>
    <row r="932" spans="1:45" ht="45" x14ac:dyDescent="0.2">
      <c r="A932" s="119"/>
      <c r="B932" s="123" t="s">
        <v>351</v>
      </c>
      <c r="C932" s="236" t="s">
        <v>180</v>
      </c>
      <c r="D932" s="236"/>
      <c r="E932" s="236"/>
      <c r="F932" s="236"/>
      <c r="G932" s="236"/>
      <c r="H932" s="236"/>
      <c r="I932" s="236"/>
      <c r="J932" s="236"/>
      <c r="K932" s="236"/>
      <c r="L932" s="122">
        <v>388730.6</v>
      </c>
      <c r="M932" s="124">
        <v>9.1300000000000008</v>
      </c>
      <c r="N932" s="120">
        <v>3549110</v>
      </c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16"/>
      <c r="AR932" s="105" t="s">
        <v>180</v>
      </c>
      <c r="AS932" s="104"/>
    </row>
    <row r="933" spans="1:45" x14ac:dyDescent="0.2">
      <c r="A933" s="119"/>
      <c r="B933" s="123"/>
      <c r="C933" s="236" t="s">
        <v>181</v>
      </c>
      <c r="D933" s="236"/>
      <c r="E933" s="236"/>
      <c r="F933" s="236"/>
      <c r="G933" s="236"/>
      <c r="H933" s="236"/>
      <c r="I933" s="236"/>
      <c r="J933" s="236"/>
      <c r="K933" s="236"/>
      <c r="L933" s="122">
        <v>9809.34</v>
      </c>
      <c r="M933" s="121"/>
      <c r="N933" s="120">
        <v>257202</v>
      </c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16"/>
      <c r="AR933" s="105" t="s">
        <v>181</v>
      </c>
      <c r="AS933" s="104"/>
    </row>
    <row r="934" spans="1:45" x14ac:dyDescent="0.2">
      <c r="A934" s="119"/>
      <c r="B934" s="123"/>
      <c r="C934" s="236" t="s">
        <v>182</v>
      </c>
      <c r="D934" s="236"/>
      <c r="E934" s="236"/>
      <c r="F934" s="236"/>
      <c r="G934" s="236"/>
      <c r="H934" s="236"/>
      <c r="I934" s="236"/>
      <c r="J934" s="236"/>
      <c r="K934" s="236"/>
      <c r="L934" s="122">
        <v>6514.68</v>
      </c>
      <c r="M934" s="121"/>
      <c r="N934" s="120">
        <v>170815</v>
      </c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16"/>
      <c r="AR934" s="105" t="s">
        <v>182</v>
      </c>
      <c r="AS934" s="104"/>
    </row>
    <row r="935" spans="1:45" ht="33.75" x14ac:dyDescent="0.2">
      <c r="A935" s="119"/>
      <c r="B935" s="123" t="s">
        <v>352</v>
      </c>
      <c r="C935" s="236" t="s">
        <v>184</v>
      </c>
      <c r="D935" s="236"/>
      <c r="E935" s="236"/>
      <c r="F935" s="236"/>
      <c r="G935" s="236"/>
      <c r="H935" s="236"/>
      <c r="I935" s="236"/>
      <c r="J935" s="236"/>
      <c r="K935" s="236"/>
      <c r="L935" s="125">
        <v>325.68</v>
      </c>
      <c r="M935" s="124">
        <v>10.41</v>
      </c>
      <c r="N935" s="120">
        <v>3390</v>
      </c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16"/>
      <c r="AR935" s="105" t="s">
        <v>184</v>
      </c>
      <c r="AS935" s="104"/>
    </row>
    <row r="936" spans="1:45" x14ac:dyDescent="0.2">
      <c r="A936" s="119"/>
      <c r="B936" s="123"/>
      <c r="C936" s="236" t="s">
        <v>185</v>
      </c>
      <c r="D936" s="236"/>
      <c r="E936" s="236"/>
      <c r="F936" s="236"/>
      <c r="G936" s="236"/>
      <c r="H936" s="236"/>
      <c r="I936" s="236"/>
      <c r="J936" s="236"/>
      <c r="K936" s="236"/>
      <c r="L936" s="122">
        <v>7638.39</v>
      </c>
      <c r="M936" s="121"/>
      <c r="N936" s="120">
        <v>200279</v>
      </c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16"/>
      <c r="AR936" s="105" t="s">
        <v>185</v>
      </c>
      <c r="AS936" s="104"/>
    </row>
    <row r="937" spans="1:45" x14ac:dyDescent="0.2">
      <c r="A937" s="119"/>
      <c r="B937" s="123"/>
      <c r="C937" s="236" t="s">
        <v>186</v>
      </c>
      <c r="D937" s="236"/>
      <c r="E937" s="236"/>
      <c r="F937" s="236"/>
      <c r="G937" s="236"/>
      <c r="H937" s="236"/>
      <c r="I937" s="236"/>
      <c r="J937" s="236"/>
      <c r="K937" s="236"/>
      <c r="L937" s="122">
        <v>9809.34</v>
      </c>
      <c r="M937" s="121"/>
      <c r="N937" s="120">
        <v>257202</v>
      </c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16"/>
      <c r="AR937" s="105" t="s">
        <v>186</v>
      </c>
      <c r="AS937" s="104"/>
    </row>
    <row r="938" spans="1:45" x14ac:dyDescent="0.2">
      <c r="A938" s="119"/>
      <c r="B938" s="123"/>
      <c r="C938" s="236" t="s">
        <v>187</v>
      </c>
      <c r="D938" s="236"/>
      <c r="E938" s="236"/>
      <c r="F938" s="236"/>
      <c r="G938" s="236"/>
      <c r="H938" s="236"/>
      <c r="I938" s="236"/>
      <c r="J938" s="236"/>
      <c r="K938" s="236"/>
      <c r="L938" s="122">
        <v>6514.68</v>
      </c>
      <c r="M938" s="121"/>
      <c r="N938" s="120">
        <v>170815</v>
      </c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16"/>
      <c r="AR938" s="105" t="s">
        <v>187</v>
      </c>
      <c r="AS938" s="104"/>
    </row>
    <row r="939" spans="1:45" x14ac:dyDescent="0.2">
      <c r="A939" s="119"/>
      <c r="B939" s="115"/>
      <c r="C939" s="258" t="s">
        <v>188</v>
      </c>
      <c r="D939" s="258"/>
      <c r="E939" s="258"/>
      <c r="F939" s="258"/>
      <c r="G939" s="258"/>
      <c r="H939" s="258"/>
      <c r="I939" s="258"/>
      <c r="J939" s="258"/>
      <c r="K939" s="258"/>
      <c r="L939" s="113">
        <v>451872.74</v>
      </c>
      <c r="M939" s="118"/>
      <c r="N939" s="117">
        <v>4596425</v>
      </c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16"/>
      <c r="AR939" s="104"/>
      <c r="AS939" s="116" t="s">
        <v>188</v>
      </c>
    </row>
    <row r="940" spans="1:45" ht="21" customHeight="1" x14ac:dyDescent="0.2">
      <c r="A940" s="104"/>
      <c r="B940" s="115"/>
      <c r="C940" s="232" t="s">
        <v>1464</v>
      </c>
      <c r="D940" s="232"/>
      <c r="E940" s="232"/>
      <c r="F940" s="232"/>
      <c r="G940" s="232"/>
      <c r="H940" s="232"/>
      <c r="I940" s="114"/>
      <c r="J940" s="114"/>
      <c r="K940" s="114"/>
      <c r="L940" s="113"/>
      <c r="M940" s="112"/>
      <c r="N940" s="113">
        <f>N939*0.85</f>
        <v>3906961.25</v>
      </c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</row>
    <row r="941" spans="1:45" ht="53.25" customHeight="1" x14ac:dyDescent="0.2">
      <c r="A941" s="111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</row>
    <row r="942" spans="1:45" x14ac:dyDescent="0.2">
      <c r="B942" s="108" t="s">
        <v>189</v>
      </c>
      <c r="C942" s="237" t="s">
        <v>190</v>
      </c>
      <c r="D942" s="237"/>
      <c r="E942" s="237"/>
      <c r="F942" s="237"/>
      <c r="G942" s="237"/>
      <c r="H942" s="237"/>
      <c r="I942" s="237"/>
      <c r="J942" s="237"/>
      <c r="K942" s="237"/>
      <c r="L942" s="237"/>
      <c r="Q942" s="104"/>
      <c r="R942" s="104"/>
      <c r="S942" s="104"/>
      <c r="T942" s="104"/>
      <c r="U942" s="104"/>
      <c r="V942" s="104"/>
      <c r="W942" s="104"/>
      <c r="X942" s="104"/>
      <c r="Y942" s="104"/>
    </row>
    <row r="943" spans="1:45" ht="13.5" customHeight="1" x14ac:dyDescent="0.2">
      <c r="B943" s="109"/>
      <c r="C943" s="238" t="s">
        <v>191</v>
      </c>
      <c r="D943" s="238"/>
      <c r="E943" s="238"/>
      <c r="F943" s="238"/>
      <c r="G943" s="238"/>
      <c r="H943" s="238"/>
      <c r="I943" s="238"/>
      <c r="J943" s="238"/>
      <c r="K943" s="238"/>
      <c r="L943" s="238"/>
      <c r="Q943" s="104"/>
      <c r="R943" s="104"/>
      <c r="S943" s="104"/>
      <c r="T943" s="104"/>
      <c r="U943" s="104"/>
      <c r="V943" s="104"/>
      <c r="W943" s="104"/>
      <c r="X943" s="104"/>
      <c r="Y943" s="104"/>
    </row>
    <row r="944" spans="1:45" ht="12.75" customHeight="1" x14ac:dyDescent="0.2">
      <c r="B944" s="108" t="s">
        <v>192</v>
      </c>
      <c r="C944" s="237" t="s">
        <v>193</v>
      </c>
      <c r="D944" s="237"/>
      <c r="E944" s="237"/>
      <c r="F944" s="237"/>
      <c r="G944" s="237"/>
      <c r="H944" s="237"/>
      <c r="I944" s="237"/>
      <c r="J944" s="237"/>
      <c r="K944" s="237"/>
      <c r="L944" s="237"/>
      <c r="Q944" s="104"/>
      <c r="R944" s="104"/>
      <c r="S944" s="104"/>
      <c r="T944" s="104"/>
      <c r="U944" s="104"/>
      <c r="V944" s="104"/>
      <c r="W944" s="104"/>
      <c r="X944" s="104"/>
      <c r="Y944" s="104"/>
    </row>
    <row r="945" spans="1:45" ht="13.5" customHeight="1" x14ac:dyDescent="0.2">
      <c r="C945" s="238" t="s">
        <v>191</v>
      </c>
      <c r="D945" s="238"/>
      <c r="E945" s="238"/>
      <c r="F945" s="238"/>
      <c r="G945" s="238"/>
      <c r="H945" s="238"/>
      <c r="I945" s="238"/>
      <c r="J945" s="238"/>
      <c r="K945" s="238"/>
      <c r="L945" s="238"/>
      <c r="Q945" s="104"/>
      <c r="R945" s="104"/>
      <c r="S945" s="104"/>
      <c r="T945" s="104"/>
      <c r="U945" s="104"/>
      <c r="V945" s="104"/>
      <c r="W945" s="104"/>
      <c r="X945" s="104"/>
      <c r="Y945" s="104"/>
    </row>
    <row r="947" spans="1:45" x14ac:dyDescent="0.2">
      <c r="A947" s="104"/>
      <c r="B947" s="107"/>
      <c r="D947" s="107"/>
      <c r="F947" s="107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</row>
  </sheetData>
  <mergeCells count="928">
    <mergeCell ref="C927:K927"/>
    <mergeCell ref="C928:K928"/>
    <mergeCell ref="C929:K929"/>
    <mergeCell ref="C930:K930"/>
    <mergeCell ref="C931:K931"/>
    <mergeCell ref="C937:K937"/>
    <mergeCell ref="C938:K938"/>
    <mergeCell ref="C939:K939"/>
    <mergeCell ref="C932:K932"/>
    <mergeCell ref="C933:K933"/>
    <mergeCell ref="C934:K934"/>
    <mergeCell ref="C935:K935"/>
    <mergeCell ref="C936:K936"/>
    <mergeCell ref="C922:K922"/>
    <mergeCell ref="C923:K923"/>
    <mergeCell ref="C924:K924"/>
    <mergeCell ref="C925:K925"/>
    <mergeCell ref="C926:K926"/>
    <mergeCell ref="C915:E915"/>
    <mergeCell ref="C917:K917"/>
    <mergeCell ref="C919:K919"/>
    <mergeCell ref="C920:K920"/>
    <mergeCell ref="C921:K921"/>
    <mergeCell ref="C910:E910"/>
    <mergeCell ref="C911:E911"/>
    <mergeCell ref="C912:E912"/>
    <mergeCell ref="C913:N913"/>
    <mergeCell ref="C914:N914"/>
    <mergeCell ref="C905:E905"/>
    <mergeCell ref="C906:E906"/>
    <mergeCell ref="C907:E907"/>
    <mergeCell ref="C908:E908"/>
    <mergeCell ref="C909:E909"/>
    <mergeCell ref="C900:E900"/>
    <mergeCell ref="C901:E901"/>
    <mergeCell ref="C902:E902"/>
    <mergeCell ref="C903:E903"/>
    <mergeCell ref="C904:E904"/>
    <mergeCell ref="C895:E895"/>
    <mergeCell ref="C896:E896"/>
    <mergeCell ref="C897:E897"/>
    <mergeCell ref="C898:E898"/>
    <mergeCell ref="C899:E899"/>
    <mergeCell ref="C890:E890"/>
    <mergeCell ref="C891:E891"/>
    <mergeCell ref="C892:E892"/>
    <mergeCell ref="C893:E893"/>
    <mergeCell ref="C894:E894"/>
    <mergeCell ref="C885:E885"/>
    <mergeCell ref="A886:N886"/>
    <mergeCell ref="C887:E887"/>
    <mergeCell ref="C888:N888"/>
    <mergeCell ref="C889:E889"/>
    <mergeCell ref="C880:E880"/>
    <mergeCell ref="C881:E881"/>
    <mergeCell ref="C882:E882"/>
    <mergeCell ref="C883:N883"/>
    <mergeCell ref="C884:N884"/>
    <mergeCell ref="C875:E875"/>
    <mergeCell ref="C876:E876"/>
    <mergeCell ref="C877:E877"/>
    <mergeCell ref="C878:E878"/>
    <mergeCell ref="C879:E879"/>
    <mergeCell ref="C870:E870"/>
    <mergeCell ref="C871:N871"/>
    <mergeCell ref="C872:E872"/>
    <mergeCell ref="C873:E873"/>
    <mergeCell ref="C874:E874"/>
    <mergeCell ref="C865:E865"/>
    <mergeCell ref="C866:E866"/>
    <mergeCell ref="C867:E867"/>
    <mergeCell ref="C868:E868"/>
    <mergeCell ref="C869:E869"/>
    <mergeCell ref="C860:E860"/>
    <mergeCell ref="C861:E861"/>
    <mergeCell ref="C862:E862"/>
    <mergeCell ref="C863:E863"/>
    <mergeCell ref="C864:E864"/>
    <mergeCell ref="C855:E855"/>
    <mergeCell ref="A856:N856"/>
    <mergeCell ref="C857:E857"/>
    <mergeCell ref="C858:N858"/>
    <mergeCell ref="C859:E859"/>
    <mergeCell ref="C850:E850"/>
    <mergeCell ref="C851:E851"/>
    <mergeCell ref="C852:E852"/>
    <mergeCell ref="C853:N853"/>
    <mergeCell ref="C854:N854"/>
    <mergeCell ref="C845:E845"/>
    <mergeCell ref="C846:E846"/>
    <mergeCell ref="C847:E847"/>
    <mergeCell ref="C848:E848"/>
    <mergeCell ref="C849:E849"/>
    <mergeCell ref="C840:E840"/>
    <mergeCell ref="C841:N841"/>
    <mergeCell ref="C842:E842"/>
    <mergeCell ref="C843:E843"/>
    <mergeCell ref="C844:E844"/>
    <mergeCell ref="C835:E835"/>
    <mergeCell ref="C836:E836"/>
    <mergeCell ref="C837:E837"/>
    <mergeCell ref="C838:E838"/>
    <mergeCell ref="C839:E839"/>
    <mergeCell ref="C830:E830"/>
    <mergeCell ref="C831:E831"/>
    <mergeCell ref="C832:E832"/>
    <mergeCell ref="C833:E833"/>
    <mergeCell ref="C834:E834"/>
    <mergeCell ref="C825:N825"/>
    <mergeCell ref="C826:N826"/>
    <mergeCell ref="C827:E827"/>
    <mergeCell ref="C828:E828"/>
    <mergeCell ref="C829:E829"/>
    <mergeCell ref="C820:E820"/>
    <mergeCell ref="C821:E821"/>
    <mergeCell ref="C822:E822"/>
    <mergeCell ref="C823:E823"/>
    <mergeCell ref="C824:E824"/>
    <mergeCell ref="C815:E815"/>
    <mergeCell ref="C816:E816"/>
    <mergeCell ref="C817:E817"/>
    <mergeCell ref="C818:E818"/>
    <mergeCell ref="C819:E819"/>
    <mergeCell ref="C810:E810"/>
    <mergeCell ref="C811:E811"/>
    <mergeCell ref="C812:E812"/>
    <mergeCell ref="C813:N813"/>
    <mergeCell ref="C814:E814"/>
    <mergeCell ref="C805:E805"/>
    <mergeCell ref="C806:E806"/>
    <mergeCell ref="C807:E807"/>
    <mergeCell ref="C808:E808"/>
    <mergeCell ref="C809:E809"/>
    <mergeCell ref="C800:N800"/>
    <mergeCell ref="C801:E801"/>
    <mergeCell ref="C802:E802"/>
    <mergeCell ref="C803:E803"/>
    <mergeCell ref="C804:E804"/>
    <mergeCell ref="C795:E795"/>
    <mergeCell ref="C796:N796"/>
    <mergeCell ref="C797:N797"/>
    <mergeCell ref="C798:E798"/>
    <mergeCell ref="C799:E799"/>
    <mergeCell ref="C790:E790"/>
    <mergeCell ref="C791:E791"/>
    <mergeCell ref="C792:E792"/>
    <mergeCell ref="C793:E793"/>
    <mergeCell ref="C794:E794"/>
    <mergeCell ref="C785:E785"/>
    <mergeCell ref="C786:E786"/>
    <mergeCell ref="C787:E787"/>
    <mergeCell ref="C788:E788"/>
    <mergeCell ref="C789:E789"/>
    <mergeCell ref="C780:E780"/>
    <mergeCell ref="C781:E781"/>
    <mergeCell ref="C782:E782"/>
    <mergeCell ref="C783:E783"/>
    <mergeCell ref="C784:N784"/>
    <mergeCell ref="C775:E775"/>
    <mergeCell ref="C776:E776"/>
    <mergeCell ref="C777:E777"/>
    <mergeCell ref="C778:E778"/>
    <mergeCell ref="C779:E779"/>
    <mergeCell ref="C770:E770"/>
    <mergeCell ref="C771:E771"/>
    <mergeCell ref="C772:E772"/>
    <mergeCell ref="C773:E773"/>
    <mergeCell ref="C774:E774"/>
    <mergeCell ref="C765:E765"/>
    <mergeCell ref="C766:E766"/>
    <mergeCell ref="C767:E767"/>
    <mergeCell ref="C768:N768"/>
    <mergeCell ref="C769:N769"/>
    <mergeCell ref="C760:E760"/>
    <mergeCell ref="C761:E761"/>
    <mergeCell ref="C762:E762"/>
    <mergeCell ref="C763:E763"/>
    <mergeCell ref="C764:E764"/>
    <mergeCell ref="C755:N755"/>
    <mergeCell ref="C756:E756"/>
    <mergeCell ref="C757:E757"/>
    <mergeCell ref="C758:E758"/>
    <mergeCell ref="C759:E759"/>
    <mergeCell ref="C750:E750"/>
    <mergeCell ref="C751:N751"/>
    <mergeCell ref="C752:N752"/>
    <mergeCell ref="C753:E753"/>
    <mergeCell ref="C754:E754"/>
    <mergeCell ref="C745:E745"/>
    <mergeCell ref="C746:E746"/>
    <mergeCell ref="C747:E747"/>
    <mergeCell ref="C748:E748"/>
    <mergeCell ref="C749:E749"/>
    <mergeCell ref="C740:E740"/>
    <mergeCell ref="C741:E741"/>
    <mergeCell ref="C742:E742"/>
    <mergeCell ref="C743:E743"/>
    <mergeCell ref="C744:E744"/>
    <mergeCell ref="A735:N735"/>
    <mergeCell ref="A736:N736"/>
    <mergeCell ref="C737:E737"/>
    <mergeCell ref="C738:N738"/>
    <mergeCell ref="C739:E739"/>
    <mergeCell ref="C729:E729"/>
    <mergeCell ref="C730:E730"/>
    <mergeCell ref="C731:N731"/>
    <mergeCell ref="C732:E732"/>
    <mergeCell ref="C734:K734"/>
    <mergeCell ref="C724:E724"/>
    <mergeCell ref="C725:E725"/>
    <mergeCell ref="C726:E726"/>
    <mergeCell ref="C727:E727"/>
    <mergeCell ref="C728:E728"/>
    <mergeCell ref="C719:E719"/>
    <mergeCell ref="C720:E720"/>
    <mergeCell ref="C721:E721"/>
    <mergeCell ref="C722:E722"/>
    <mergeCell ref="C723:E723"/>
    <mergeCell ref="C714:N714"/>
    <mergeCell ref="C715:E715"/>
    <mergeCell ref="A716:N716"/>
    <mergeCell ref="C717:E717"/>
    <mergeCell ref="C718:N718"/>
    <mergeCell ref="C709:E709"/>
    <mergeCell ref="C710:E710"/>
    <mergeCell ref="C711:E711"/>
    <mergeCell ref="C712:E712"/>
    <mergeCell ref="C713:N713"/>
    <mergeCell ref="C704:E704"/>
    <mergeCell ref="C705:E705"/>
    <mergeCell ref="C706:E706"/>
    <mergeCell ref="C707:E707"/>
    <mergeCell ref="C708:E708"/>
    <mergeCell ref="C699:E699"/>
    <mergeCell ref="C700:E700"/>
    <mergeCell ref="C701:E701"/>
    <mergeCell ref="C702:E702"/>
    <mergeCell ref="C703:E703"/>
    <mergeCell ref="C694:E694"/>
    <mergeCell ref="C695:E695"/>
    <mergeCell ref="C696:E696"/>
    <mergeCell ref="C697:E697"/>
    <mergeCell ref="C698:E698"/>
    <mergeCell ref="C689:E689"/>
    <mergeCell ref="C690:E690"/>
    <mergeCell ref="C691:E691"/>
    <mergeCell ref="C692:E692"/>
    <mergeCell ref="C693:E693"/>
    <mergeCell ref="C684:N684"/>
    <mergeCell ref="C685:E685"/>
    <mergeCell ref="A686:N686"/>
    <mergeCell ref="C687:E687"/>
    <mergeCell ref="C688:N688"/>
    <mergeCell ref="C679:E679"/>
    <mergeCell ref="C680:E680"/>
    <mergeCell ref="C681:E681"/>
    <mergeCell ref="C682:E682"/>
    <mergeCell ref="C683:N683"/>
    <mergeCell ref="C674:E674"/>
    <mergeCell ref="C675:E675"/>
    <mergeCell ref="C676:E676"/>
    <mergeCell ref="C677:E677"/>
    <mergeCell ref="C678:E678"/>
    <mergeCell ref="C669:E669"/>
    <mergeCell ref="C670:E670"/>
    <mergeCell ref="C671:N671"/>
    <mergeCell ref="C672:E672"/>
    <mergeCell ref="C673:E673"/>
    <mergeCell ref="C664:E664"/>
    <mergeCell ref="C665:E665"/>
    <mergeCell ref="C666:E666"/>
    <mergeCell ref="C667:E667"/>
    <mergeCell ref="C668:E668"/>
    <mergeCell ref="C659:E659"/>
    <mergeCell ref="C660:E660"/>
    <mergeCell ref="C661:E661"/>
    <mergeCell ref="C662:E662"/>
    <mergeCell ref="C663:E663"/>
    <mergeCell ref="C654:E654"/>
    <mergeCell ref="C655:N655"/>
    <mergeCell ref="C656:N656"/>
    <mergeCell ref="C657:E657"/>
    <mergeCell ref="C658:E658"/>
    <mergeCell ref="C649:E649"/>
    <mergeCell ref="C650:E650"/>
    <mergeCell ref="C651:E651"/>
    <mergeCell ref="C652:E652"/>
    <mergeCell ref="C653:E653"/>
    <mergeCell ref="C644:E644"/>
    <mergeCell ref="C645:E645"/>
    <mergeCell ref="C646:E646"/>
    <mergeCell ref="C647:E647"/>
    <mergeCell ref="C648:E648"/>
    <mergeCell ref="C639:E639"/>
    <mergeCell ref="C640:E640"/>
    <mergeCell ref="C641:E641"/>
    <mergeCell ref="C642:N642"/>
    <mergeCell ref="C643:E643"/>
    <mergeCell ref="C634:E634"/>
    <mergeCell ref="C635:E635"/>
    <mergeCell ref="C636:E636"/>
    <mergeCell ref="C637:E637"/>
    <mergeCell ref="C638:E638"/>
    <mergeCell ref="C629:N629"/>
    <mergeCell ref="C630:E630"/>
    <mergeCell ref="C631:E631"/>
    <mergeCell ref="C632:E632"/>
    <mergeCell ref="C633:E633"/>
    <mergeCell ref="C624:E624"/>
    <mergeCell ref="C625:N625"/>
    <mergeCell ref="C626:N626"/>
    <mergeCell ref="C627:E627"/>
    <mergeCell ref="C628:E628"/>
    <mergeCell ref="C619:E619"/>
    <mergeCell ref="C620:E620"/>
    <mergeCell ref="C621:E621"/>
    <mergeCell ref="C622:E622"/>
    <mergeCell ref="C623:E623"/>
    <mergeCell ref="C614:E614"/>
    <mergeCell ref="C615:E615"/>
    <mergeCell ref="C616:E616"/>
    <mergeCell ref="C617:E617"/>
    <mergeCell ref="C618:E618"/>
    <mergeCell ref="C609:E609"/>
    <mergeCell ref="A610:N610"/>
    <mergeCell ref="C611:E611"/>
    <mergeCell ref="C612:N612"/>
    <mergeCell ref="C613:E613"/>
    <mergeCell ref="C604:E604"/>
    <mergeCell ref="C605:E605"/>
    <mergeCell ref="C606:E606"/>
    <mergeCell ref="C607:N607"/>
    <mergeCell ref="C608:N608"/>
    <mergeCell ref="C599:E599"/>
    <mergeCell ref="C600:E600"/>
    <mergeCell ref="C601:E601"/>
    <mergeCell ref="C602:E602"/>
    <mergeCell ref="C603:E603"/>
    <mergeCell ref="C594:E594"/>
    <mergeCell ref="C595:N595"/>
    <mergeCell ref="C596:E596"/>
    <mergeCell ref="C597:E597"/>
    <mergeCell ref="C598:E598"/>
    <mergeCell ref="C589:E589"/>
    <mergeCell ref="C590:E590"/>
    <mergeCell ref="C591:E591"/>
    <mergeCell ref="C592:E592"/>
    <mergeCell ref="C593:E593"/>
    <mergeCell ref="C584:E584"/>
    <mergeCell ref="C585:E585"/>
    <mergeCell ref="C586:E586"/>
    <mergeCell ref="C587:E587"/>
    <mergeCell ref="C588:E588"/>
    <mergeCell ref="C579:E579"/>
    <mergeCell ref="A580:N580"/>
    <mergeCell ref="C581:E581"/>
    <mergeCell ref="C582:N582"/>
    <mergeCell ref="C583:E583"/>
    <mergeCell ref="C574:E574"/>
    <mergeCell ref="C575:E575"/>
    <mergeCell ref="C576:E576"/>
    <mergeCell ref="C577:N577"/>
    <mergeCell ref="C578:N578"/>
    <mergeCell ref="C569:E569"/>
    <mergeCell ref="C570:E570"/>
    <mergeCell ref="C571:E571"/>
    <mergeCell ref="C572:E572"/>
    <mergeCell ref="C573:E573"/>
    <mergeCell ref="C564:E564"/>
    <mergeCell ref="C565:N565"/>
    <mergeCell ref="C566:E566"/>
    <mergeCell ref="C567:E567"/>
    <mergeCell ref="C568:E568"/>
    <mergeCell ref="C559:E559"/>
    <mergeCell ref="C560:E560"/>
    <mergeCell ref="C561:E561"/>
    <mergeCell ref="C562:E562"/>
    <mergeCell ref="C563:E563"/>
    <mergeCell ref="C554:E554"/>
    <mergeCell ref="C555:E555"/>
    <mergeCell ref="C556:E556"/>
    <mergeCell ref="C557:E557"/>
    <mergeCell ref="C558:E558"/>
    <mergeCell ref="C549:N549"/>
    <mergeCell ref="C550:N550"/>
    <mergeCell ref="C551:E551"/>
    <mergeCell ref="C552:E552"/>
    <mergeCell ref="C553:E553"/>
    <mergeCell ref="C544:E544"/>
    <mergeCell ref="C545:E545"/>
    <mergeCell ref="C546:E546"/>
    <mergeCell ref="C547:E547"/>
    <mergeCell ref="C548:E548"/>
    <mergeCell ref="C539:E539"/>
    <mergeCell ref="C540:E540"/>
    <mergeCell ref="C541:E541"/>
    <mergeCell ref="C542:E542"/>
    <mergeCell ref="C543:E543"/>
    <mergeCell ref="C534:E534"/>
    <mergeCell ref="C535:E535"/>
    <mergeCell ref="C536:E536"/>
    <mergeCell ref="C537:N537"/>
    <mergeCell ref="C538:E538"/>
    <mergeCell ref="C529:E529"/>
    <mergeCell ref="C530:E530"/>
    <mergeCell ref="C531:E531"/>
    <mergeCell ref="C532:E532"/>
    <mergeCell ref="C533:E533"/>
    <mergeCell ref="C524:E524"/>
    <mergeCell ref="C525:E525"/>
    <mergeCell ref="C526:E526"/>
    <mergeCell ref="C527:E527"/>
    <mergeCell ref="C528:E528"/>
    <mergeCell ref="C519:E519"/>
    <mergeCell ref="C520:E520"/>
    <mergeCell ref="C521:N521"/>
    <mergeCell ref="C522:N522"/>
    <mergeCell ref="C523:E523"/>
    <mergeCell ref="C514:E514"/>
    <mergeCell ref="C515:E515"/>
    <mergeCell ref="C516:E516"/>
    <mergeCell ref="C517:E517"/>
    <mergeCell ref="C518:E518"/>
    <mergeCell ref="C509:N509"/>
    <mergeCell ref="C510:E510"/>
    <mergeCell ref="C511:E511"/>
    <mergeCell ref="C512:E512"/>
    <mergeCell ref="C513:E513"/>
    <mergeCell ref="C504:E504"/>
    <mergeCell ref="C505:E505"/>
    <mergeCell ref="C506:E506"/>
    <mergeCell ref="C507:E507"/>
    <mergeCell ref="C508:E508"/>
    <mergeCell ref="C499:E499"/>
    <mergeCell ref="C500:E500"/>
    <mergeCell ref="C501:E501"/>
    <mergeCell ref="C502:E502"/>
    <mergeCell ref="C503:E503"/>
    <mergeCell ref="C494:N494"/>
    <mergeCell ref="C495:E495"/>
    <mergeCell ref="C496:E496"/>
    <mergeCell ref="C497:E497"/>
    <mergeCell ref="C498:E498"/>
    <mergeCell ref="C489:E489"/>
    <mergeCell ref="C490:E490"/>
    <mergeCell ref="C491:E491"/>
    <mergeCell ref="C492:E492"/>
    <mergeCell ref="C493:N493"/>
    <mergeCell ref="C484:E484"/>
    <mergeCell ref="C485:E485"/>
    <mergeCell ref="C486:E486"/>
    <mergeCell ref="C487:E487"/>
    <mergeCell ref="C488:E488"/>
    <mergeCell ref="C479:E479"/>
    <mergeCell ref="C480:N480"/>
    <mergeCell ref="C481:E481"/>
    <mergeCell ref="C482:E482"/>
    <mergeCell ref="C483:E483"/>
    <mergeCell ref="C474:E474"/>
    <mergeCell ref="C475:E475"/>
    <mergeCell ref="C476:N476"/>
    <mergeCell ref="C477:N477"/>
    <mergeCell ref="C478:E478"/>
    <mergeCell ref="C469:E469"/>
    <mergeCell ref="C470:E470"/>
    <mergeCell ref="C471:E471"/>
    <mergeCell ref="C472:E472"/>
    <mergeCell ref="C473:E473"/>
    <mergeCell ref="C464:E464"/>
    <mergeCell ref="C465:E465"/>
    <mergeCell ref="C466:E466"/>
    <mergeCell ref="C467:E467"/>
    <mergeCell ref="C468:E468"/>
    <mergeCell ref="C459:K459"/>
    <mergeCell ref="A460:N460"/>
    <mergeCell ref="A461:N461"/>
    <mergeCell ref="C462:E462"/>
    <mergeCell ref="C463:N463"/>
    <mergeCell ref="C453:E453"/>
    <mergeCell ref="C454:E454"/>
    <mergeCell ref="C455:N455"/>
    <mergeCell ref="C456:N456"/>
    <mergeCell ref="C457:E457"/>
    <mergeCell ref="C448:E448"/>
    <mergeCell ref="C449:E449"/>
    <mergeCell ref="C450:E450"/>
    <mergeCell ref="C451:E451"/>
    <mergeCell ref="C452:E452"/>
    <mergeCell ref="C443:E443"/>
    <mergeCell ref="C444:E444"/>
    <mergeCell ref="C445:E445"/>
    <mergeCell ref="C446:E446"/>
    <mergeCell ref="C447:E447"/>
    <mergeCell ref="C438:E438"/>
    <mergeCell ref="C439:E439"/>
    <mergeCell ref="C440:E440"/>
    <mergeCell ref="C441:E441"/>
    <mergeCell ref="C442:E442"/>
    <mergeCell ref="C433:E433"/>
    <mergeCell ref="C434:E434"/>
    <mergeCell ref="C435:E435"/>
    <mergeCell ref="C436:E436"/>
    <mergeCell ref="C437:E437"/>
    <mergeCell ref="A428:N428"/>
    <mergeCell ref="C429:E429"/>
    <mergeCell ref="C430:N430"/>
    <mergeCell ref="C431:E431"/>
    <mergeCell ref="C432:E432"/>
    <mergeCell ref="C423:E423"/>
    <mergeCell ref="C424:E424"/>
    <mergeCell ref="C425:N425"/>
    <mergeCell ref="C426:N426"/>
    <mergeCell ref="C427:E427"/>
    <mergeCell ref="C418:E418"/>
    <mergeCell ref="C419:E419"/>
    <mergeCell ref="C420:E420"/>
    <mergeCell ref="C421:E421"/>
    <mergeCell ref="C422:E422"/>
    <mergeCell ref="C413:E413"/>
    <mergeCell ref="C414:E414"/>
    <mergeCell ref="C415:E415"/>
    <mergeCell ref="C416:E416"/>
    <mergeCell ref="C417:E417"/>
    <mergeCell ref="C408:N408"/>
    <mergeCell ref="C409:E409"/>
    <mergeCell ref="A410:N410"/>
    <mergeCell ref="C411:E411"/>
    <mergeCell ref="C412:N412"/>
    <mergeCell ref="C403:E403"/>
    <mergeCell ref="C404:E404"/>
    <mergeCell ref="C405:E405"/>
    <mergeCell ref="C406:E406"/>
    <mergeCell ref="C407:N407"/>
    <mergeCell ref="C398:E398"/>
    <mergeCell ref="C399:E399"/>
    <mergeCell ref="C400:E400"/>
    <mergeCell ref="C401:E401"/>
    <mergeCell ref="C402:E402"/>
    <mergeCell ref="C393:E393"/>
    <mergeCell ref="C394:E394"/>
    <mergeCell ref="C395:N395"/>
    <mergeCell ref="C396:E396"/>
    <mergeCell ref="C397:E397"/>
    <mergeCell ref="C388:E388"/>
    <mergeCell ref="C389:E389"/>
    <mergeCell ref="C390:E390"/>
    <mergeCell ref="C391:E391"/>
    <mergeCell ref="C392:E392"/>
    <mergeCell ref="C383:E383"/>
    <mergeCell ref="C384:E384"/>
    <mergeCell ref="C385:E385"/>
    <mergeCell ref="C386:E386"/>
    <mergeCell ref="C387:E387"/>
    <mergeCell ref="C378:N378"/>
    <mergeCell ref="C379:E379"/>
    <mergeCell ref="A380:N380"/>
    <mergeCell ref="C381:E381"/>
    <mergeCell ref="C382:N382"/>
    <mergeCell ref="C373:E373"/>
    <mergeCell ref="C374:E374"/>
    <mergeCell ref="C375:E375"/>
    <mergeCell ref="C376:E376"/>
    <mergeCell ref="C377:N377"/>
    <mergeCell ref="C368:E368"/>
    <mergeCell ref="C369:E369"/>
    <mergeCell ref="C370:E370"/>
    <mergeCell ref="C371:E371"/>
    <mergeCell ref="C372:E372"/>
    <mergeCell ref="C363:E363"/>
    <mergeCell ref="C364:E364"/>
    <mergeCell ref="C365:N365"/>
    <mergeCell ref="C366:E366"/>
    <mergeCell ref="C367:E367"/>
    <mergeCell ref="C358:E358"/>
    <mergeCell ref="C359:E359"/>
    <mergeCell ref="C360:E360"/>
    <mergeCell ref="C361:E361"/>
    <mergeCell ref="C362:E362"/>
    <mergeCell ref="C353:E353"/>
    <mergeCell ref="C354:E354"/>
    <mergeCell ref="C355:E355"/>
    <mergeCell ref="C356:E356"/>
    <mergeCell ref="C357:E357"/>
    <mergeCell ref="C348:E348"/>
    <mergeCell ref="C349:N349"/>
    <mergeCell ref="C350:N350"/>
    <mergeCell ref="C351:E351"/>
    <mergeCell ref="C352:E35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333:E333"/>
    <mergeCell ref="C334:E334"/>
    <mergeCell ref="C335:E335"/>
    <mergeCell ref="C336:E336"/>
    <mergeCell ref="C337:N337"/>
    <mergeCell ref="C328:E328"/>
    <mergeCell ref="C329:E329"/>
    <mergeCell ref="C330:E330"/>
    <mergeCell ref="C331:E331"/>
    <mergeCell ref="C332:E332"/>
    <mergeCell ref="C323:E323"/>
    <mergeCell ref="C324:E324"/>
    <mergeCell ref="C325:E325"/>
    <mergeCell ref="C326:E326"/>
    <mergeCell ref="C327:E327"/>
    <mergeCell ref="C318:E318"/>
    <mergeCell ref="C319:E319"/>
    <mergeCell ref="C320:E320"/>
    <mergeCell ref="C321:N321"/>
    <mergeCell ref="C322:N322"/>
    <mergeCell ref="C313:E313"/>
    <mergeCell ref="C314:E314"/>
    <mergeCell ref="C315:E315"/>
    <mergeCell ref="C316:E316"/>
    <mergeCell ref="C317:E317"/>
    <mergeCell ref="C308:E308"/>
    <mergeCell ref="C309:N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293:N293"/>
    <mergeCell ref="C294:N294"/>
    <mergeCell ref="C295:E295"/>
    <mergeCell ref="C296:E296"/>
    <mergeCell ref="C297:E297"/>
    <mergeCell ref="C288:E288"/>
    <mergeCell ref="C289:E289"/>
    <mergeCell ref="C290:E290"/>
    <mergeCell ref="C291:E291"/>
    <mergeCell ref="C292:E292"/>
    <mergeCell ref="C283:E283"/>
    <mergeCell ref="C284:E284"/>
    <mergeCell ref="C285:E285"/>
    <mergeCell ref="C286:E286"/>
    <mergeCell ref="C287:E287"/>
    <mergeCell ref="C278:E278"/>
    <mergeCell ref="C279:E279"/>
    <mergeCell ref="C280:N280"/>
    <mergeCell ref="C281:E281"/>
    <mergeCell ref="C282:E282"/>
    <mergeCell ref="C273:E273"/>
    <mergeCell ref="C274:E274"/>
    <mergeCell ref="C275:E275"/>
    <mergeCell ref="C276:N276"/>
    <mergeCell ref="C277:N277"/>
    <mergeCell ref="C268:E268"/>
    <mergeCell ref="C269:E269"/>
    <mergeCell ref="C270:E270"/>
    <mergeCell ref="C271:E271"/>
    <mergeCell ref="C272:E272"/>
    <mergeCell ref="C263:N263"/>
    <mergeCell ref="C264:E264"/>
    <mergeCell ref="C265:E265"/>
    <mergeCell ref="C266:E266"/>
    <mergeCell ref="C267:E267"/>
    <mergeCell ref="C257:E257"/>
    <mergeCell ref="C259:K259"/>
    <mergeCell ref="A260:N260"/>
    <mergeCell ref="A261:N261"/>
    <mergeCell ref="C262:E262"/>
    <mergeCell ref="C252:E252"/>
    <mergeCell ref="C253:E253"/>
    <mergeCell ref="C254:E254"/>
    <mergeCell ref="C255:N255"/>
    <mergeCell ref="C256:N256"/>
    <mergeCell ref="C247:E247"/>
    <mergeCell ref="C248:E248"/>
    <mergeCell ref="C249:E249"/>
    <mergeCell ref="C250:E250"/>
    <mergeCell ref="C251:E251"/>
    <mergeCell ref="C242:E242"/>
    <mergeCell ref="C243:E243"/>
    <mergeCell ref="C244:E244"/>
    <mergeCell ref="C245:E245"/>
    <mergeCell ref="C246:E246"/>
    <mergeCell ref="C237:E237"/>
    <mergeCell ref="C238:E238"/>
    <mergeCell ref="C239:E239"/>
    <mergeCell ref="C240:E240"/>
    <mergeCell ref="C241:E241"/>
    <mergeCell ref="C232:E232"/>
    <mergeCell ref="C233:E233"/>
    <mergeCell ref="C234:E234"/>
    <mergeCell ref="C235:E235"/>
    <mergeCell ref="C236:E236"/>
    <mergeCell ref="C227:E227"/>
    <mergeCell ref="A228:N228"/>
    <mergeCell ref="C229:E229"/>
    <mergeCell ref="C230:N230"/>
    <mergeCell ref="C231:E231"/>
    <mergeCell ref="C222:E222"/>
    <mergeCell ref="C223:E223"/>
    <mergeCell ref="C224:E224"/>
    <mergeCell ref="C225:N225"/>
    <mergeCell ref="C226:N226"/>
    <mergeCell ref="C217:E217"/>
    <mergeCell ref="C218:E218"/>
    <mergeCell ref="C219:E219"/>
    <mergeCell ref="C220:E220"/>
    <mergeCell ref="C221:E221"/>
    <mergeCell ref="C212:E212"/>
    <mergeCell ref="C213:N213"/>
    <mergeCell ref="C214:E214"/>
    <mergeCell ref="C215:E215"/>
    <mergeCell ref="C216:E216"/>
    <mergeCell ref="C207:E207"/>
    <mergeCell ref="C208:E208"/>
    <mergeCell ref="C209:E209"/>
    <mergeCell ref="C210:E210"/>
    <mergeCell ref="C211:E211"/>
    <mergeCell ref="C202:E202"/>
    <mergeCell ref="C203:E203"/>
    <mergeCell ref="C204:E204"/>
    <mergeCell ref="C205:E205"/>
    <mergeCell ref="C206:E206"/>
    <mergeCell ref="C197:E197"/>
    <mergeCell ref="A198:N198"/>
    <mergeCell ref="C199:E199"/>
    <mergeCell ref="C200:N200"/>
    <mergeCell ref="C201:E201"/>
    <mergeCell ref="C192:E192"/>
    <mergeCell ref="C193:E193"/>
    <mergeCell ref="C194:E194"/>
    <mergeCell ref="C195:N195"/>
    <mergeCell ref="C196:N196"/>
    <mergeCell ref="C187:E187"/>
    <mergeCell ref="C188:E188"/>
    <mergeCell ref="C189:E189"/>
    <mergeCell ref="C190:E190"/>
    <mergeCell ref="C191:E191"/>
    <mergeCell ref="C182:E182"/>
    <mergeCell ref="C183:N183"/>
    <mergeCell ref="C184:E184"/>
    <mergeCell ref="C185:E185"/>
    <mergeCell ref="C186:E186"/>
    <mergeCell ref="C177:E177"/>
    <mergeCell ref="C178:E178"/>
    <mergeCell ref="C179:E179"/>
    <mergeCell ref="C180:E180"/>
    <mergeCell ref="C181:E181"/>
    <mergeCell ref="C172:E172"/>
    <mergeCell ref="C173:E173"/>
    <mergeCell ref="C174:E174"/>
    <mergeCell ref="C175:E175"/>
    <mergeCell ref="C176:E176"/>
    <mergeCell ref="C167:N167"/>
    <mergeCell ref="C168:N168"/>
    <mergeCell ref="C169:E169"/>
    <mergeCell ref="C170:E170"/>
    <mergeCell ref="C171:E171"/>
    <mergeCell ref="C162:E162"/>
    <mergeCell ref="C163:E163"/>
    <mergeCell ref="C164:E164"/>
    <mergeCell ref="C165:E165"/>
    <mergeCell ref="C166:E166"/>
    <mergeCell ref="C157:E157"/>
    <mergeCell ref="C158:E158"/>
    <mergeCell ref="C159:E159"/>
    <mergeCell ref="C160:E160"/>
    <mergeCell ref="C161:E161"/>
    <mergeCell ref="C152:E152"/>
    <mergeCell ref="C153:E153"/>
    <mergeCell ref="C154:E154"/>
    <mergeCell ref="C155:N155"/>
    <mergeCell ref="C156:E156"/>
    <mergeCell ref="C147:E147"/>
    <mergeCell ref="C148:E148"/>
    <mergeCell ref="C149:E149"/>
    <mergeCell ref="C150:E150"/>
    <mergeCell ref="C151:E151"/>
    <mergeCell ref="C142:E142"/>
    <mergeCell ref="C143:E143"/>
    <mergeCell ref="C144:E144"/>
    <mergeCell ref="C145:E145"/>
    <mergeCell ref="C146:E146"/>
    <mergeCell ref="C137:E137"/>
    <mergeCell ref="C138:E138"/>
    <mergeCell ref="C139:N139"/>
    <mergeCell ref="C140:N140"/>
    <mergeCell ref="C141:E141"/>
    <mergeCell ref="C132:E132"/>
    <mergeCell ref="C133:E133"/>
    <mergeCell ref="C134:E134"/>
    <mergeCell ref="C135:E135"/>
    <mergeCell ref="C136:E136"/>
    <mergeCell ref="C127:N127"/>
    <mergeCell ref="C128:E128"/>
    <mergeCell ref="C129:E129"/>
    <mergeCell ref="C130:E130"/>
    <mergeCell ref="C131:E131"/>
    <mergeCell ref="C122:E122"/>
    <mergeCell ref="C123:E123"/>
    <mergeCell ref="C124:E124"/>
    <mergeCell ref="C125:E125"/>
    <mergeCell ref="C126:E126"/>
    <mergeCell ref="C117:E117"/>
    <mergeCell ref="C118:E118"/>
    <mergeCell ref="C119:E119"/>
    <mergeCell ref="C120:E120"/>
    <mergeCell ref="C121:E121"/>
    <mergeCell ref="C112:N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N111"/>
    <mergeCell ref="C102:E102"/>
    <mergeCell ref="C103:E103"/>
    <mergeCell ref="C104:E104"/>
    <mergeCell ref="C105:E105"/>
    <mergeCell ref="C106:E106"/>
    <mergeCell ref="C97:E97"/>
    <mergeCell ref="C98:N98"/>
    <mergeCell ref="C99:E99"/>
    <mergeCell ref="C100:E100"/>
    <mergeCell ref="C101:E101"/>
    <mergeCell ref="C92:E92"/>
    <mergeCell ref="C93:E93"/>
    <mergeCell ref="C94:N94"/>
    <mergeCell ref="C95:N95"/>
    <mergeCell ref="C96:E96"/>
    <mergeCell ref="C87:E87"/>
    <mergeCell ref="C88:E88"/>
    <mergeCell ref="C89:E89"/>
    <mergeCell ref="C90:E90"/>
    <mergeCell ref="C91:E91"/>
    <mergeCell ref="C82:E82"/>
    <mergeCell ref="C83:E83"/>
    <mergeCell ref="C84:E84"/>
    <mergeCell ref="C85:E85"/>
    <mergeCell ref="C86:E86"/>
    <mergeCell ref="C77:K77"/>
    <mergeCell ref="A78:N78"/>
    <mergeCell ref="A79:N79"/>
    <mergeCell ref="C80:E80"/>
    <mergeCell ref="C81:N81"/>
    <mergeCell ref="C71:E71"/>
    <mergeCell ref="C72:N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A58:N58"/>
    <mergeCell ref="C59:E59"/>
    <mergeCell ref="C60:N60"/>
    <mergeCell ref="C51:E51"/>
    <mergeCell ref="C52:E52"/>
    <mergeCell ref="C53:E53"/>
    <mergeCell ref="C54:N54"/>
    <mergeCell ref="C55:E55"/>
    <mergeCell ref="B24:F24"/>
    <mergeCell ref="L31:M31"/>
    <mergeCell ref="L32:M32"/>
    <mergeCell ref="N35:N37"/>
    <mergeCell ref="C56:E56"/>
    <mergeCell ref="C57:E57"/>
    <mergeCell ref="A39:N39"/>
    <mergeCell ref="C50:E50"/>
    <mergeCell ref="C49:E49"/>
    <mergeCell ref="J6:N6"/>
    <mergeCell ref="A35:A37"/>
    <mergeCell ref="M35:M37"/>
    <mergeCell ref="G35:I36"/>
    <mergeCell ref="L33:M33"/>
    <mergeCell ref="A14:N14"/>
    <mergeCell ref="A17:N17"/>
    <mergeCell ref="A18:N18"/>
    <mergeCell ref="A21:N21"/>
    <mergeCell ref="B23:F23"/>
    <mergeCell ref="D10:N10"/>
    <mergeCell ref="A13:N13"/>
    <mergeCell ref="A16:N16"/>
    <mergeCell ref="A20:N20"/>
    <mergeCell ref="C940:H940"/>
    <mergeCell ref="K4:N4"/>
    <mergeCell ref="A4:C4"/>
    <mergeCell ref="A5:D5"/>
    <mergeCell ref="J5:N5"/>
    <mergeCell ref="A6:D6"/>
    <mergeCell ref="C944:L944"/>
    <mergeCell ref="C943:L943"/>
    <mergeCell ref="C945:L945"/>
    <mergeCell ref="A40:N40"/>
    <mergeCell ref="C41:E41"/>
    <mergeCell ref="C42:N42"/>
    <mergeCell ref="C43:E43"/>
    <mergeCell ref="C44:E44"/>
    <mergeCell ref="C45:E45"/>
    <mergeCell ref="C46:E46"/>
    <mergeCell ref="J35:L36"/>
    <mergeCell ref="C38:E38"/>
    <mergeCell ref="B35:B37"/>
    <mergeCell ref="F35:F37"/>
    <mergeCell ref="C35:E37"/>
    <mergeCell ref="C942:L942"/>
    <mergeCell ref="C47:E47"/>
    <mergeCell ref="C48:E48"/>
  </mergeCells>
  <printOptions horizontalCentered="1"/>
  <pageMargins left="0.39370077848434498" right="0.23622047901153601" top="0.35433071851730302" bottom="0.31496062874794001" header="0.118110239505768" footer="0.118110239505768"/>
  <pageSetup paperSize="9" scale="99" fitToHeight="0" orientation="landscape" r:id="rId1"/>
  <headerFooter>
    <oddFooter>&amp;R&amp;8Страница &amp;P</oddFooter>
  </headerFooter>
  <rowBreaks count="1" manualBreakCount="1">
    <brk id="34" max="9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2167"/>
  <sheetViews>
    <sheetView topLeftCell="A2053" workbookViewId="0">
      <selection activeCell="N2078" sqref="N2078"/>
    </sheetView>
  </sheetViews>
  <sheetFormatPr defaultColWidth="9.140625" defaultRowHeight="11.25" customHeight="1" x14ac:dyDescent="0.25"/>
  <cols>
    <col min="1" max="1" width="9.140625" style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7.42578125" style="1" customWidth="1"/>
    <col min="14" max="14" width="11.5703125" style="1" customWidth="1"/>
    <col min="15" max="16" width="0" style="1" hidden="1" customWidth="1"/>
    <col min="26" max="26" width="50.140625" style="2" hidden="1" customWidth="1"/>
    <col min="27" max="27" width="43.85546875" style="2" hidden="1" customWidth="1"/>
    <col min="28" max="28" width="101.140625" style="2" hidden="1" customWidth="1"/>
    <col min="29" max="33" width="140.85546875" style="2" hidden="1" customWidth="1"/>
    <col min="34" max="34" width="34.140625" style="2" hidden="1" customWidth="1"/>
    <col min="35" max="35" width="111.5703125" style="2" hidden="1" customWidth="1"/>
    <col min="36" max="39" width="34.140625" style="2" hidden="1" customWidth="1"/>
    <col min="40" max="40" width="111.5703125" style="2" hidden="1" customWidth="1"/>
    <col min="41" max="41" width="84.42578125" style="2" hidden="1" customWidth="1"/>
    <col min="42" max="42" width="111.5703125" style="2" hidden="1" customWidth="1"/>
    <col min="43" max="43" width="140.85546875" style="2" hidden="1" customWidth="1"/>
    <col min="44" max="46" width="84.42578125" style="2" hidden="1" customWidth="1"/>
    <col min="47" max="16384" width="9.140625" style="1"/>
  </cols>
  <sheetData>
    <row r="1" spans="1:30" s="1" customFormat="1" x14ac:dyDescent="0.2">
      <c r="A1" s="3"/>
      <c r="B1" s="4"/>
      <c r="N1" s="5" t="s">
        <v>0</v>
      </c>
    </row>
    <row r="2" spans="1:30" s="1" customFormat="1" x14ac:dyDescent="0.2">
      <c r="N2" s="5" t="s">
        <v>1</v>
      </c>
    </row>
    <row r="3" spans="1:30" s="1" customFormat="1" ht="8.25" customHeight="1" x14ac:dyDescent="0.2">
      <c r="N3" s="5"/>
    </row>
    <row r="4" spans="1:30" s="1" customFormat="1" ht="14.25" customHeight="1" x14ac:dyDescent="0.2">
      <c r="A4" s="221" t="s">
        <v>2</v>
      </c>
      <c r="B4" s="221"/>
      <c r="C4" s="221"/>
      <c r="D4" s="7"/>
      <c r="K4" s="221" t="s">
        <v>3</v>
      </c>
      <c r="L4" s="221"/>
      <c r="M4" s="221"/>
      <c r="N4" s="221"/>
    </row>
    <row r="5" spans="1:30" s="1" customFormat="1" ht="12" customHeight="1" x14ac:dyDescent="0.2">
      <c r="A5" s="222"/>
      <c r="B5" s="222"/>
      <c r="C5" s="222"/>
      <c r="D5" s="222"/>
      <c r="E5" s="2"/>
      <c r="J5" s="223"/>
      <c r="K5" s="223"/>
      <c r="L5" s="223"/>
      <c r="M5" s="223"/>
      <c r="N5" s="223"/>
    </row>
    <row r="6" spans="1:30" s="1" customFormat="1" x14ac:dyDescent="0.2">
      <c r="A6" s="207"/>
      <c r="B6" s="207"/>
      <c r="C6" s="207"/>
      <c r="D6" s="207"/>
      <c r="J6" s="207"/>
      <c r="K6" s="207"/>
      <c r="L6" s="207"/>
      <c r="M6" s="207"/>
      <c r="N6" s="207"/>
      <c r="Z6" s="2" t="s">
        <v>4</v>
      </c>
      <c r="AA6" s="2" t="s">
        <v>4</v>
      </c>
    </row>
    <row r="7" spans="1:30" s="1" customFormat="1" ht="17.25" customHeight="1" x14ac:dyDescent="0.2">
      <c r="A7" s="9"/>
      <c r="B7" s="10"/>
      <c r="C7" s="2"/>
      <c r="D7" s="2"/>
      <c r="J7" s="11"/>
      <c r="K7" s="11"/>
      <c r="L7" s="11"/>
      <c r="M7" s="11"/>
      <c r="N7" s="10"/>
    </row>
    <row r="8" spans="1:30" s="1" customFormat="1" ht="16.5" customHeight="1" x14ac:dyDescent="0.2">
      <c r="A8" s="3" t="s">
        <v>5</v>
      </c>
      <c r="B8" s="12"/>
      <c r="C8" s="12"/>
      <c r="D8" s="12"/>
      <c r="L8" s="12"/>
      <c r="M8" s="12"/>
      <c r="N8" s="5" t="s">
        <v>5</v>
      </c>
    </row>
    <row r="9" spans="1:30" s="1" customFormat="1" ht="15.75" customHeight="1" x14ac:dyDescent="0.2">
      <c r="F9" s="13"/>
    </row>
    <row r="10" spans="1:30" s="1" customFormat="1" ht="56.25" x14ac:dyDescent="0.2">
      <c r="A10" s="14" t="s">
        <v>6</v>
      </c>
      <c r="B10" s="12"/>
      <c r="D10" s="207" t="s">
        <v>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AB10" s="2" t="s">
        <v>7</v>
      </c>
    </row>
    <row r="11" spans="1:30" s="1" customFormat="1" ht="15" customHeight="1" x14ac:dyDescent="0.2">
      <c r="A11" s="15" t="s">
        <v>8</v>
      </c>
      <c r="D11" s="11" t="s">
        <v>9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</row>
    <row r="12" spans="1:30" s="1" customFormat="1" ht="8.25" customHeight="1" x14ac:dyDescent="0.2">
      <c r="A12" s="15"/>
      <c r="F12" s="12"/>
      <c r="G12" s="12"/>
      <c r="H12" s="12"/>
      <c r="I12" s="12"/>
      <c r="J12" s="12"/>
      <c r="K12" s="12"/>
      <c r="L12" s="12"/>
      <c r="M12" s="12"/>
      <c r="N12" s="12"/>
    </row>
    <row r="13" spans="1:30" s="1" customFormat="1" x14ac:dyDescent="0.2">
      <c r="A13" s="214" t="s">
        <v>10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AC13" s="2" t="s">
        <v>10</v>
      </c>
    </row>
    <row r="14" spans="1:30" s="1" customFormat="1" x14ac:dyDescent="0.2">
      <c r="A14" s="220" t="s">
        <v>11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1:30" s="1" customFormat="1" ht="8.2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30" s="1" customFormat="1" x14ac:dyDescent="0.2">
      <c r="A16" s="214" t="s">
        <v>12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AD16" s="2" t="s">
        <v>12</v>
      </c>
    </row>
    <row r="17" spans="1:31" s="1" customFormat="1" x14ac:dyDescent="0.2">
      <c r="A17" s="220" t="s">
        <v>13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</row>
    <row r="18" spans="1:31" s="1" customFormat="1" ht="24" customHeight="1" x14ac:dyDescent="0.25">
      <c r="A18" s="228" t="s">
        <v>353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19" spans="1:31" s="1" customFormat="1" ht="8.25" customHeight="1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31" s="1" customFormat="1" x14ac:dyDescent="0.2">
      <c r="A20" s="215" t="s">
        <v>354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AE20" s="2" t="s">
        <v>354</v>
      </c>
    </row>
    <row r="21" spans="1:31" s="1" customFormat="1" ht="13.5" customHeight="1" x14ac:dyDescent="0.2">
      <c r="A21" s="220" t="s">
        <v>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31" s="1" customFormat="1" ht="15" customHeight="1" x14ac:dyDescent="0.2">
      <c r="A22" s="3" t="s">
        <v>17</v>
      </c>
      <c r="B22" s="21" t="s">
        <v>18</v>
      </c>
      <c r="C22" s="4" t="s">
        <v>19</v>
      </c>
      <c r="F22" s="2"/>
      <c r="G22" s="2"/>
      <c r="H22" s="2"/>
      <c r="I22" s="2"/>
      <c r="J22" s="2"/>
      <c r="K22" s="2"/>
      <c r="L22" s="2"/>
      <c r="M22" s="2"/>
      <c r="N22" s="2"/>
    </row>
    <row r="23" spans="1:31" s="1" customFormat="1" ht="18" customHeight="1" x14ac:dyDescent="0.2">
      <c r="A23" s="3" t="s">
        <v>20</v>
      </c>
      <c r="B23" s="215" t="s">
        <v>21</v>
      </c>
      <c r="C23" s="215"/>
      <c r="D23" s="215"/>
      <c r="E23" s="215"/>
      <c r="F23" s="215"/>
      <c r="G23" s="2"/>
      <c r="H23" s="2"/>
      <c r="I23" s="2"/>
      <c r="J23" s="2"/>
      <c r="K23" s="2"/>
      <c r="L23" s="2"/>
      <c r="M23" s="2"/>
      <c r="N23" s="2"/>
    </row>
    <row r="24" spans="1:31" s="1" customFormat="1" x14ac:dyDescent="0.2">
      <c r="B24" s="226" t="s">
        <v>22</v>
      </c>
      <c r="C24" s="226"/>
      <c r="D24" s="226"/>
      <c r="E24" s="226"/>
      <c r="F24" s="226"/>
      <c r="G24" s="22"/>
      <c r="H24" s="22"/>
      <c r="I24" s="22"/>
      <c r="J24" s="22"/>
      <c r="K24" s="22"/>
      <c r="L24" s="22"/>
      <c r="M24" s="23"/>
      <c r="N24" s="22"/>
    </row>
    <row r="25" spans="1:31" s="1" customFormat="1" ht="9.75" customHeight="1" x14ac:dyDescent="0.2">
      <c r="B25" s="4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2"/>
    </row>
    <row r="26" spans="1:31" s="1" customFormat="1" x14ac:dyDescent="0.2">
      <c r="A26" s="25" t="s">
        <v>23</v>
      </c>
      <c r="D26" s="11" t="s">
        <v>24</v>
      </c>
      <c r="F26" s="26"/>
      <c r="G26" s="26"/>
      <c r="H26" s="26"/>
      <c r="I26" s="26"/>
      <c r="J26" s="26"/>
      <c r="K26" s="26"/>
      <c r="L26" s="26"/>
      <c r="M26" s="26"/>
      <c r="N26" s="26"/>
    </row>
    <row r="27" spans="1:31" s="1" customFormat="1" ht="9.75" customHeight="1" x14ac:dyDescent="0.2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31" s="1" customFormat="1" ht="12.75" customHeight="1" x14ac:dyDescent="0.2">
      <c r="A28" s="25" t="s">
        <v>25</v>
      </c>
      <c r="C28" s="27">
        <v>17460.59</v>
      </c>
      <c r="D28" s="28" t="s">
        <v>355</v>
      </c>
      <c r="E28" s="29" t="s">
        <v>27</v>
      </c>
      <c r="L28" s="30"/>
      <c r="M28" s="30"/>
    </row>
    <row r="29" spans="1:31" s="1" customFormat="1" ht="12.75" customHeight="1" x14ac:dyDescent="0.2">
      <c r="B29" s="4" t="s">
        <v>28</v>
      </c>
      <c r="C29" s="31"/>
      <c r="D29" s="32"/>
      <c r="E29" s="29"/>
    </row>
    <row r="30" spans="1:31" s="1" customFormat="1" ht="12.75" customHeight="1" x14ac:dyDescent="0.2">
      <c r="B30" s="4" t="s">
        <v>29</v>
      </c>
      <c r="C30" s="27">
        <v>17460.59</v>
      </c>
      <c r="D30" s="28" t="s">
        <v>355</v>
      </c>
      <c r="E30" s="29" t="s">
        <v>27</v>
      </c>
      <c r="G30" s="4" t="s">
        <v>30</v>
      </c>
      <c r="L30" s="27">
        <v>1550.39</v>
      </c>
      <c r="M30" s="28" t="s">
        <v>356</v>
      </c>
      <c r="N30" s="29" t="s">
        <v>27</v>
      </c>
    </row>
    <row r="31" spans="1:31" s="1" customFormat="1" ht="12.75" customHeight="1" x14ac:dyDescent="0.2">
      <c r="B31" s="4" t="s">
        <v>32</v>
      </c>
      <c r="C31" s="27">
        <v>0</v>
      </c>
      <c r="D31" s="33" t="s">
        <v>33</v>
      </c>
      <c r="E31" s="29" t="s">
        <v>27</v>
      </c>
      <c r="G31" s="4" t="s">
        <v>34</v>
      </c>
      <c r="L31" s="225">
        <v>6876.88</v>
      </c>
      <c r="M31" s="225"/>
      <c r="N31" s="29" t="s">
        <v>35</v>
      </c>
    </row>
    <row r="32" spans="1:31" s="1" customFormat="1" ht="12.75" customHeight="1" x14ac:dyDescent="0.2">
      <c r="B32" s="4" t="s">
        <v>36</v>
      </c>
      <c r="C32" s="27">
        <v>0</v>
      </c>
      <c r="D32" s="33" t="s">
        <v>33</v>
      </c>
      <c r="E32" s="29" t="s">
        <v>27</v>
      </c>
      <c r="G32" s="4" t="s">
        <v>37</v>
      </c>
      <c r="L32" s="225">
        <v>964.72</v>
      </c>
      <c r="M32" s="225"/>
      <c r="N32" s="29" t="s">
        <v>35</v>
      </c>
    </row>
    <row r="33" spans="1:38" s="1" customFormat="1" ht="12.75" customHeight="1" x14ac:dyDescent="0.2">
      <c r="B33" s="4" t="s">
        <v>38</v>
      </c>
      <c r="C33" s="27">
        <v>0</v>
      </c>
      <c r="D33" s="28" t="s">
        <v>33</v>
      </c>
      <c r="E33" s="29" t="s">
        <v>27</v>
      </c>
      <c r="G33" s="4" t="s">
        <v>39</v>
      </c>
      <c r="L33" s="227"/>
      <c r="M33" s="227"/>
    </row>
    <row r="34" spans="1:38" s="1" customFormat="1" ht="9.75" customHeight="1" x14ac:dyDescent="0.2">
      <c r="A34" s="34"/>
    </row>
    <row r="35" spans="1:38" s="1" customFormat="1" ht="36" customHeight="1" x14ac:dyDescent="0.2">
      <c r="A35" s="230" t="s">
        <v>40</v>
      </c>
      <c r="B35" s="219" t="s">
        <v>41</v>
      </c>
      <c r="C35" s="219" t="s">
        <v>42</v>
      </c>
      <c r="D35" s="219"/>
      <c r="E35" s="219"/>
      <c r="F35" s="219" t="s">
        <v>43</v>
      </c>
      <c r="G35" s="219" t="s">
        <v>44</v>
      </c>
      <c r="H35" s="219"/>
      <c r="I35" s="219"/>
      <c r="J35" s="219" t="s">
        <v>45</v>
      </c>
      <c r="K35" s="219"/>
      <c r="L35" s="219"/>
      <c r="M35" s="219" t="s">
        <v>46</v>
      </c>
      <c r="N35" s="219" t="s">
        <v>47</v>
      </c>
    </row>
    <row r="36" spans="1:38" s="1" customFormat="1" ht="36.75" customHeight="1" x14ac:dyDescent="0.2">
      <c r="A36" s="230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38" s="1" customFormat="1" ht="42.75" customHeight="1" x14ac:dyDescent="0.2">
      <c r="A37" s="230"/>
      <c r="B37" s="219"/>
      <c r="C37" s="219"/>
      <c r="D37" s="219"/>
      <c r="E37" s="219"/>
      <c r="F37" s="219"/>
      <c r="G37" s="35" t="s">
        <v>48</v>
      </c>
      <c r="H37" s="35" t="s">
        <v>49</v>
      </c>
      <c r="I37" s="35" t="s">
        <v>50</v>
      </c>
      <c r="J37" s="35" t="s">
        <v>48</v>
      </c>
      <c r="K37" s="35" t="s">
        <v>49</v>
      </c>
      <c r="L37" s="35" t="s">
        <v>51</v>
      </c>
      <c r="M37" s="219"/>
      <c r="N37" s="219"/>
    </row>
    <row r="38" spans="1:38" s="1" customFormat="1" x14ac:dyDescent="0.2">
      <c r="A38" s="36">
        <v>1</v>
      </c>
      <c r="B38" s="37">
        <v>2</v>
      </c>
      <c r="C38" s="231">
        <v>3</v>
      </c>
      <c r="D38" s="231"/>
      <c r="E38" s="231"/>
      <c r="F38" s="37">
        <v>4</v>
      </c>
      <c r="G38" s="37">
        <v>5</v>
      </c>
      <c r="H38" s="37">
        <v>6</v>
      </c>
      <c r="I38" s="37">
        <v>7</v>
      </c>
      <c r="J38" s="37">
        <v>8</v>
      </c>
      <c r="K38" s="37">
        <v>9</v>
      </c>
      <c r="L38" s="37">
        <v>10</v>
      </c>
      <c r="M38" s="37">
        <v>11</v>
      </c>
      <c r="N38" s="37">
        <v>12</v>
      </c>
    </row>
    <row r="39" spans="1:38" s="1" customFormat="1" ht="12" x14ac:dyDescent="0.2">
      <c r="A39" s="216" t="s">
        <v>357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8"/>
      <c r="AF39" s="38" t="s">
        <v>357</v>
      </c>
    </row>
    <row r="40" spans="1:38" s="1" customFormat="1" ht="12" x14ac:dyDescent="0.2">
      <c r="A40" s="211" t="s">
        <v>358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AF40" s="38"/>
      <c r="AG40" s="39" t="s">
        <v>358</v>
      </c>
    </row>
    <row r="41" spans="1:38" s="1" customFormat="1" ht="45" x14ac:dyDescent="0.2">
      <c r="A41" s="40" t="s">
        <v>54</v>
      </c>
      <c r="B41" s="41" t="s">
        <v>55</v>
      </c>
      <c r="C41" s="208" t="s">
        <v>56</v>
      </c>
      <c r="D41" s="208"/>
      <c r="E41" s="208"/>
      <c r="F41" s="42" t="s">
        <v>57</v>
      </c>
      <c r="G41" s="42"/>
      <c r="H41" s="42"/>
      <c r="I41" s="96">
        <v>2.3607</v>
      </c>
      <c r="J41" s="44"/>
      <c r="K41" s="42"/>
      <c r="L41" s="44"/>
      <c r="M41" s="42"/>
      <c r="N41" s="45"/>
      <c r="AF41" s="38"/>
      <c r="AG41" s="39"/>
      <c r="AH41" s="39" t="s">
        <v>56</v>
      </c>
    </row>
    <row r="42" spans="1:38" s="1" customFormat="1" ht="12" x14ac:dyDescent="0.2">
      <c r="A42" s="46"/>
      <c r="B42" s="8"/>
      <c r="C42" s="207" t="s">
        <v>359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9"/>
      <c r="AF42" s="38"/>
      <c r="AG42" s="39"/>
      <c r="AH42" s="39"/>
      <c r="AI42" s="2" t="s">
        <v>359</v>
      </c>
    </row>
    <row r="43" spans="1:38" s="1" customFormat="1" ht="12" x14ac:dyDescent="0.2">
      <c r="A43" s="47"/>
      <c r="B43" s="48">
        <v>2</v>
      </c>
      <c r="C43" s="207" t="s">
        <v>59</v>
      </c>
      <c r="D43" s="207"/>
      <c r="E43" s="207"/>
      <c r="F43" s="49"/>
      <c r="G43" s="49"/>
      <c r="H43" s="49"/>
      <c r="I43" s="49"/>
      <c r="J43" s="50">
        <v>3227.56</v>
      </c>
      <c r="K43" s="49"/>
      <c r="L43" s="50">
        <v>7619.3</v>
      </c>
      <c r="M43" s="49"/>
      <c r="N43" s="51"/>
      <c r="AF43" s="38"/>
      <c r="AG43" s="39"/>
      <c r="AH43" s="39"/>
      <c r="AJ43" s="2" t="s">
        <v>59</v>
      </c>
    </row>
    <row r="44" spans="1:38" s="1" customFormat="1" ht="12" x14ac:dyDescent="0.2">
      <c r="A44" s="47"/>
      <c r="B44" s="48">
        <v>3</v>
      </c>
      <c r="C44" s="207" t="s">
        <v>60</v>
      </c>
      <c r="D44" s="207"/>
      <c r="E44" s="207"/>
      <c r="F44" s="49"/>
      <c r="G44" s="49"/>
      <c r="H44" s="49"/>
      <c r="I44" s="49"/>
      <c r="J44" s="52">
        <v>378</v>
      </c>
      <c r="K44" s="49"/>
      <c r="L44" s="52">
        <v>892.34</v>
      </c>
      <c r="M44" s="53">
        <v>26.22</v>
      </c>
      <c r="N44" s="54">
        <v>23397</v>
      </c>
      <c r="AF44" s="38"/>
      <c r="AG44" s="39"/>
      <c r="AH44" s="39"/>
      <c r="AJ44" s="2" t="s">
        <v>60</v>
      </c>
    </row>
    <row r="45" spans="1:38" s="1" customFormat="1" ht="12" x14ac:dyDescent="0.2">
      <c r="A45" s="47"/>
      <c r="B45" s="55"/>
      <c r="C45" s="207" t="s">
        <v>61</v>
      </c>
      <c r="D45" s="207"/>
      <c r="E45" s="207"/>
      <c r="F45" s="49" t="s">
        <v>62</v>
      </c>
      <c r="G45" s="56">
        <v>28</v>
      </c>
      <c r="H45" s="49"/>
      <c r="I45" s="68">
        <v>66.099599999999995</v>
      </c>
      <c r="J45" s="55"/>
      <c r="K45" s="49"/>
      <c r="L45" s="55"/>
      <c r="M45" s="49"/>
      <c r="N45" s="51"/>
      <c r="AF45" s="38"/>
      <c r="AG45" s="39"/>
      <c r="AH45" s="39"/>
      <c r="AK45" s="2" t="s">
        <v>61</v>
      </c>
    </row>
    <row r="46" spans="1:38" s="1" customFormat="1" ht="12" x14ac:dyDescent="0.2">
      <c r="A46" s="47"/>
      <c r="B46" s="55"/>
      <c r="C46" s="210" t="s">
        <v>63</v>
      </c>
      <c r="D46" s="210"/>
      <c r="E46" s="210"/>
      <c r="F46" s="58"/>
      <c r="G46" s="58"/>
      <c r="H46" s="58"/>
      <c r="I46" s="58"/>
      <c r="J46" s="59">
        <v>3227.56</v>
      </c>
      <c r="K46" s="58"/>
      <c r="L46" s="59">
        <v>7619.3</v>
      </c>
      <c r="M46" s="58"/>
      <c r="N46" s="60"/>
      <c r="P46" s="4"/>
      <c r="AF46" s="38"/>
      <c r="AG46" s="39"/>
      <c r="AH46" s="39"/>
      <c r="AL46" s="2" t="s">
        <v>63</v>
      </c>
    </row>
    <row r="47" spans="1:38" s="1" customFormat="1" ht="12" x14ac:dyDescent="0.2">
      <c r="A47" s="47"/>
      <c r="B47" s="55"/>
      <c r="C47" s="207" t="s">
        <v>64</v>
      </c>
      <c r="D47" s="207"/>
      <c r="E47" s="207"/>
      <c r="F47" s="49"/>
      <c r="G47" s="49"/>
      <c r="H47" s="49"/>
      <c r="I47" s="49"/>
      <c r="J47" s="55"/>
      <c r="K47" s="49"/>
      <c r="L47" s="52">
        <v>892.34</v>
      </c>
      <c r="M47" s="49"/>
      <c r="N47" s="54">
        <v>23397</v>
      </c>
      <c r="AF47" s="38"/>
      <c r="AG47" s="39"/>
      <c r="AH47" s="39"/>
      <c r="AK47" s="2" t="s">
        <v>64</v>
      </c>
    </row>
    <row r="48" spans="1:38" s="1" customFormat="1" ht="22.5" x14ac:dyDescent="0.2">
      <c r="A48" s="47"/>
      <c r="B48" s="55" t="s">
        <v>65</v>
      </c>
      <c r="C48" s="207" t="s">
        <v>66</v>
      </c>
      <c r="D48" s="207"/>
      <c r="E48" s="207"/>
      <c r="F48" s="49" t="s">
        <v>67</v>
      </c>
      <c r="G48" s="56">
        <v>92</v>
      </c>
      <c r="H48" s="49"/>
      <c r="I48" s="56">
        <v>92</v>
      </c>
      <c r="J48" s="55"/>
      <c r="K48" s="49"/>
      <c r="L48" s="52">
        <v>820.95</v>
      </c>
      <c r="M48" s="49"/>
      <c r="N48" s="54">
        <v>21525</v>
      </c>
      <c r="AF48" s="38"/>
      <c r="AG48" s="39"/>
      <c r="AH48" s="39"/>
      <c r="AK48" s="2" t="s">
        <v>66</v>
      </c>
    </row>
    <row r="49" spans="1:40" s="1" customFormat="1" ht="22.5" x14ac:dyDescent="0.2">
      <c r="A49" s="47"/>
      <c r="B49" s="55" t="s">
        <v>68</v>
      </c>
      <c r="C49" s="207" t="s">
        <v>69</v>
      </c>
      <c r="D49" s="207"/>
      <c r="E49" s="207"/>
      <c r="F49" s="49" t="s">
        <v>67</v>
      </c>
      <c r="G49" s="56">
        <v>46</v>
      </c>
      <c r="H49" s="49"/>
      <c r="I49" s="56">
        <v>46</v>
      </c>
      <c r="J49" s="55"/>
      <c r="K49" s="49"/>
      <c r="L49" s="52">
        <v>410.48</v>
      </c>
      <c r="M49" s="49"/>
      <c r="N49" s="54">
        <v>10763</v>
      </c>
      <c r="AF49" s="38"/>
      <c r="AG49" s="39"/>
      <c r="AH49" s="39"/>
      <c r="AK49" s="2" t="s">
        <v>69</v>
      </c>
    </row>
    <row r="50" spans="1:40" s="1" customFormat="1" ht="12" x14ac:dyDescent="0.2">
      <c r="A50" s="61"/>
      <c r="B50" s="62"/>
      <c r="C50" s="208" t="s">
        <v>70</v>
      </c>
      <c r="D50" s="208"/>
      <c r="E50" s="208"/>
      <c r="F50" s="42"/>
      <c r="G50" s="42"/>
      <c r="H50" s="42"/>
      <c r="I50" s="42"/>
      <c r="J50" s="44"/>
      <c r="K50" s="42"/>
      <c r="L50" s="63">
        <v>8850.73</v>
      </c>
      <c r="M50" s="58"/>
      <c r="N50" s="45"/>
      <c r="AF50" s="38"/>
      <c r="AG50" s="39"/>
      <c r="AH50" s="39"/>
      <c r="AM50" s="39" t="s">
        <v>70</v>
      </c>
    </row>
    <row r="51" spans="1:40" s="1" customFormat="1" ht="45" x14ac:dyDescent="0.2">
      <c r="A51" s="40" t="s">
        <v>71</v>
      </c>
      <c r="B51" s="41" t="s">
        <v>72</v>
      </c>
      <c r="C51" s="208" t="s">
        <v>360</v>
      </c>
      <c r="D51" s="208"/>
      <c r="E51" s="208"/>
      <c r="F51" s="42" t="s">
        <v>74</v>
      </c>
      <c r="G51" s="42"/>
      <c r="H51" s="42"/>
      <c r="I51" s="64">
        <v>0.79</v>
      </c>
      <c r="J51" s="44"/>
      <c r="K51" s="42"/>
      <c r="L51" s="44"/>
      <c r="M51" s="42"/>
      <c r="N51" s="45"/>
      <c r="AF51" s="38"/>
      <c r="AG51" s="39"/>
      <c r="AH51" s="39" t="s">
        <v>360</v>
      </c>
      <c r="AM51" s="39"/>
    </row>
    <row r="52" spans="1:40" s="1" customFormat="1" ht="12" x14ac:dyDescent="0.2">
      <c r="A52" s="46"/>
      <c r="B52" s="8"/>
      <c r="C52" s="207" t="s">
        <v>361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9"/>
      <c r="AF52" s="38"/>
      <c r="AG52" s="39"/>
      <c r="AH52" s="39"/>
      <c r="AI52" s="2" t="s">
        <v>361</v>
      </c>
      <c r="AM52" s="39"/>
    </row>
    <row r="53" spans="1:40" s="1" customFormat="1" ht="22.5" x14ac:dyDescent="0.2">
      <c r="A53" s="67"/>
      <c r="B53" s="55" t="s">
        <v>362</v>
      </c>
      <c r="C53" s="207" t="s">
        <v>363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9"/>
      <c r="AF53" s="38"/>
      <c r="AG53" s="39"/>
      <c r="AH53" s="39"/>
      <c r="AM53" s="39"/>
      <c r="AN53" s="2" t="s">
        <v>363</v>
      </c>
    </row>
    <row r="54" spans="1:40" s="1" customFormat="1" ht="12" x14ac:dyDescent="0.2">
      <c r="A54" s="47"/>
      <c r="B54" s="48">
        <v>1</v>
      </c>
      <c r="C54" s="207" t="s">
        <v>76</v>
      </c>
      <c r="D54" s="207"/>
      <c r="E54" s="207"/>
      <c r="F54" s="49"/>
      <c r="G54" s="49"/>
      <c r="H54" s="49"/>
      <c r="I54" s="49"/>
      <c r="J54" s="50">
        <v>1934.4</v>
      </c>
      <c r="K54" s="53">
        <v>1.1499999999999999</v>
      </c>
      <c r="L54" s="50">
        <v>1757.4</v>
      </c>
      <c r="M54" s="53">
        <v>26.22</v>
      </c>
      <c r="N54" s="54">
        <v>46079</v>
      </c>
      <c r="AF54" s="38"/>
      <c r="AG54" s="39"/>
      <c r="AH54" s="39"/>
      <c r="AJ54" s="2" t="s">
        <v>76</v>
      </c>
      <c r="AM54" s="39"/>
    </row>
    <row r="55" spans="1:40" s="1" customFormat="1" ht="12" x14ac:dyDescent="0.2">
      <c r="A55" s="47"/>
      <c r="B55" s="55"/>
      <c r="C55" s="207" t="s">
        <v>77</v>
      </c>
      <c r="D55" s="207"/>
      <c r="E55" s="207"/>
      <c r="F55" s="49" t="s">
        <v>62</v>
      </c>
      <c r="G55" s="56">
        <v>248</v>
      </c>
      <c r="H55" s="53">
        <v>1.1499999999999999</v>
      </c>
      <c r="I55" s="57">
        <v>225.30799999999999</v>
      </c>
      <c r="J55" s="55"/>
      <c r="K55" s="49"/>
      <c r="L55" s="55"/>
      <c r="M55" s="49"/>
      <c r="N55" s="51"/>
      <c r="AF55" s="38"/>
      <c r="AG55" s="39"/>
      <c r="AH55" s="39"/>
      <c r="AK55" s="2" t="s">
        <v>77</v>
      </c>
      <c r="AM55" s="39"/>
    </row>
    <row r="56" spans="1:40" s="1" customFormat="1" ht="12" x14ac:dyDescent="0.2">
      <c r="A56" s="47"/>
      <c r="B56" s="55"/>
      <c r="C56" s="210" t="s">
        <v>63</v>
      </c>
      <c r="D56" s="210"/>
      <c r="E56" s="210"/>
      <c r="F56" s="58"/>
      <c r="G56" s="58"/>
      <c r="H56" s="58"/>
      <c r="I56" s="58"/>
      <c r="J56" s="59">
        <v>1934.4</v>
      </c>
      <c r="K56" s="58"/>
      <c r="L56" s="59">
        <v>1757.4</v>
      </c>
      <c r="M56" s="58"/>
      <c r="N56" s="60"/>
      <c r="P56" s="4"/>
      <c r="AF56" s="38"/>
      <c r="AG56" s="39"/>
      <c r="AH56" s="39"/>
      <c r="AL56" s="2" t="s">
        <v>63</v>
      </c>
      <c r="AM56" s="39"/>
    </row>
    <row r="57" spans="1:40" s="1" customFormat="1" ht="12" x14ac:dyDescent="0.2">
      <c r="A57" s="47"/>
      <c r="B57" s="55"/>
      <c r="C57" s="207" t="s">
        <v>64</v>
      </c>
      <c r="D57" s="207"/>
      <c r="E57" s="207"/>
      <c r="F57" s="49"/>
      <c r="G57" s="49"/>
      <c r="H57" s="49"/>
      <c r="I57" s="49"/>
      <c r="J57" s="55"/>
      <c r="K57" s="49"/>
      <c r="L57" s="50">
        <v>1757.4</v>
      </c>
      <c r="M57" s="49"/>
      <c r="N57" s="54">
        <v>46079</v>
      </c>
      <c r="AF57" s="38"/>
      <c r="AG57" s="39"/>
      <c r="AH57" s="39"/>
      <c r="AK57" s="2" t="s">
        <v>64</v>
      </c>
      <c r="AM57" s="39"/>
    </row>
    <row r="58" spans="1:40" s="1" customFormat="1" ht="22.5" x14ac:dyDescent="0.2">
      <c r="A58" s="47"/>
      <c r="B58" s="55" t="s">
        <v>78</v>
      </c>
      <c r="C58" s="207" t="s">
        <v>79</v>
      </c>
      <c r="D58" s="207"/>
      <c r="E58" s="207"/>
      <c r="F58" s="49" t="s">
        <v>67</v>
      </c>
      <c r="G58" s="56">
        <v>89</v>
      </c>
      <c r="H58" s="49"/>
      <c r="I58" s="56">
        <v>89</v>
      </c>
      <c r="J58" s="55"/>
      <c r="K58" s="49"/>
      <c r="L58" s="50">
        <v>1564.09</v>
      </c>
      <c r="M58" s="49"/>
      <c r="N58" s="54">
        <v>41010</v>
      </c>
      <c r="AF58" s="38"/>
      <c r="AG58" s="39"/>
      <c r="AH58" s="39"/>
      <c r="AK58" s="2" t="s">
        <v>79</v>
      </c>
      <c r="AM58" s="39"/>
    </row>
    <row r="59" spans="1:40" s="1" customFormat="1" ht="22.5" x14ac:dyDescent="0.2">
      <c r="A59" s="47"/>
      <c r="B59" s="55" t="s">
        <v>80</v>
      </c>
      <c r="C59" s="207" t="s">
        <v>81</v>
      </c>
      <c r="D59" s="207"/>
      <c r="E59" s="207"/>
      <c r="F59" s="49" t="s">
        <v>67</v>
      </c>
      <c r="G59" s="56">
        <v>40</v>
      </c>
      <c r="H59" s="49"/>
      <c r="I59" s="56">
        <v>40</v>
      </c>
      <c r="J59" s="55"/>
      <c r="K59" s="49"/>
      <c r="L59" s="52">
        <v>702.96</v>
      </c>
      <c r="M59" s="49"/>
      <c r="N59" s="54">
        <v>18432</v>
      </c>
      <c r="AF59" s="38"/>
      <c r="AG59" s="39"/>
      <c r="AH59" s="39"/>
      <c r="AK59" s="2" t="s">
        <v>81</v>
      </c>
      <c r="AM59" s="39"/>
    </row>
    <row r="60" spans="1:40" s="1" customFormat="1" ht="12" x14ac:dyDescent="0.2">
      <c r="A60" s="61"/>
      <c r="B60" s="62"/>
      <c r="C60" s="208" t="s">
        <v>70</v>
      </c>
      <c r="D60" s="208"/>
      <c r="E60" s="208"/>
      <c r="F60" s="42"/>
      <c r="G60" s="42"/>
      <c r="H60" s="42"/>
      <c r="I60" s="42"/>
      <c r="J60" s="44"/>
      <c r="K60" s="42"/>
      <c r="L60" s="63">
        <v>4024.45</v>
      </c>
      <c r="M60" s="58"/>
      <c r="N60" s="45"/>
      <c r="AF60" s="38"/>
      <c r="AG60" s="39"/>
      <c r="AH60" s="39"/>
      <c r="AM60" s="39" t="s">
        <v>70</v>
      </c>
    </row>
    <row r="61" spans="1:40" s="1" customFormat="1" ht="33.75" x14ac:dyDescent="0.2">
      <c r="A61" s="40" t="s">
        <v>82</v>
      </c>
      <c r="B61" s="41" t="s">
        <v>72</v>
      </c>
      <c r="C61" s="208" t="s">
        <v>364</v>
      </c>
      <c r="D61" s="208"/>
      <c r="E61" s="208"/>
      <c r="F61" s="42" t="s">
        <v>74</v>
      </c>
      <c r="G61" s="42"/>
      <c r="H61" s="42"/>
      <c r="I61" s="64">
        <v>0.73</v>
      </c>
      <c r="J61" s="44"/>
      <c r="K61" s="42"/>
      <c r="L61" s="44"/>
      <c r="M61" s="42"/>
      <c r="N61" s="45"/>
      <c r="AF61" s="38"/>
      <c r="AG61" s="39"/>
      <c r="AH61" s="39" t="s">
        <v>364</v>
      </c>
      <c r="AM61" s="39"/>
    </row>
    <row r="62" spans="1:40" s="1" customFormat="1" ht="12" x14ac:dyDescent="0.2">
      <c r="A62" s="46"/>
      <c r="B62" s="8"/>
      <c r="C62" s="207" t="s">
        <v>365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9"/>
      <c r="AF62" s="38"/>
      <c r="AG62" s="39"/>
      <c r="AH62" s="39"/>
      <c r="AI62" s="2" t="s">
        <v>365</v>
      </c>
      <c r="AM62" s="39"/>
    </row>
    <row r="63" spans="1:40" s="1" customFormat="1" ht="22.5" x14ac:dyDescent="0.2">
      <c r="A63" s="67"/>
      <c r="B63" s="55" t="s">
        <v>84</v>
      </c>
      <c r="C63" s="207" t="s">
        <v>85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9"/>
      <c r="AF63" s="38"/>
      <c r="AG63" s="39"/>
      <c r="AH63" s="39"/>
      <c r="AM63" s="39"/>
      <c r="AN63" s="2" t="s">
        <v>85</v>
      </c>
    </row>
    <row r="64" spans="1:40" s="1" customFormat="1" ht="12" x14ac:dyDescent="0.2">
      <c r="A64" s="47"/>
      <c r="B64" s="48">
        <v>1</v>
      </c>
      <c r="C64" s="207" t="s">
        <v>76</v>
      </c>
      <c r="D64" s="207"/>
      <c r="E64" s="207"/>
      <c r="F64" s="49"/>
      <c r="G64" s="49"/>
      <c r="H64" s="49"/>
      <c r="I64" s="49"/>
      <c r="J64" s="50">
        <v>1934.4</v>
      </c>
      <c r="K64" s="65">
        <v>1.2</v>
      </c>
      <c r="L64" s="50">
        <v>1694.53</v>
      </c>
      <c r="M64" s="53">
        <v>26.22</v>
      </c>
      <c r="N64" s="54">
        <v>44431</v>
      </c>
      <c r="AF64" s="38"/>
      <c r="AG64" s="39"/>
      <c r="AH64" s="39"/>
      <c r="AJ64" s="2" t="s">
        <v>76</v>
      </c>
      <c r="AM64" s="39"/>
    </row>
    <row r="65" spans="1:39" s="1" customFormat="1" ht="12" x14ac:dyDescent="0.2">
      <c r="A65" s="47"/>
      <c r="B65" s="55"/>
      <c r="C65" s="207" t="s">
        <v>77</v>
      </c>
      <c r="D65" s="207"/>
      <c r="E65" s="207"/>
      <c r="F65" s="49" t="s">
        <v>62</v>
      </c>
      <c r="G65" s="56">
        <v>248</v>
      </c>
      <c r="H65" s="65">
        <v>1.2</v>
      </c>
      <c r="I65" s="57">
        <v>217.24799999999999</v>
      </c>
      <c r="J65" s="55"/>
      <c r="K65" s="49"/>
      <c r="L65" s="55"/>
      <c r="M65" s="49"/>
      <c r="N65" s="51"/>
      <c r="AF65" s="38"/>
      <c r="AG65" s="39"/>
      <c r="AH65" s="39"/>
      <c r="AK65" s="2" t="s">
        <v>77</v>
      </c>
      <c r="AM65" s="39"/>
    </row>
    <row r="66" spans="1:39" s="1" customFormat="1" ht="12" x14ac:dyDescent="0.2">
      <c r="A66" s="47"/>
      <c r="B66" s="55"/>
      <c r="C66" s="210" t="s">
        <v>63</v>
      </c>
      <c r="D66" s="210"/>
      <c r="E66" s="210"/>
      <c r="F66" s="58"/>
      <c r="G66" s="58"/>
      <c r="H66" s="58"/>
      <c r="I66" s="58"/>
      <c r="J66" s="59">
        <v>1934.4</v>
      </c>
      <c r="K66" s="58"/>
      <c r="L66" s="59">
        <v>1694.53</v>
      </c>
      <c r="M66" s="58"/>
      <c r="N66" s="60"/>
      <c r="P66" s="4"/>
      <c r="AF66" s="38"/>
      <c r="AG66" s="39"/>
      <c r="AH66" s="39"/>
      <c r="AL66" s="2" t="s">
        <v>63</v>
      </c>
      <c r="AM66" s="39"/>
    </row>
    <row r="67" spans="1:39" s="1" customFormat="1" ht="12" x14ac:dyDescent="0.2">
      <c r="A67" s="47"/>
      <c r="B67" s="55"/>
      <c r="C67" s="207" t="s">
        <v>64</v>
      </c>
      <c r="D67" s="207"/>
      <c r="E67" s="207"/>
      <c r="F67" s="49"/>
      <c r="G67" s="49"/>
      <c r="H67" s="49"/>
      <c r="I67" s="49"/>
      <c r="J67" s="55"/>
      <c r="K67" s="49"/>
      <c r="L67" s="50">
        <v>1694.53</v>
      </c>
      <c r="M67" s="49"/>
      <c r="N67" s="54">
        <v>44431</v>
      </c>
      <c r="AF67" s="38"/>
      <c r="AG67" s="39"/>
      <c r="AH67" s="39"/>
      <c r="AK67" s="2" t="s">
        <v>64</v>
      </c>
      <c r="AM67" s="39"/>
    </row>
    <row r="68" spans="1:39" s="1" customFormat="1" ht="22.5" x14ac:dyDescent="0.2">
      <c r="A68" s="47"/>
      <c r="B68" s="55" t="s">
        <v>78</v>
      </c>
      <c r="C68" s="207" t="s">
        <v>79</v>
      </c>
      <c r="D68" s="207"/>
      <c r="E68" s="207"/>
      <c r="F68" s="49" t="s">
        <v>67</v>
      </c>
      <c r="G68" s="56">
        <v>89</v>
      </c>
      <c r="H68" s="49"/>
      <c r="I68" s="56">
        <v>89</v>
      </c>
      <c r="J68" s="55"/>
      <c r="K68" s="49"/>
      <c r="L68" s="50">
        <v>1508.13</v>
      </c>
      <c r="M68" s="49"/>
      <c r="N68" s="54">
        <v>39544</v>
      </c>
      <c r="AF68" s="38"/>
      <c r="AG68" s="39"/>
      <c r="AH68" s="39"/>
      <c r="AK68" s="2" t="s">
        <v>79</v>
      </c>
      <c r="AM68" s="39"/>
    </row>
    <row r="69" spans="1:39" s="1" customFormat="1" ht="22.5" x14ac:dyDescent="0.2">
      <c r="A69" s="47"/>
      <c r="B69" s="55" t="s">
        <v>80</v>
      </c>
      <c r="C69" s="207" t="s">
        <v>81</v>
      </c>
      <c r="D69" s="207"/>
      <c r="E69" s="207"/>
      <c r="F69" s="49" t="s">
        <v>67</v>
      </c>
      <c r="G69" s="56">
        <v>40</v>
      </c>
      <c r="H69" s="49"/>
      <c r="I69" s="56">
        <v>40</v>
      </c>
      <c r="J69" s="55"/>
      <c r="K69" s="49"/>
      <c r="L69" s="52">
        <v>677.81</v>
      </c>
      <c r="M69" s="49"/>
      <c r="N69" s="54">
        <v>17772</v>
      </c>
      <c r="AF69" s="38"/>
      <c r="AG69" s="39"/>
      <c r="AH69" s="39"/>
      <c r="AK69" s="2" t="s">
        <v>81</v>
      </c>
      <c r="AM69" s="39"/>
    </row>
    <row r="70" spans="1:39" s="1" customFormat="1" ht="12" x14ac:dyDescent="0.2">
      <c r="A70" s="61"/>
      <c r="B70" s="62"/>
      <c r="C70" s="208" t="s">
        <v>70</v>
      </c>
      <c r="D70" s="208"/>
      <c r="E70" s="208"/>
      <c r="F70" s="42"/>
      <c r="G70" s="42"/>
      <c r="H70" s="42"/>
      <c r="I70" s="42"/>
      <c r="J70" s="44"/>
      <c r="K70" s="42"/>
      <c r="L70" s="63">
        <v>3880.47</v>
      </c>
      <c r="M70" s="58"/>
      <c r="N70" s="45"/>
      <c r="AF70" s="38"/>
      <c r="AG70" s="39"/>
      <c r="AH70" s="39"/>
      <c r="AM70" s="39" t="s">
        <v>70</v>
      </c>
    </row>
    <row r="71" spans="1:39" s="1" customFormat="1" ht="22.5" x14ac:dyDescent="0.2">
      <c r="A71" s="40" t="s">
        <v>87</v>
      </c>
      <c r="B71" s="41" t="s">
        <v>366</v>
      </c>
      <c r="C71" s="208" t="s">
        <v>367</v>
      </c>
      <c r="D71" s="208"/>
      <c r="E71" s="208"/>
      <c r="F71" s="42" t="s">
        <v>74</v>
      </c>
      <c r="G71" s="42"/>
      <c r="H71" s="42"/>
      <c r="I71" s="43">
        <v>5.9050000000000002</v>
      </c>
      <c r="J71" s="44"/>
      <c r="K71" s="42"/>
      <c r="L71" s="44"/>
      <c r="M71" s="42"/>
      <c r="N71" s="45"/>
      <c r="AF71" s="38"/>
      <c r="AG71" s="39"/>
      <c r="AH71" s="39" t="s">
        <v>367</v>
      </c>
      <c r="AM71" s="39"/>
    </row>
    <row r="72" spans="1:39" s="1" customFormat="1" ht="12" x14ac:dyDescent="0.2">
      <c r="A72" s="46"/>
      <c r="B72" s="8"/>
      <c r="C72" s="207" t="s">
        <v>368</v>
      </c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9"/>
      <c r="AF72" s="38"/>
      <c r="AG72" s="39"/>
      <c r="AH72" s="39"/>
      <c r="AI72" s="2" t="s">
        <v>368</v>
      </c>
      <c r="AM72" s="39"/>
    </row>
    <row r="73" spans="1:39" s="1" customFormat="1" ht="12" x14ac:dyDescent="0.2">
      <c r="A73" s="47"/>
      <c r="B73" s="48">
        <v>2</v>
      </c>
      <c r="C73" s="207" t="s">
        <v>59</v>
      </c>
      <c r="D73" s="207"/>
      <c r="E73" s="207"/>
      <c r="F73" s="49"/>
      <c r="G73" s="49"/>
      <c r="H73" s="49"/>
      <c r="I73" s="49"/>
      <c r="J73" s="50">
        <v>12958.34</v>
      </c>
      <c r="K73" s="49"/>
      <c r="L73" s="50">
        <v>76519</v>
      </c>
      <c r="M73" s="49"/>
      <c r="N73" s="51"/>
      <c r="AF73" s="38"/>
      <c r="AG73" s="39"/>
      <c r="AH73" s="39"/>
      <c r="AJ73" s="2" t="s">
        <v>59</v>
      </c>
      <c r="AM73" s="39"/>
    </row>
    <row r="74" spans="1:39" s="1" customFormat="1" ht="12" x14ac:dyDescent="0.2">
      <c r="A74" s="47"/>
      <c r="B74" s="48">
        <v>3</v>
      </c>
      <c r="C74" s="207" t="s">
        <v>60</v>
      </c>
      <c r="D74" s="207"/>
      <c r="E74" s="207"/>
      <c r="F74" s="49"/>
      <c r="G74" s="49"/>
      <c r="H74" s="49"/>
      <c r="I74" s="49"/>
      <c r="J74" s="52">
        <v>268.47000000000003</v>
      </c>
      <c r="K74" s="49"/>
      <c r="L74" s="50">
        <v>1585.32</v>
      </c>
      <c r="M74" s="53">
        <v>26.22</v>
      </c>
      <c r="N74" s="54">
        <v>41567</v>
      </c>
      <c r="AF74" s="38"/>
      <c r="AG74" s="39"/>
      <c r="AH74" s="39"/>
      <c r="AJ74" s="2" t="s">
        <v>60</v>
      </c>
      <c r="AM74" s="39"/>
    </row>
    <row r="75" spans="1:39" s="1" customFormat="1" ht="12" x14ac:dyDescent="0.2">
      <c r="A75" s="47"/>
      <c r="B75" s="55"/>
      <c r="C75" s="207" t="s">
        <v>61</v>
      </c>
      <c r="D75" s="207"/>
      <c r="E75" s="207"/>
      <c r="F75" s="49" t="s">
        <v>62</v>
      </c>
      <c r="G75" s="53">
        <v>16.329999999999998</v>
      </c>
      <c r="H75" s="49"/>
      <c r="I75" s="71">
        <v>96.428650000000005</v>
      </c>
      <c r="J75" s="55"/>
      <c r="K75" s="49"/>
      <c r="L75" s="55"/>
      <c r="M75" s="49"/>
      <c r="N75" s="51"/>
      <c r="AF75" s="38"/>
      <c r="AG75" s="39"/>
      <c r="AH75" s="39"/>
      <c r="AK75" s="2" t="s">
        <v>61</v>
      </c>
      <c r="AM75" s="39"/>
    </row>
    <row r="76" spans="1:39" s="1" customFormat="1" ht="12" x14ac:dyDescent="0.2">
      <c r="A76" s="47"/>
      <c r="B76" s="55"/>
      <c r="C76" s="210" t="s">
        <v>63</v>
      </c>
      <c r="D76" s="210"/>
      <c r="E76" s="210"/>
      <c r="F76" s="58"/>
      <c r="G76" s="58"/>
      <c r="H76" s="58"/>
      <c r="I76" s="58"/>
      <c r="J76" s="59">
        <v>12958.34</v>
      </c>
      <c r="K76" s="58"/>
      <c r="L76" s="59">
        <v>76519</v>
      </c>
      <c r="M76" s="58"/>
      <c r="N76" s="60"/>
      <c r="P76" s="4"/>
      <c r="AF76" s="38"/>
      <c r="AG76" s="39"/>
      <c r="AH76" s="39"/>
      <c r="AL76" s="2" t="s">
        <v>63</v>
      </c>
      <c r="AM76" s="39"/>
    </row>
    <row r="77" spans="1:39" s="1" customFormat="1" ht="12" x14ac:dyDescent="0.2">
      <c r="A77" s="47"/>
      <c r="B77" s="55"/>
      <c r="C77" s="207" t="s">
        <v>64</v>
      </c>
      <c r="D77" s="207"/>
      <c r="E77" s="207"/>
      <c r="F77" s="49"/>
      <c r="G77" s="49"/>
      <c r="H77" s="49"/>
      <c r="I77" s="49"/>
      <c r="J77" s="55"/>
      <c r="K77" s="49"/>
      <c r="L77" s="50">
        <v>1585.32</v>
      </c>
      <c r="M77" s="49"/>
      <c r="N77" s="54">
        <v>41567</v>
      </c>
      <c r="AF77" s="38"/>
      <c r="AG77" s="39"/>
      <c r="AH77" s="39"/>
      <c r="AK77" s="2" t="s">
        <v>64</v>
      </c>
      <c r="AM77" s="39"/>
    </row>
    <row r="78" spans="1:39" s="1" customFormat="1" ht="33.75" x14ac:dyDescent="0.2">
      <c r="A78" s="47"/>
      <c r="B78" s="55" t="s">
        <v>369</v>
      </c>
      <c r="C78" s="207" t="s">
        <v>370</v>
      </c>
      <c r="D78" s="207"/>
      <c r="E78" s="207"/>
      <c r="F78" s="49" t="s">
        <v>67</v>
      </c>
      <c r="G78" s="56">
        <v>89</v>
      </c>
      <c r="H78" s="49"/>
      <c r="I78" s="56">
        <v>89</v>
      </c>
      <c r="J78" s="55"/>
      <c r="K78" s="49"/>
      <c r="L78" s="50">
        <v>1410.93</v>
      </c>
      <c r="M78" s="49"/>
      <c r="N78" s="54">
        <v>36995</v>
      </c>
      <c r="AF78" s="38"/>
      <c r="AG78" s="39"/>
      <c r="AH78" s="39"/>
      <c r="AK78" s="2" t="s">
        <v>370</v>
      </c>
      <c r="AM78" s="39"/>
    </row>
    <row r="79" spans="1:39" s="1" customFormat="1" ht="33.75" x14ac:dyDescent="0.2">
      <c r="A79" s="47"/>
      <c r="B79" s="55" t="s">
        <v>371</v>
      </c>
      <c r="C79" s="207" t="s">
        <v>372</v>
      </c>
      <c r="D79" s="207"/>
      <c r="E79" s="207"/>
      <c r="F79" s="49" t="s">
        <v>67</v>
      </c>
      <c r="G79" s="56">
        <v>41</v>
      </c>
      <c r="H79" s="49"/>
      <c r="I79" s="56">
        <v>41</v>
      </c>
      <c r="J79" s="55"/>
      <c r="K79" s="49"/>
      <c r="L79" s="52">
        <v>649.98</v>
      </c>
      <c r="M79" s="49"/>
      <c r="N79" s="54">
        <v>17042</v>
      </c>
      <c r="AF79" s="38"/>
      <c r="AG79" s="39"/>
      <c r="AH79" s="39"/>
      <c r="AK79" s="2" t="s">
        <v>372</v>
      </c>
      <c r="AM79" s="39"/>
    </row>
    <row r="80" spans="1:39" s="1" customFormat="1" ht="12" x14ac:dyDescent="0.2">
      <c r="A80" s="61"/>
      <c r="B80" s="62"/>
      <c r="C80" s="208" t="s">
        <v>70</v>
      </c>
      <c r="D80" s="208"/>
      <c r="E80" s="208"/>
      <c r="F80" s="42"/>
      <c r="G80" s="42"/>
      <c r="H80" s="42"/>
      <c r="I80" s="42"/>
      <c r="J80" s="44"/>
      <c r="K80" s="42"/>
      <c r="L80" s="63">
        <v>78579.91</v>
      </c>
      <c r="M80" s="58"/>
      <c r="N80" s="45"/>
      <c r="AF80" s="38"/>
      <c r="AG80" s="39"/>
      <c r="AH80" s="39"/>
      <c r="AM80" s="39" t="s">
        <v>70</v>
      </c>
    </row>
    <row r="81" spans="1:39" s="1" customFormat="1" ht="45" x14ac:dyDescent="0.2">
      <c r="A81" s="40" t="s">
        <v>99</v>
      </c>
      <c r="B81" s="41" t="s">
        <v>373</v>
      </c>
      <c r="C81" s="208" t="s">
        <v>374</v>
      </c>
      <c r="D81" s="208"/>
      <c r="E81" s="208"/>
      <c r="F81" s="42" t="s">
        <v>57</v>
      </c>
      <c r="G81" s="42"/>
      <c r="H81" s="42"/>
      <c r="I81" s="96">
        <v>0.59050000000000002</v>
      </c>
      <c r="J81" s="44"/>
      <c r="K81" s="42"/>
      <c r="L81" s="44"/>
      <c r="M81" s="42"/>
      <c r="N81" s="45"/>
      <c r="AF81" s="38"/>
      <c r="AG81" s="39"/>
      <c r="AH81" s="39" t="s">
        <v>374</v>
      </c>
      <c r="AM81" s="39"/>
    </row>
    <row r="82" spans="1:39" s="1" customFormat="1" ht="12" x14ac:dyDescent="0.2">
      <c r="A82" s="46"/>
      <c r="B82" s="8"/>
      <c r="C82" s="207" t="s">
        <v>375</v>
      </c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9"/>
      <c r="AF82" s="38"/>
      <c r="AG82" s="39"/>
      <c r="AH82" s="39"/>
      <c r="AI82" s="2" t="s">
        <v>375</v>
      </c>
      <c r="AM82" s="39"/>
    </row>
    <row r="83" spans="1:39" s="1" customFormat="1" ht="12" x14ac:dyDescent="0.2">
      <c r="A83" s="47"/>
      <c r="B83" s="48">
        <v>2</v>
      </c>
      <c r="C83" s="207" t="s">
        <v>59</v>
      </c>
      <c r="D83" s="207"/>
      <c r="E83" s="207"/>
      <c r="F83" s="49"/>
      <c r="G83" s="49"/>
      <c r="H83" s="49"/>
      <c r="I83" s="49"/>
      <c r="J83" s="50">
        <v>5936.41</v>
      </c>
      <c r="K83" s="49"/>
      <c r="L83" s="50">
        <v>3505.45</v>
      </c>
      <c r="M83" s="49"/>
      <c r="N83" s="51"/>
      <c r="AF83" s="38"/>
      <c r="AG83" s="39"/>
      <c r="AH83" s="39"/>
      <c r="AJ83" s="2" t="s">
        <v>59</v>
      </c>
      <c r="AM83" s="39"/>
    </row>
    <row r="84" spans="1:39" s="1" customFormat="1" ht="12" x14ac:dyDescent="0.2">
      <c r="A84" s="47"/>
      <c r="B84" s="48">
        <v>3</v>
      </c>
      <c r="C84" s="207" t="s">
        <v>60</v>
      </c>
      <c r="D84" s="207"/>
      <c r="E84" s="207"/>
      <c r="F84" s="49"/>
      <c r="G84" s="49"/>
      <c r="H84" s="49"/>
      <c r="I84" s="49"/>
      <c r="J84" s="52">
        <v>695.25</v>
      </c>
      <c r="K84" s="49"/>
      <c r="L84" s="52">
        <v>410.55</v>
      </c>
      <c r="M84" s="53">
        <v>26.22</v>
      </c>
      <c r="N84" s="54">
        <v>10765</v>
      </c>
      <c r="AF84" s="38"/>
      <c r="AG84" s="39"/>
      <c r="AH84" s="39"/>
      <c r="AJ84" s="2" t="s">
        <v>60</v>
      </c>
      <c r="AM84" s="39"/>
    </row>
    <row r="85" spans="1:39" s="1" customFormat="1" ht="12" x14ac:dyDescent="0.2">
      <c r="A85" s="47"/>
      <c r="B85" s="55"/>
      <c r="C85" s="207" t="s">
        <v>61</v>
      </c>
      <c r="D85" s="207"/>
      <c r="E85" s="207"/>
      <c r="F85" s="49" t="s">
        <v>62</v>
      </c>
      <c r="G85" s="65">
        <v>51.5</v>
      </c>
      <c r="H85" s="49"/>
      <c r="I85" s="71">
        <v>30.41075</v>
      </c>
      <c r="J85" s="55"/>
      <c r="K85" s="49"/>
      <c r="L85" s="55"/>
      <c r="M85" s="49"/>
      <c r="N85" s="51"/>
      <c r="AF85" s="38"/>
      <c r="AG85" s="39"/>
      <c r="AH85" s="39"/>
      <c r="AK85" s="2" t="s">
        <v>61</v>
      </c>
      <c r="AM85" s="39"/>
    </row>
    <row r="86" spans="1:39" s="1" customFormat="1" ht="12" x14ac:dyDescent="0.2">
      <c r="A86" s="47"/>
      <c r="B86" s="55"/>
      <c r="C86" s="210" t="s">
        <v>63</v>
      </c>
      <c r="D86" s="210"/>
      <c r="E86" s="210"/>
      <c r="F86" s="58"/>
      <c r="G86" s="58"/>
      <c r="H86" s="58"/>
      <c r="I86" s="58"/>
      <c r="J86" s="59">
        <v>5936.41</v>
      </c>
      <c r="K86" s="58"/>
      <c r="L86" s="59">
        <v>3505.45</v>
      </c>
      <c r="M86" s="58"/>
      <c r="N86" s="60"/>
      <c r="P86" s="4"/>
      <c r="AF86" s="38"/>
      <c r="AG86" s="39"/>
      <c r="AH86" s="39"/>
      <c r="AL86" s="2" t="s">
        <v>63</v>
      </c>
      <c r="AM86" s="39"/>
    </row>
    <row r="87" spans="1:39" s="1" customFormat="1" ht="12" x14ac:dyDescent="0.2">
      <c r="A87" s="47"/>
      <c r="B87" s="55"/>
      <c r="C87" s="207" t="s">
        <v>64</v>
      </c>
      <c r="D87" s="207"/>
      <c r="E87" s="207"/>
      <c r="F87" s="49"/>
      <c r="G87" s="49"/>
      <c r="H87" s="49"/>
      <c r="I87" s="49"/>
      <c r="J87" s="55"/>
      <c r="K87" s="49"/>
      <c r="L87" s="52">
        <v>410.55</v>
      </c>
      <c r="M87" s="49"/>
      <c r="N87" s="54">
        <v>10765</v>
      </c>
      <c r="AF87" s="38"/>
      <c r="AG87" s="39"/>
      <c r="AH87" s="39"/>
      <c r="AK87" s="2" t="s">
        <v>64</v>
      </c>
      <c r="AM87" s="39"/>
    </row>
    <row r="88" spans="1:39" s="1" customFormat="1" ht="22.5" x14ac:dyDescent="0.2">
      <c r="A88" s="47"/>
      <c r="B88" s="55" t="s">
        <v>65</v>
      </c>
      <c r="C88" s="207" t="s">
        <v>66</v>
      </c>
      <c r="D88" s="207"/>
      <c r="E88" s="207"/>
      <c r="F88" s="49" t="s">
        <v>67</v>
      </c>
      <c r="G88" s="56">
        <v>92</v>
      </c>
      <c r="H88" s="49"/>
      <c r="I88" s="56">
        <v>92</v>
      </c>
      <c r="J88" s="55"/>
      <c r="K88" s="49"/>
      <c r="L88" s="52">
        <v>377.71</v>
      </c>
      <c r="M88" s="49"/>
      <c r="N88" s="54">
        <v>9904</v>
      </c>
      <c r="AF88" s="38"/>
      <c r="AG88" s="39"/>
      <c r="AH88" s="39"/>
      <c r="AK88" s="2" t="s">
        <v>66</v>
      </c>
      <c r="AM88" s="39"/>
    </row>
    <row r="89" spans="1:39" s="1" customFormat="1" ht="22.5" x14ac:dyDescent="0.2">
      <c r="A89" s="47"/>
      <c r="B89" s="55" t="s">
        <v>68</v>
      </c>
      <c r="C89" s="207" t="s">
        <v>69</v>
      </c>
      <c r="D89" s="207"/>
      <c r="E89" s="207"/>
      <c r="F89" s="49" t="s">
        <v>67</v>
      </c>
      <c r="G89" s="56">
        <v>46</v>
      </c>
      <c r="H89" s="49"/>
      <c r="I89" s="56">
        <v>46</v>
      </c>
      <c r="J89" s="55"/>
      <c r="K89" s="49"/>
      <c r="L89" s="52">
        <v>188.85</v>
      </c>
      <c r="M89" s="49"/>
      <c r="N89" s="54">
        <v>4952</v>
      </c>
      <c r="AF89" s="38"/>
      <c r="AG89" s="39"/>
      <c r="AH89" s="39"/>
      <c r="AK89" s="2" t="s">
        <v>69</v>
      </c>
      <c r="AM89" s="39"/>
    </row>
    <row r="90" spans="1:39" s="1" customFormat="1" ht="12" x14ac:dyDescent="0.2">
      <c r="A90" s="61"/>
      <c r="B90" s="62"/>
      <c r="C90" s="208" t="s">
        <v>70</v>
      </c>
      <c r="D90" s="208"/>
      <c r="E90" s="208"/>
      <c r="F90" s="42"/>
      <c r="G90" s="42"/>
      <c r="H90" s="42"/>
      <c r="I90" s="42"/>
      <c r="J90" s="44"/>
      <c r="K90" s="42"/>
      <c r="L90" s="63">
        <v>4072.01</v>
      </c>
      <c r="M90" s="58"/>
      <c r="N90" s="45"/>
      <c r="AF90" s="38"/>
      <c r="AG90" s="39"/>
      <c r="AH90" s="39"/>
      <c r="AM90" s="39" t="s">
        <v>70</v>
      </c>
    </row>
    <row r="91" spans="1:39" s="1" customFormat="1" ht="33.75" x14ac:dyDescent="0.2">
      <c r="A91" s="40" t="s">
        <v>104</v>
      </c>
      <c r="B91" s="41" t="s">
        <v>376</v>
      </c>
      <c r="C91" s="208" t="s">
        <v>377</v>
      </c>
      <c r="D91" s="208"/>
      <c r="E91" s="208"/>
      <c r="F91" s="42" t="s">
        <v>74</v>
      </c>
      <c r="G91" s="42"/>
      <c r="H91" s="42"/>
      <c r="I91" s="43">
        <v>2.9649999999999999</v>
      </c>
      <c r="J91" s="44"/>
      <c r="K91" s="42"/>
      <c r="L91" s="44"/>
      <c r="M91" s="42"/>
      <c r="N91" s="45"/>
      <c r="AF91" s="38"/>
      <c r="AG91" s="39"/>
      <c r="AH91" s="39" t="s">
        <v>377</v>
      </c>
      <c r="AM91" s="39"/>
    </row>
    <row r="92" spans="1:39" s="1" customFormat="1" ht="12" x14ac:dyDescent="0.2">
      <c r="A92" s="46"/>
      <c r="B92" s="8"/>
      <c r="C92" s="207" t="s">
        <v>378</v>
      </c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9"/>
      <c r="AF92" s="38"/>
      <c r="AG92" s="39"/>
      <c r="AH92" s="39"/>
      <c r="AI92" s="2" t="s">
        <v>378</v>
      </c>
      <c r="AM92" s="39"/>
    </row>
    <row r="93" spans="1:39" s="1" customFormat="1" ht="12" x14ac:dyDescent="0.2">
      <c r="A93" s="47"/>
      <c r="B93" s="48">
        <v>1</v>
      </c>
      <c r="C93" s="207" t="s">
        <v>76</v>
      </c>
      <c r="D93" s="207"/>
      <c r="E93" s="207"/>
      <c r="F93" s="49"/>
      <c r="G93" s="49"/>
      <c r="H93" s="49"/>
      <c r="I93" s="49"/>
      <c r="J93" s="52">
        <v>729</v>
      </c>
      <c r="K93" s="49"/>
      <c r="L93" s="50">
        <v>2161.4899999999998</v>
      </c>
      <c r="M93" s="53">
        <v>26.22</v>
      </c>
      <c r="N93" s="54">
        <v>56674</v>
      </c>
      <c r="AF93" s="38"/>
      <c r="AG93" s="39"/>
      <c r="AH93" s="39"/>
      <c r="AJ93" s="2" t="s">
        <v>76</v>
      </c>
      <c r="AM93" s="39"/>
    </row>
    <row r="94" spans="1:39" s="1" customFormat="1" ht="12" x14ac:dyDescent="0.2">
      <c r="A94" s="47"/>
      <c r="B94" s="55"/>
      <c r="C94" s="207" t="s">
        <v>77</v>
      </c>
      <c r="D94" s="207"/>
      <c r="E94" s="207"/>
      <c r="F94" s="49" t="s">
        <v>62</v>
      </c>
      <c r="G94" s="65">
        <v>97.2</v>
      </c>
      <c r="H94" s="49"/>
      <c r="I94" s="57">
        <v>288.19799999999998</v>
      </c>
      <c r="J94" s="55"/>
      <c r="K94" s="49"/>
      <c r="L94" s="55"/>
      <c r="M94" s="49"/>
      <c r="N94" s="51"/>
      <c r="AF94" s="38"/>
      <c r="AG94" s="39"/>
      <c r="AH94" s="39"/>
      <c r="AK94" s="2" t="s">
        <v>77</v>
      </c>
      <c r="AM94" s="39"/>
    </row>
    <row r="95" spans="1:39" s="1" customFormat="1" ht="12" x14ac:dyDescent="0.2">
      <c r="A95" s="47"/>
      <c r="B95" s="55"/>
      <c r="C95" s="210" t="s">
        <v>63</v>
      </c>
      <c r="D95" s="210"/>
      <c r="E95" s="210"/>
      <c r="F95" s="58"/>
      <c r="G95" s="58"/>
      <c r="H95" s="58"/>
      <c r="I95" s="58"/>
      <c r="J95" s="66">
        <v>729</v>
      </c>
      <c r="K95" s="58"/>
      <c r="L95" s="59">
        <v>2161.4899999999998</v>
      </c>
      <c r="M95" s="58"/>
      <c r="N95" s="60"/>
      <c r="P95" s="4"/>
      <c r="AF95" s="38"/>
      <c r="AG95" s="39"/>
      <c r="AH95" s="39"/>
      <c r="AL95" s="2" t="s">
        <v>63</v>
      </c>
      <c r="AM95" s="39"/>
    </row>
    <row r="96" spans="1:39" s="1" customFormat="1" ht="12" x14ac:dyDescent="0.2">
      <c r="A96" s="47"/>
      <c r="B96" s="55"/>
      <c r="C96" s="207" t="s">
        <v>64</v>
      </c>
      <c r="D96" s="207"/>
      <c r="E96" s="207"/>
      <c r="F96" s="49"/>
      <c r="G96" s="49"/>
      <c r="H96" s="49"/>
      <c r="I96" s="49"/>
      <c r="J96" s="55"/>
      <c r="K96" s="49"/>
      <c r="L96" s="50">
        <v>2161.4899999999998</v>
      </c>
      <c r="M96" s="49"/>
      <c r="N96" s="54">
        <v>56674</v>
      </c>
      <c r="AF96" s="38"/>
      <c r="AG96" s="39"/>
      <c r="AH96" s="39"/>
      <c r="AK96" s="2" t="s">
        <v>64</v>
      </c>
      <c r="AM96" s="39"/>
    </row>
    <row r="97" spans="1:39" s="1" customFormat="1" ht="22.5" x14ac:dyDescent="0.2">
      <c r="A97" s="47"/>
      <c r="B97" s="55" t="s">
        <v>78</v>
      </c>
      <c r="C97" s="207" t="s">
        <v>79</v>
      </c>
      <c r="D97" s="207"/>
      <c r="E97" s="207"/>
      <c r="F97" s="49" t="s">
        <v>67</v>
      </c>
      <c r="G97" s="56">
        <v>89</v>
      </c>
      <c r="H97" s="49"/>
      <c r="I97" s="56">
        <v>89</v>
      </c>
      <c r="J97" s="55"/>
      <c r="K97" s="49"/>
      <c r="L97" s="50">
        <v>1923.73</v>
      </c>
      <c r="M97" s="49"/>
      <c r="N97" s="54">
        <v>50440</v>
      </c>
      <c r="AF97" s="38"/>
      <c r="AG97" s="39"/>
      <c r="AH97" s="39"/>
      <c r="AK97" s="2" t="s">
        <v>79</v>
      </c>
      <c r="AM97" s="39"/>
    </row>
    <row r="98" spans="1:39" s="1" customFormat="1" ht="22.5" x14ac:dyDescent="0.2">
      <c r="A98" s="47"/>
      <c r="B98" s="55" t="s">
        <v>80</v>
      </c>
      <c r="C98" s="207" t="s">
        <v>81</v>
      </c>
      <c r="D98" s="207"/>
      <c r="E98" s="207"/>
      <c r="F98" s="49" t="s">
        <v>67</v>
      </c>
      <c r="G98" s="56">
        <v>40</v>
      </c>
      <c r="H98" s="49"/>
      <c r="I98" s="56">
        <v>40</v>
      </c>
      <c r="J98" s="55"/>
      <c r="K98" s="49"/>
      <c r="L98" s="52">
        <v>864.6</v>
      </c>
      <c r="M98" s="49"/>
      <c r="N98" s="54">
        <v>22670</v>
      </c>
      <c r="AF98" s="38"/>
      <c r="AG98" s="39"/>
      <c r="AH98" s="39"/>
      <c r="AK98" s="2" t="s">
        <v>81</v>
      </c>
      <c r="AM98" s="39"/>
    </row>
    <row r="99" spans="1:39" s="1" customFormat="1" ht="12" x14ac:dyDescent="0.2">
      <c r="A99" s="61"/>
      <c r="B99" s="62"/>
      <c r="C99" s="208" t="s">
        <v>70</v>
      </c>
      <c r="D99" s="208"/>
      <c r="E99" s="208"/>
      <c r="F99" s="42"/>
      <c r="G99" s="42"/>
      <c r="H99" s="42"/>
      <c r="I99" s="42"/>
      <c r="J99" s="44"/>
      <c r="K99" s="42"/>
      <c r="L99" s="63">
        <v>4949.82</v>
      </c>
      <c r="M99" s="58"/>
      <c r="N99" s="45"/>
      <c r="AF99" s="38"/>
      <c r="AG99" s="39"/>
      <c r="AH99" s="39"/>
      <c r="AM99" s="39" t="s">
        <v>70</v>
      </c>
    </row>
    <row r="100" spans="1:39" s="1" customFormat="1" ht="45" x14ac:dyDescent="0.2">
      <c r="A100" s="40" t="s">
        <v>112</v>
      </c>
      <c r="B100" s="41" t="s">
        <v>379</v>
      </c>
      <c r="C100" s="208" t="s">
        <v>380</v>
      </c>
      <c r="D100" s="208"/>
      <c r="E100" s="208"/>
      <c r="F100" s="42" t="s">
        <v>57</v>
      </c>
      <c r="G100" s="42"/>
      <c r="H100" s="42"/>
      <c r="I100" s="43">
        <v>2.6680000000000001</v>
      </c>
      <c r="J100" s="44"/>
      <c r="K100" s="42"/>
      <c r="L100" s="44"/>
      <c r="M100" s="42"/>
      <c r="N100" s="45"/>
      <c r="AF100" s="38"/>
      <c r="AG100" s="39"/>
      <c r="AH100" s="39" t="s">
        <v>380</v>
      </c>
      <c r="AM100" s="39"/>
    </row>
    <row r="101" spans="1:39" s="1" customFormat="1" ht="12" x14ac:dyDescent="0.2">
      <c r="A101" s="46"/>
      <c r="B101" s="8"/>
      <c r="C101" s="207" t="s">
        <v>381</v>
      </c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9"/>
      <c r="AF101" s="38"/>
      <c r="AG101" s="39"/>
      <c r="AH101" s="39"/>
      <c r="AI101" s="2" t="s">
        <v>381</v>
      </c>
      <c r="AM101" s="39"/>
    </row>
    <row r="102" spans="1:39" s="1" customFormat="1" ht="12" x14ac:dyDescent="0.2">
      <c r="A102" s="47"/>
      <c r="B102" s="48">
        <v>2</v>
      </c>
      <c r="C102" s="207" t="s">
        <v>59</v>
      </c>
      <c r="D102" s="207"/>
      <c r="E102" s="207"/>
      <c r="F102" s="49"/>
      <c r="G102" s="49"/>
      <c r="H102" s="49"/>
      <c r="I102" s="49"/>
      <c r="J102" s="52">
        <v>300.47000000000003</v>
      </c>
      <c r="K102" s="49"/>
      <c r="L102" s="52">
        <v>801.65</v>
      </c>
      <c r="M102" s="49"/>
      <c r="N102" s="51"/>
      <c r="AF102" s="38"/>
      <c r="AG102" s="39"/>
      <c r="AH102" s="39"/>
      <c r="AJ102" s="2" t="s">
        <v>59</v>
      </c>
      <c r="AM102" s="39"/>
    </row>
    <row r="103" spans="1:39" s="1" customFormat="1" ht="12" x14ac:dyDescent="0.2">
      <c r="A103" s="47"/>
      <c r="B103" s="48">
        <v>3</v>
      </c>
      <c r="C103" s="207" t="s">
        <v>60</v>
      </c>
      <c r="D103" s="207"/>
      <c r="E103" s="207"/>
      <c r="F103" s="49"/>
      <c r="G103" s="49"/>
      <c r="H103" s="49"/>
      <c r="I103" s="49"/>
      <c r="J103" s="52">
        <v>51.3</v>
      </c>
      <c r="K103" s="49"/>
      <c r="L103" s="52">
        <v>136.87</v>
      </c>
      <c r="M103" s="53">
        <v>26.22</v>
      </c>
      <c r="N103" s="54">
        <v>3589</v>
      </c>
      <c r="AF103" s="38"/>
      <c r="AG103" s="39"/>
      <c r="AH103" s="39"/>
      <c r="AJ103" s="2" t="s">
        <v>60</v>
      </c>
      <c r="AM103" s="39"/>
    </row>
    <row r="104" spans="1:39" s="1" customFormat="1" ht="12" x14ac:dyDescent="0.2">
      <c r="A104" s="47"/>
      <c r="B104" s="55"/>
      <c r="C104" s="207" t="s">
        <v>61</v>
      </c>
      <c r="D104" s="207"/>
      <c r="E104" s="207"/>
      <c r="F104" s="49" t="s">
        <v>62</v>
      </c>
      <c r="G104" s="65">
        <v>3.8</v>
      </c>
      <c r="H104" s="49"/>
      <c r="I104" s="68">
        <v>10.138400000000001</v>
      </c>
      <c r="J104" s="55"/>
      <c r="K104" s="49"/>
      <c r="L104" s="55"/>
      <c r="M104" s="49"/>
      <c r="N104" s="51"/>
      <c r="AF104" s="38"/>
      <c r="AG104" s="39"/>
      <c r="AH104" s="39"/>
      <c r="AK104" s="2" t="s">
        <v>61</v>
      </c>
      <c r="AM104" s="39"/>
    </row>
    <row r="105" spans="1:39" s="1" customFormat="1" ht="12" x14ac:dyDescent="0.2">
      <c r="A105" s="47"/>
      <c r="B105" s="55"/>
      <c r="C105" s="210" t="s">
        <v>63</v>
      </c>
      <c r="D105" s="210"/>
      <c r="E105" s="210"/>
      <c r="F105" s="58"/>
      <c r="G105" s="58"/>
      <c r="H105" s="58"/>
      <c r="I105" s="58"/>
      <c r="J105" s="66">
        <v>300.47000000000003</v>
      </c>
      <c r="K105" s="58"/>
      <c r="L105" s="66">
        <v>801.65</v>
      </c>
      <c r="M105" s="58"/>
      <c r="N105" s="60"/>
      <c r="P105" s="4"/>
      <c r="AF105" s="38"/>
      <c r="AG105" s="39"/>
      <c r="AH105" s="39"/>
      <c r="AL105" s="2" t="s">
        <v>63</v>
      </c>
      <c r="AM105" s="39"/>
    </row>
    <row r="106" spans="1:39" s="1" customFormat="1" ht="12" x14ac:dyDescent="0.2">
      <c r="A106" s="47"/>
      <c r="B106" s="55"/>
      <c r="C106" s="207" t="s">
        <v>64</v>
      </c>
      <c r="D106" s="207"/>
      <c r="E106" s="207"/>
      <c r="F106" s="49"/>
      <c r="G106" s="49"/>
      <c r="H106" s="49"/>
      <c r="I106" s="49"/>
      <c r="J106" s="55"/>
      <c r="K106" s="49"/>
      <c r="L106" s="52">
        <v>136.87</v>
      </c>
      <c r="M106" s="49"/>
      <c r="N106" s="54">
        <v>3589</v>
      </c>
      <c r="AF106" s="38"/>
      <c r="AG106" s="39"/>
      <c r="AH106" s="39"/>
      <c r="AK106" s="2" t="s">
        <v>64</v>
      </c>
      <c r="AM106" s="39"/>
    </row>
    <row r="107" spans="1:39" s="1" customFormat="1" ht="22.5" x14ac:dyDescent="0.2">
      <c r="A107" s="47"/>
      <c r="B107" s="55" t="s">
        <v>65</v>
      </c>
      <c r="C107" s="207" t="s">
        <v>66</v>
      </c>
      <c r="D107" s="207"/>
      <c r="E107" s="207"/>
      <c r="F107" s="49" t="s">
        <v>67</v>
      </c>
      <c r="G107" s="56">
        <v>92</v>
      </c>
      <c r="H107" s="49"/>
      <c r="I107" s="56">
        <v>92</v>
      </c>
      <c r="J107" s="55"/>
      <c r="K107" s="49"/>
      <c r="L107" s="52">
        <v>125.92</v>
      </c>
      <c r="M107" s="49"/>
      <c r="N107" s="54">
        <v>3302</v>
      </c>
      <c r="AF107" s="38"/>
      <c r="AG107" s="39"/>
      <c r="AH107" s="39"/>
      <c r="AK107" s="2" t="s">
        <v>66</v>
      </c>
      <c r="AM107" s="39"/>
    </row>
    <row r="108" spans="1:39" s="1" customFormat="1" ht="22.5" x14ac:dyDescent="0.2">
      <c r="A108" s="47"/>
      <c r="B108" s="55" t="s">
        <v>68</v>
      </c>
      <c r="C108" s="207" t="s">
        <v>69</v>
      </c>
      <c r="D108" s="207"/>
      <c r="E108" s="207"/>
      <c r="F108" s="49" t="s">
        <v>67</v>
      </c>
      <c r="G108" s="56">
        <v>46</v>
      </c>
      <c r="H108" s="49"/>
      <c r="I108" s="56">
        <v>46</v>
      </c>
      <c r="J108" s="55"/>
      <c r="K108" s="49"/>
      <c r="L108" s="52">
        <v>62.96</v>
      </c>
      <c r="M108" s="49"/>
      <c r="N108" s="54">
        <v>1651</v>
      </c>
      <c r="AF108" s="38"/>
      <c r="AG108" s="39"/>
      <c r="AH108" s="39"/>
      <c r="AK108" s="2" t="s">
        <v>69</v>
      </c>
      <c r="AM108" s="39"/>
    </row>
    <row r="109" spans="1:39" s="1" customFormat="1" ht="12" x14ac:dyDescent="0.2">
      <c r="A109" s="61"/>
      <c r="B109" s="62"/>
      <c r="C109" s="208" t="s">
        <v>70</v>
      </c>
      <c r="D109" s="208"/>
      <c r="E109" s="208"/>
      <c r="F109" s="42"/>
      <c r="G109" s="42"/>
      <c r="H109" s="42"/>
      <c r="I109" s="42"/>
      <c r="J109" s="44"/>
      <c r="K109" s="42"/>
      <c r="L109" s="70">
        <v>990.53</v>
      </c>
      <c r="M109" s="58"/>
      <c r="N109" s="45"/>
      <c r="AF109" s="38"/>
      <c r="AG109" s="39"/>
      <c r="AH109" s="39"/>
      <c r="AM109" s="39" t="s">
        <v>70</v>
      </c>
    </row>
    <row r="110" spans="1:39" s="1" customFormat="1" ht="33.75" x14ac:dyDescent="0.2">
      <c r="A110" s="40" t="s">
        <v>116</v>
      </c>
      <c r="B110" s="41" t="s">
        <v>382</v>
      </c>
      <c r="C110" s="208" t="s">
        <v>383</v>
      </c>
      <c r="D110" s="208"/>
      <c r="E110" s="208"/>
      <c r="F110" s="42" t="s">
        <v>57</v>
      </c>
      <c r="G110" s="42"/>
      <c r="H110" s="42"/>
      <c r="I110" s="43">
        <v>2.6680000000000001</v>
      </c>
      <c r="J110" s="44"/>
      <c r="K110" s="42"/>
      <c r="L110" s="44"/>
      <c r="M110" s="42"/>
      <c r="N110" s="45"/>
      <c r="AF110" s="38"/>
      <c r="AG110" s="39"/>
      <c r="AH110" s="39" t="s">
        <v>383</v>
      </c>
      <c r="AM110" s="39"/>
    </row>
    <row r="111" spans="1:39" s="1" customFormat="1" ht="12" x14ac:dyDescent="0.2">
      <c r="A111" s="46"/>
      <c r="B111" s="8"/>
      <c r="C111" s="207" t="s">
        <v>381</v>
      </c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9"/>
      <c r="AF111" s="38"/>
      <c r="AG111" s="39"/>
      <c r="AH111" s="39"/>
      <c r="AI111" s="2" t="s">
        <v>381</v>
      </c>
      <c r="AM111" s="39"/>
    </row>
    <row r="112" spans="1:39" s="1" customFormat="1" ht="12" x14ac:dyDescent="0.2">
      <c r="A112" s="47"/>
      <c r="B112" s="48">
        <v>2</v>
      </c>
      <c r="C112" s="207" t="s">
        <v>59</v>
      </c>
      <c r="D112" s="207"/>
      <c r="E112" s="207"/>
      <c r="F112" s="49"/>
      <c r="G112" s="49"/>
      <c r="H112" s="49"/>
      <c r="I112" s="49"/>
      <c r="J112" s="52">
        <v>132.84</v>
      </c>
      <c r="K112" s="49"/>
      <c r="L112" s="52">
        <v>354.42</v>
      </c>
      <c r="M112" s="49"/>
      <c r="N112" s="51"/>
      <c r="AF112" s="38"/>
      <c r="AG112" s="39"/>
      <c r="AH112" s="39"/>
      <c r="AJ112" s="2" t="s">
        <v>59</v>
      </c>
      <c r="AM112" s="39"/>
    </row>
    <row r="113" spans="1:39" s="1" customFormat="1" ht="12" x14ac:dyDescent="0.2">
      <c r="A113" s="47"/>
      <c r="B113" s="48">
        <v>3</v>
      </c>
      <c r="C113" s="207" t="s">
        <v>60</v>
      </c>
      <c r="D113" s="207"/>
      <c r="E113" s="207"/>
      <c r="F113" s="49"/>
      <c r="G113" s="49"/>
      <c r="H113" s="49"/>
      <c r="I113" s="49"/>
      <c r="J113" s="52">
        <v>22.68</v>
      </c>
      <c r="K113" s="49"/>
      <c r="L113" s="52">
        <v>60.51</v>
      </c>
      <c r="M113" s="53">
        <v>26.22</v>
      </c>
      <c r="N113" s="54">
        <v>1587</v>
      </c>
      <c r="AF113" s="38"/>
      <c r="AG113" s="39"/>
      <c r="AH113" s="39"/>
      <c r="AJ113" s="2" t="s">
        <v>60</v>
      </c>
      <c r="AM113" s="39"/>
    </row>
    <row r="114" spans="1:39" s="1" customFormat="1" ht="12" x14ac:dyDescent="0.2">
      <c r="A114" s="47"/>
      <c r="B114" s="55"/>
      <c r="C114" s="207" t="s">
        <v>61</v>
      </c>
      <c r="D114" s="207"/>
      <c r="E114" s="207"/>
      <c r="F114" s="49" t="s">
        <v>62</v>
      </c>
      <c r="G114" s="53">
        <v>1.68</v>
      </c>
      <c r="H114" s="49"/>
      <c r="I114" s="71">
        <v>4.48224</v>
      </c>
      <c r="J114" s="55"/>
      <c r="K114" s="49"/>
      <c r="L114" s="55"/>
      <c r="M114" s="49"/>
      <c r="N114" s="51"/>
      <c r="AF114" s="38"/>
      <c r="AG114" s="39"/>
      <c r="AH114" s="39"/>
      <c r="AK114" s="2" t="s">
        <v>61</v>
      </c>
      <c r="AM114" s="39"/>
    </row>
    <row r="115" spans="1:39" s="1" customFormat="1" ht="12" x14ac:dyDescent="0.2">
      <c r="A115" s="47"/>
      <c r="B115" s="55"/>
      <c r="C115" s="210" t="s">
        <v>63</v>
      </c>
      <c r="D115" s="210"/>
      <c r="E115" s="210"/>
      <c r="F115" s="58"/>
      <c r="G115" s="58"/>
      <c r="H115" s="58"/>
      <c r="I115" s="58"/>
      <c r="J115" s="66">
        <v>132.84</v>
      </c>
      <c r="K115" s="58"/>
      <c r="L115" s="66">
        <v>354.42</v>
      </c>
      <c r="M115" s="58"/>
      <c r="N115" s="60"/>
      <c r="P115" s="4"/>
      <c r="AF115" s="38"/>
      <c r="AG115" s="39"/>
      <c r="AH115" s="39"/>
      <c r="AL115" s="2" t="s">
        <v>63</v>
      </c>
      <c r="AM115" s="39"/>
    </row>
    <row r="116" spans="1:39" s="1" customFormat="1" ht="12" x14ac:dyDescent="0.2">
      <c r="A116" s="47"/>
      <c r="B116" s="55"/>
      <c r="C116" s="207" t="s">
        <v>64</v>
      </c>
      <c r="D116" s="207"/>
      <c r="E116" s="207"/>
      <c r="F116" s="49"/>
      <c r="G116" s="49"/>
      <c r="H116" s="49"/>
      <c r="I116" s="49"/>
      <c r="J116" s="55"/>
      <c r="K116" s="49"/>
      <c r="L116" s="52">
        <v>60.51</v>
      </c>
      <c r="M116" s="49"/>
      <c r="N116" s="54">
        <v>1587</v>
      </c>
      <c r="AF116" s="38"/>
      <c r="AG116" s="39"/>
      <c r="AH116" s="39"/>
      <c r="AK116" s="2" t="s">
        <v>64</v>
      </c>
      <c r="AM116" s="39"/>
    </row>
    <row r="117" spans="1:39" s="1" customFormat="1" ht="22.5" x14ac:dyDescent="0.2">
      <c r="A117" s="47"/>
      <c r="B117" s="55" t="s">
        <v>65</v>
      </c>
      <c r="C117" s="207" t="s">
        <v>66</v>
      </c>
      <c r="D117" s="207"/>
      <c r="E117" s="207"/>
      <c r="F117" s="49" t="s">
        <v>67</v>
      </c>
      <c r="G117" s="56">
        <v>92</v>
      </c>
      <c r="H117" s="49"/>
      <c r="I117" s="56">
        <v>92</v>
      </c>
      <c r="J117" s="55"/>
      <c r="K117" s="49"/>
      <c r="L117" s="52">
        <v>55.67</v>
      </c>
      <c r="M117" s="49"/>
      <c r="N117" s="54">
        <v>1460</v>
      </c>
      <c r="AF117" s="38"/>
      <c r="AG117" s="39"/>
      <c r="AH117" s="39"/>
      <c r="AK117" s="2" t="s">
        <v>66</v>
      </c>
      <c r="AM117" s="39"/>
    </row>
    <row r="118" spans="1:39" s="1" customFormat="1" ht="22.5" x14ac:dyDescent="0.2">
      <c r="A118" s="47"/>
      <c r="B118" s="55" t="s">
        <v>68</v>
      </c>
      <c r="C118" s="207" t="s">
        <v>69</v>
      </c>
      <c r="D118" s="207"/>
      <c r="E118" s="207"/>
      <c r="F118" s="49" t="s">
        <v>67</v>
      </c>
      <c r="G118" s="56">
        <v>46</v>
      </c>
      <c r="H118" s="49"/>
      <c r="I118" s="56">
        <v>46</v>
      </c>
      <c r="J118" s="55"/>
      <c r="K118" s="49"/>
      <c r="L118" s="52">
        <v>27.83</v>
      </c>
      <c r="M118" s="49"/>
      <c r="N118" s="73">
        <v>730</v>
      </c>
      <c r="AF118" s="38"/>
      <c r="AG118" s="39"/>
      <c r="AH118" s="39"/>
      <c r="AK118" s="2" t="s">
        <v>69</v>
      </c>
      <c r="AM118" s="39"/>
    </row>
    <row r="119" spans="1:39" s="1" customFormat="1" ht="12" x14ac:dyDescent="0.2">
      <c r="A119" s="61"/>
      <c r="B119" s="62"/>
      <c r="C119" s="208" t="s">
        <v>70</v>
      </c>
      <c r="D119" s="208"/>
      <c r="E119" s="208"/>
      <c r="F119" s="42"/>
      <c r="G119" s="42"/>
      <c r="H119" s="42"/>
      <c r="I119" s="42"/>
      <c r="J119" s="44"/>
      <c r="K119" s="42"/>
      <c r="L119" s="70">
        <v>437.92</v>
      </c>
      <c r="M119" s="58"/>
      <c r="N119" s="45"/>
      <c r="AF119" s="38"/>
      <c r="AG119" s="39"/>
      <c r="AH119" s="39"/>
      <c r="AM119" s="39" t="s">
        <v>70</v>
      </c>
    </row>
    <row r="120" spans="1:39" s="1" customFormat="1" ht="22.5" x14ac:dyDescent="0.2">
      <c r="A120" s="40" t="s">
        <v>121</v>
      </c>
      <c r="B120" s="41" t="s">
        <v>384</v>
      </c>
      <c r="C120" s="208" t="s">
        <v>385</v>
      </c>
      <c r="D120" s="208"/>
      <c r="E120" s="208"/>
      <c r="F120" s="42" t="s">
        <v>74</v>
      </c>
      <c r="G120" s="42"/>
      <c r="H120" s="42"/>
      <c r="I120" s="64">
        <v>26.68</v>
      </c>
      <c r="J120" s="44"/>
      <c r="K120" s="42"/>
      <c r="L120" s="44"/>
      <c r="M120" s="42"/>
      <c r="N120" s="45"/>
      <c r="AF120" s="38"/>
      <c r="AG120" s="39"/>
      <c r="AH120" s="39" t="s">
        <v>385</v>
      </c>
      <c r="AM120" s="39"/>
    </row>
    <row r="121" spans="1:39" s="1" customFormat="1" ht="12" x14ac:dyDescent="0.2">
      <c r="A121" s="46"/>
      <c r="B121" s="8"/>
      <c r="C121" s="207" t="s">
        <v>386</v>
      </c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9"/>
      <c r="AF121" s="38"/>
      <c r="AG121" s="39"/>
      <c r="AH121" s="39"/>
      <c r="AI121" s="2" t="s">
        <v>386</v>
      </c>
      <c r="AM121" s="39"/>
    </row>
    <row r="122" spans="1:39" s="1" customFormat="1" ht="12" x14ac:dyDescent="0.2">
      <c r="A122" s="47"/>
      <c r="B122" s="48">
        <v>1</v>
      </c>
      <c r="C122" s="207" t="s">
        <v>76</v>
      </c>
      <c r="D122" s="207"/>
      <c r="E122" s="207"/>
      <c r="F122" s="49"/>
      <c r="G122" s="49"/>
      <c r="H122" s="49"/>
      <c r="I122" s="49"/>
      <c r="J122" s="52">
        <v>106.88</v>
      </c>
      <c r="K122" s="49"/>
      <c r="L122" s="50">
        <v>2851.56</v>
      </c>
      <c r="M122" s="53">
        <v>26.22</v>
      </c>
      <c r="N122" s="54">
        <v>74768</v>
      </c>
      <c r="AF122" s="38"/>
      <c r="AG122" s="39"/>
      <c r="AH122" s="39"/>
      <c r="AJ122" s="2" t="s">
        <v>76</v>
      </c>
      <c r="AM122" s="39"/>
    </row>
    <row r="123" spans="1:39" s="1" customFormat="1" ht="12" x14ac:dyDescent="0.2">
      <c r="A123" s="47"/>
      <c r="B123" s="48">
        <v>2</v>
      </c>
      <c r="C123" s="207" t="s">
        <v>59</v>
      </c>
      <c r="D123" s="207"/>
      <c r="E123" s="207"/>
      <c r="F123" s="49"/>
      <c r="G123" s="49"/>
      <c r="H123" s="49"/>
      <c r="I123" s="49"/>
      <c r="J123" s="52">
        <v>241.58</v>
      </c>
      <c r="K123" s="49"/>
      <c r="L123" s="50">
        <v>6445.35</v>
      </c>
      <c r="M123" s="49"/>
      <c r="N123" s="51"/>
      <c r="AF123" s="38"/>
      <c r="AG123" s="39"/>
      <c r="AH123" s="39"/>
      <c r="AJ123" s="2" t="s">
        <v>59</v>
      </c>
      <c r="AM123" s="39"/>
    </row>
    <row r="124" spans="1:39" s="1" customFormat="1" ht="12" x14ac:dyDescent="0.2">
      <c r="A124" s="47"/>
      <c r="B124" s="48">
        <v>3</v>
      </c>
      <c r="C124" s="207" t="s">
        <v>60</v>
      </c>
      <c r="D124" s="207"/>
      <c r="E124" s="207"/>
      <c r="F124" s="49"/>
      <c r="G124" s="49"/>
      <c r="H124" s="49"/>
      <c r="I124" s="49"/>
      <c r="J124" s="52">
        <v>26.36</v>
      </c>
      <c r="K124" s="49"/>
      <c r="L124" s="52">
        <v>703.28</v>
      </c>
      <c r="M124" s="53">
        <v>26.22</v>
      </c>
      <c r="N124" s="54">
        <v>18440</v>
      </c>
      <c r="AF124" s="38"/>
      <c r="AG124" s="39"/>
      <c r="AH124" s="39"/>
      <c r="AJ124" s="2" t="s">
        <v>60</v>
      </c>
      <c r="AM124" s="39"/>
    </row>
    <row r="125" spans="1:39" s="1" customFormat="1" ht="12" x14ac:dyDescent="0.2">
      <c r="A125" s="47"/>
      <c r="B125" s="55"/>
      <c r="C125" s="207" t="s">
        <v>77</v>
      </c>
      <c r="D125" s="207"/>
      <c r="E125" s="207"/>
      <c r="F125" s="49" t="s">
        <v>62</v>
      </c>
      <c r="G125" s="53">
        <v>12.53</v>
      </c>
      <c r="H125" s="49"/>
      <c r="I125" s="68">
        <v>334.30040000000002</v>
      </c>
      <c r="J125" s="55"/>
      <c r="K125" s="49"/>
      <c r="L125" s="55"/>
      <c r="M125" s="49"/>
      <c r="N125" s="51"/>
      <c r="AF125" s="38"/>
      <c r="AG125" s="39"/>
      <c r="AH125" s="39"/>
      <c r="AK125" s="2" t="s">
        <v>77</v>
      </c>
      <c r="AM125" s="39"/>
    </row>
    <row r="126" spans="1:39" s="1" customFormat="1" ht="12" x14ac:dyDescent="0.2">
      <c r="A126" s="47"/>
      <c r="B126" s="55"/>
      <c r="C126" s="207" t="s">
        <v>61</v>
      </c>
      <c r="D126" s="207"/>
      <c r="E126" s="207"/>
      <c r="F126" s="49" t="s">
        <v>62</v>
      </c>
      <c r="G126" s="53">
        <v>2.62</v>
      </c>
      <c r="H126" s="49"/>
      <c r="I126" s="68">
        <v>69.901600000000002</v>
      </c>
      <c r="J126" s="55"/>
      <c r="K126" s="49"/>
      <c r="L126" s="55"/>
      <c r="M126" s="49"/>
      <c r="N126" s="51"/>
      <c r="AF126" s="38"/>
      <c r="AG126" s="39"/>
      <c r="AH126" s="39"/>
      <c r="AK126" s="2" t="s">
        <v>61</v>
      </c>
      <c r="AM126" s="39"/>
    </row>
    <row r="127" spans="1:39" s="1" customFormat="1" ht="12" x14ac:dyDescent="0.2">
      <c r="A127" s="47"/>
      <c r="B127" s="55"/>
      <c r="C127" s="210" t="s">
        <v>63</v>
      </c>
      <c r="D127" s="210"/>
      <c r="E127" s="210"/>
      <c r="F127" s="58"/>
      <c r="G127" s="58"/>
      <c r="H127" s="58"/>
      <c r="I127" s="58"/>
      <c r="J127" s="66">
        <v>348.46</v>
      </c>
      <c r="K127" s="58"/>
      <c r="L127" s="59">
        <v>9296.91</v>
      </c>
      <c r="M127" s="58"/>
      <c r="N127" s="60"/>
      <c r="P127" s="4"/>
      <c r="AF127" s="38"/>
      <c r="AG127" s="39"/>
      <c r="AH127" s="39"/>
      <c r="AL127" s="2" t="s">
        <v>63</v>
      </c>
      <c r="AM127" s="39"/>
    </row>
    <row r="128" spans="1:39" s="1" customFormat="1" ht="12" x14ac:dyDescent="0.2">
      <c r="A128" s="47"/>
      <c r="B128" s="55"/>
      <c r="C128" s="207" t="s">
        <v>64</v>
      </c>
      <c r="D128" s="207"/>
      <c r="E128" s="207"/>
      <c r="F128" s="49"/>
      <c r="G128" s="49"/>
      <c r="H128" s="49"/>
      <c r="I128" s="49"/>
      <c r="J128" s="55"/>
      <c r="K128" s="49"/>
      <c r="L128" s="50">
        <v>3554.84</v>
      </c>
      <c r="M128" s="49"/>
      <c r="N128" s="54">
        <v>93208</v>
      </c>
      <c r="AF128" s="38"/>
      <c r="AG128" s="39"/>
      <c r="AH128" s="39"/>
      <c r="AK128" s="2" t="s">
        <v>64</v>
      </c>
      <c r="AM128" s="39"/>
    </row>
    <row r="129" spans="1:39" s="1" customFormat="1" ht="22.5" x14ac:dyDescent="0.2">
      <c r="A129" s="47"/>
      <c r="B129" s="55" t="s">
        <v>65</v>
      </c>
      <c r="C129" s="207" t="s">
        <v>66</v>
      </c>
      <c r="D129" s="207"/>
      <c r="E129" s="207"/>
      <c r="F129" s="49" t="s">
        <v>67</v>
      </c>
      <c r="G129" s="56">
        <v>92</v>
      </c>
      <c r="H129" s="49"/>
      <c r="I129" s="56">
        <v>92</v>
      </c>
      <c r="J129" s="55"/>
      <c r="K129" s="49"/>
      <c r="L129" s="50">
        <v>3270.45</v>
      </c>
      <c r="M129" s="49"/>
      <c r="N129" s="54">
        <v>85751</v>
      </c>
      <c r="AF129" s="38"/>
      <c r="AG129" s="39"/>
      <c r="AH129" s="39"/>
      <c r="AK129" s="2" t="s">
        <v>66</v>
      </c>
      <c r="AM129" s="39"/>
    </row>
    <row r="130" spans="1:39" s="1" customFormat="1" ht="22.5" x14ac:dyDescent="0.2">
      <c r="A130" s="47"/>
      <c r="B130" s="55" t="s">
        <v>68</v>
      </c>
      <c r="C130" s="207" t="s">
        <v>69</v>
      </c>
      <c r="D130" s="207"/>
      <c r="E130" s="207"/>
      <c r="F130" s="49" t="s">
        <v>67</v>
      </c>
      <c r="G130" s="56">
        <v>46</v>
      </c>
      <c r="H130" s="49"/>
      <c r="I130" s="56">
        <v>46</v>
      </c>
      <c r="J130" s="55"/>
      <c r="K130" s="49"/>
      <c r="L130" s="50">
        <v>1635.23</v>
      </c>
      <c r="M130" s="49"/>
      <c r="N130" s="54">
        <v>42876</v>
      </c>
      <c r="AF130" s="38"/>
      <c r="AG130" s="39"/>
      <c r="AH130" s="39"/>
      <c r="AK130" s="2" t="s">
        <v>69</v>
      </c>
      <c r="AM130" s="39"/>
    </row>
    <row r="131" spans="1:39" s="1" customFormat="1" ht="12" x14ac:dyDescent="0.2">
      <c r="A131" s="61"/>
      <c r="B131" s="62"/>
      <c r="C131" s="208" t="s">
        <v>70</v>
      </c>
      <c r="D131" s="208"/>
      <c r="E131" s="208"/>
      <c r="F131" s="42"/>
      <c r="G131" s="42"/>
      <c r="H131" s="42"/>
      <c r="I131" s="42"/>
      <c r="J131" s="44"/>
      <c r="K131" s="42"/>
      <c r="L131" s="63">
        <v>14202.59</v>
      </c>
      <c r="M131" s="58"/>
      <c r="N131" s="45"/>
      <c r="AF131" s="38"/>
      <c r="AG131" s="39"/>
      <c r="AH131" s="39"/>
      <c r="AM131" s="39" t="s">
        <v>70</v>
      </c>
    </row>
    <row r="132" spans="1:39" s="1" customFormat="1" ht="45" x14ac:dyDescent="0.2">
      <c r="A132" s="40" t="s">
        <v>125</v>
      </c>
      <c r="B132" s="41" t="s">
        <v>387</v>
      </c>
      <c r="C132" s="208" t="s">
        <v>388</v>
      </c>
      <c r="D132" s="208"/>
      <c r="E132" s="208"/>
      <c r="F132" s="42" t="s">
        <v>57</v>
      </c>
      <c r="G132" s="42"/>
      <c r="H132" s="42"/>
      <c r="I132" s="96">
        <v>0.1636</v>
      </c>
      <c r="J132" s="44"/>
      <c r="K132" s="42"/>
      <c r="L132" s="44"/>
      <c r="M132" s="42"/>
      <c r="N132" s="45"/>
      <c r="AF132" s="38"/>
      <c r="AG132" s="39"/>
      <c r="AH132" s="39" t="s">
        <v>388</v>
      </c>
      <c r="AM132" s="39"/>
    </row>
    <row r="133" spans="1:39" s="1" customFormat="1" ht="12" x14ac:dyDescent="0.2">
      <c r="A133" s="46"/>
      <c r="B133" s="8"/>
      <c r="C133" s="207" t="s">
        <v>389</v>
      </c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9"/>
      <c r="AF133" s="38"/>
      <c r="AG133" s="39"/>
      <c r="AH133" s="39"/>
      <c r="AI133" s="2" t="s">
        <v>389</v>
      </c>
      <c r="AM133" s="39"/>
    </row>
    <row r="134" spans="1:39" s="1" customFormat="1" ht="12" x14ac:dyDescent="0.2">
      <c r="A134" s="47"/>
      <c r="B134" s="48">
        <v>1</v>
      </c>
      <c r="C134" s="207" t="s">
        <v>76</v>
      </c>
      <c r="D134" s="207"/>
      <c r="E134" s="207"/>
      <c r="F134" s="49"/>
      <c r="G134" s="49"/>
      <c r="H134" s="49"/>
      <c r="I134" s="49"/>
      <c r="J134" s="52">
        <v>76.75</v>
      </c>
      <c r="K134" s="49"/>
      <c r="L134" s="52">
        <v>12.56</v>
      </c>
      <c r="M134" s="53">
        <v>26.22</v>
      </c>
      <c r="N134" s="73">
        <v>329</v>
      </c>
      <c r="AF134" s="38"/>
      <c r="AG134" s="39"/>
      <c r="AH134" s="39"/>
      <c r="AJ134" s="2" t="s">
        <v>76</v>
      </c>
      <c r="AM134" s="39"/>
    </row>
    <row r="135" spans="1:39" s="1" customFormat="1" ht="12" x14ac:dyDescent="0.2">
      <c r="A135" s="47"/>
      <c r="B135" s="48">
        <v>2</v>
      </c>
      <c r="C135" s="207" t="s">
        <v>59</v>
      </c>
      <c r="D135" s="207"/>
      <c r="E135" s="207"/>
      <c r="F135" s="49"/>
      <c r="G135" s="49"/>
      <c r="H135" s="49"/>
      <c r="I135" s="49"/>
      <c r="J135" s="50">
        <v>3030.55</v>
      </c>
      <c r="K135" s="49"/>
      <c r="L135" s="52">
        <v>495.8</v>
      </c>
      <c r="M135" s="49"/>
      <c r="N135" s="51"/>
      <c r="AF135" s="38"/>
      <c r="AG135" s="39"/>
      <c r="AH135" s="39"/>
      <c r="AJ135" s="2" t="s">
        <v>59</v>
      </c>
      <c r="AM135" s="39"/>
    </row>
    <row r="136" spans="1:39" s="1" customFormat="1" ht="12" x14ac:dyDescent="0.2">
      <c r="A136" s="47"/>
      <c r="B136" s="48">
        <v>3</v>
      </c>
      <c r="C136" s="207" t="s">
        <v>60</v>
      </c>
      <c r="D136" s="207"/>
      <c r="E136" s="207"/>
      <c r="F136" s="49"/>
      <c r="G136" s="49"/>
      <c r="H136" s="49"/>
      <c r="I136" s="49"/>
      <c r="J136" s="52">
        <v>385.16</v>
      </c>
      <c r="K136" s="49"/>
      <c r="L136" s="52">
        <v>63.01</v>
      </c>
      <c r="M136" s="53">
        <v>26.22</v>
      </c>
      <c r="N136" s="54">
        <v>1652</v>
      </c>
      <c r="AF136" s="38"/>
      <c r="AG136" s="39"/>
      <c r="AH136" s="39"/>
      <c r="AJ136" s="2" t="s">
        <v>60</v>
      </c>
      <c r="AM136" s="39"/>
    </row>
    <row r="137" spans="1:39" s="1" customFormat="1" ht="12" x14ac:dyDescent="0.2">
      <c r="A137" s="47"/>
      <c r="B137" s="48">
        <v>4</v>
      </c>
      <c r="C137" s="207" t="s">
        <v>93</v>
      </c>
      <c r="D137" s="207"/>
      <c r="E137" s="207"/>
      <c r="F137" s="49"/>
      <c r="G137" s="49"/>
      <c r="H137" s="49"/>
      <c r="I137" s="49"/>
      <c r="J137" s="52">
        <v>4.34</v>
      </c>
      <c r="K137" s="49"/>
      <c r="L137" s="52">
        <v>0.71</v>
      </c>
      <c r="M137" s="49"/>
      <c r="N137" s="51"/>
      <c r="AF137" s="38"/>
      <c r="AG137" s="39"/>
      <c r="AH137" s="39"/>
      <c r="AJ137" s="2" t="s">
        <v>93</v>
      </c>
      <c r="AM137" s="39"/>
    </row>
    <row r="138" spans="1:39" s="1" customFormat="1" ht="12" x14ac:dyDescent="0.2">
      <c r="A138" s="47"/>
      <c r="B138" s="55"/>
      <c r="C138" s="207" t="s">
        <v>77</v>
      </c>
      <c r="D138" s="207"/>
      <c r="E138" s="207"/>
      <c r="F138" s="49" t="s">
        <v>62</v>
      </c>
      <c r="G138" s="53">
        <v>9.84</v>
      </c>
      <c r="H138" s="49"/>
      <c r="I138" s="69">
        <v>1.6098239999999999</v>
      </c>
      <c r="J138" s="55"/>
      <c r="K138" s="49"/>
      <c r="L138" s="55"/>
      <c r="M138" s="49"/>
      <c r="N138" s="51"/>
      <c r="AF138" s="38"/>
      <c r="AG138" s="39"/>
      <c r="AH138" s="39"/>
      <c r="AK138" s="2" t="s">
        <v>77</v>
      </c>
      <c r="AM138" s="39"/>
    </row>
    <row r="139" spans="1:39" s="1" customFormat="1" ht="12" x14ac:dyDescent="0.2">
      <c r="A139" s="47"/>
      <c r="B139" s="55"/>
      <c r="C139" s="207" t="s">
        <v>61</v>
      </c>
      <c r="D139" s="207"/>
      <c r="E139" s="207"/>
      <c r="F139" s="49" t="s">
        <v>62</v>
      </c>
      <c r="G139" s="53">
        <v>28.53</v>
      </c>
      <c r="H139" s="49"/>
      <c r="I139" s="69">
        <v>4.6675079999999998</v>
      </c>
      <c r="J139" s="55"/>
      <c r="K139" s="49"/>
      <c r="L139" s="55"/>
      <c r="M139" s="49"/>
      <c r="N139" s="51"/>
      <c r="AF139" s="38"/>
      <c r="AG139" s="39"/>
      <c r="AH139" s="39"/>
      <c r="AK139" s="2" t="s">
        <v>61</v>
      </c>
      <c r="AM139" s="39"/>
    </row>
    <row r="140" spans="1:39" s="1" customFormat="1" ht="12" x14ac:dyDescent="0.2">
      <c r="A140" s="47"/>
      <c r="B140" s="55"/>
      <c r="C140" s="210" t="s">
        <v>63</v>
      </c>
      <c r="D140" s="210"/>
      <c r="E140" s="210"/>
      <c r="F140" s="58"/>
      <c r="G140" s="58"/>
      <c r="H140" s="58"/>
      <c r="I140" s="58"/>
      <c r="J140" s="59">
        <v>3111.64</v>
      </c>
      <c r="K140" s="58"/>
      <c r="L140" s="66">
        <v>509.07</v>
      </c>
      <c r="M140" s="58"/>
      <c r="N140" s="60"/>
      <c r="P140" s="4"/>
      <c r="AF140" s="38"/>
      <c r="AG140" s="39"/>
      <c r="AH140" s="39"/>
      <c r="AL140" s="2" t="s">
        <v>63</v>
      </c>
      <c r="AM140" s="39"/>
    </row>
    <row r="141" spans="1:39" s="1" customFormat="1" ht="12" x14ac:dyDescent="0.2">
      <c r="A141" s="47"/>
      <c r="B141" s="55"/>
      <c r="C141" s="207" t="s">
        <v>64</v>
      </c>
      <c r="D141" s="207"/>
      <c r="E141" s="207"/>
      <c r="F141" s="49"/>
      <c r="G141" s="49"/>
      <c r="H141" s="49"/>
      <c r="I141" s="49"/>
      <c r="J141" s="55"/>
      <c r="K141" s="49"/>
      <c r="L141" s="52">
        <v>75.569999999999993</v>
      </c>
      <c r="M141" s="49"/>
      <c r="N141" s="54">
        <v>1981</v>
      </c>
      <c r="AF141" s="38"/>
      <c r="AG141" s="39"/>
      <c r="AH141" s="39"/>
      <c r="AK141" s="2" t="s">
        <v>64</v>
      </c>
      <c r="AM141" s="39"/>
    </row>
    <row r="142" spans="1:39" s="1" customFormat="1" ht="22.5" x14ac:dyDescent="0.2">
      <c r="A142" s="47"/>
      <c r="B142" s="55" t="s">
        <v>65</v>
      </c>
      <c r="C142" s="207" t="s">
        <v>66</v>
      </c>
      <c r="D142" s="207"/>
      <c r="E142" s="207"/>
      <c r="F142" s="49" t="s">
        <v>67</v>
      </c>
      <c r="G142" s="56">
        <v>92</v>
      </c>
      <c r="H142" s="49"/>
      <c r="I142" s="56">
        <v>92</v>
      </c>
      <c r="J142" s="55"/>
      <c r="K142" s="49"/>
      <c r="L142" s="52">
        <v>69.52</v>
      </c>
      <c r="M142" s="49"/>
      <c r="N142" s="54">
        <v>1823</v>
      </c>
      <c r="AF142" s="38"/>
      <c r="AG142" s="39"/>
      <c r="AH142" s="39"/>
      <c r="AK142" s="2" t="s">
        <v>66</v>
      </c>
      <c r="AM142" s="39"/>
    </row>
    <row r="143" spans="1:39" s="1" customFormat="1" ht="22.5" x14ac:dyDescent="0.2">
      <c r="A143" s="47"/>
      <c r="B143" s="55" t="s">
        <v>68</v>
      </c>
      <c r="C143" s="207" t="s">
        <v>69</v>
      </c>
      <c r="D143" s="207"/>
      <c r="E143" s="207"/>
      <c r="F143" s="49" t="s">
        <v>67</v>
      </c>
      <c r="G143" s="56">
        <v>46</v>
      </c>
      <c r="H143" s="49"/>
      <c r="I143" s="56">
        <v>46</v>
      </c>
      <c r="J143" s="55"/>
      <c r="K143" s="49"/>
      <c r="L143" s="52">
        <v>34.76</v>
      </c>
      <c r="M143" s="49"/>
      <c r="N143" s="73">
        <v>911</v>
      </c>
      <c r="AF143" s="38"/>
      <c r="AG143" s="39"/>
      <c r="AH143" s="39"/>
      <c r="AK143" s="2" t="s">
        <v>69</v>
      </c>
      <c r="AM143" s="39"/>
    </row>
    <row r="144" spans="1:39" s="1" customFormat="1" ht="12" x14ac:dyDescent="0.2">
      <c r="A144" s="61"/>
      <c r="B144" s="62"/>
      <c r="C144" s="208" t="s">
        <v>70</v>
      </c>
      <c r="D144" s="208"/>
      <c r="E144" s="208"/>
      <c r="F144" s="42"/>
      <c r="G144" s="42"/>
      <c r="H144" s="42"/>
      <c r="I144" s="42"/>
      <c r="J144" s="44"/>
      <c r="K144" s="42"/>
      <c r="L144" s="70">
        <v>613.35</v>
      </c>
      <c r="M144" s="58"/>
      <c r="N144" s="45"/>
      <c r="AF144" s="38"/>
      <c r="AG144" s="39"/>
      <c r="AH144" s="39"/>
      <c r="AM144" s="39" t="s">
        <v>70</v>
      </c>
    </row>
    <row r="145" spans="1:39" s="1" customFormat="1" ht="45" x14ac:dyDescent="0.2">
      <c r="A145" s="40" t="s">
        <v>134</v>
      </c>
      <c r="B145" s="41" t="s">
        <v>207</v>
      </c>
      <c r="C145" s="208" t="s">
        <v>208</v>
      </c>
      <c r="D145" s="208"/>
      <c r="E145" s="208"/>
      <c r="F145" s="42" t="s">
        <v>119</v>
      </c>
      <c r="G145" s="42"/>
      <c r="H145" s="42"/>
      <c r="I145" s="64">
        <v>294.48</v>
      </c>
      <c r="J145" s="70">
        <v>3.86</v>
      </c>
      <c r="K145" s="42"/>
      <c r="L145" s="63">
        <v>1136.69</v>
      </c>
      <c r="M145" s="42"/>
      <c r="N145" s="45"/>
      <c r="AF145" s="38"/>
      <c r="AG145" s="39"/>
      <c r="AH145" s="39" t="s">
        <v>208</v>
      </c>
      <c r="AM145" s="39"/>
    </row>
    <row r="146" spans="1:39" s="1" customFormat="1" ht="12" x14ac:dyDescent="0.2">
      <c r="A146" s="46"/>
      <c r="B146" s="8"/>
      <c r="C146" s="207" t="s">
        <v>390</v>
      </c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9"/>
      <c r="AF146" s="38"/>
      <c r="AG146" s="39"/>
      <c r="AH146" s="39"/>
      <c r="AI146" s="2" t="s">
        <v>390</v>
      </c>
      <c r="AM146" s="39"/>
    </row>
    <row r="147" spans="1:39" s="1" customFormat="1" ht="12" x14ac:dyDescent="0.2">
      <c r="A147" s="61"/>
      <c r="B147" s="62"/>
      <c r="C147" s="208" t="s">
        <v>70</v>
      </c>
      <c r="D147" s="208"/>
      <c r="E147" s="208"/>
      <c r="F147" s="42"/>
      <c r="G147" s="42"/>
      <c r="H147" s="42"/>
      <c r="I147" s="42"/>
      <c r="J147" s="44"/>
      <c r="K147" s="42"/>
      <c r="L147" s="63">
        <v>1136.69</v>
      </c>
      <c r="M147" s="58"/>
      <c r="N147" s="45"/>
      <c r="AF147" s="38"/>
      <c r="AG147" s="39"/>
      <c r="AH147" s="39"/>
      <c r="AM147" s="39" t="s">
        <v>70</v>
      </c>
    </row>
    <row r="148" spans="1:39" s="1" customFormat="1" ht="12" x14ac:dyDescent="0.2">
      <c r="A148" s="211" t="s">
        <v>391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3"/>
      <c r="AF148" s="38"/>
      <c r="AG148" s="39" t="s">
        <v>391</v>
      </c>
      <c r="AH148" s="39"/>
      <c r="AM148" s="39"/>
    </row>
    <row r="149" spans="1:39" s="1" customFormat="1" ht="45" x14ac:dyDescent="0.2">
      <c r="A149" s="40" t="s">
        <v>138</v>
      </c>
      <c r="B149" s="41" t="s">
        <v>55</v>
      </c>
      <c r="C149" s="208" t="s">
        <v>56</v>
      </c>
      <c r="D149" s="208"/>
      <c r="E149" s="208"/>
      <c r="F149" s="42" t="s">
        <v>57</v>
      </c>
      <c r="G149" s="42"/>
      <c r="H149" s="42"/>
      <c r="I149" s="98">
        <v>0.70284000000000002</v>
      </c>
      <c r="J149" s="44"/>
      <c r="K149" s="42"/>
      <c r="L149" s="44"/>
      <c r="M149" s="42"/>
      <c r="N149" s="45"/>
      <c r="AF149" s="38"/>
      <c r="AG149" s="39"/>
      <c r="AH149" s="39" t="s">
        <v>56</v>
      </c>
      <c r="AM149" s="39"/>
    </row>
    <row r="150" spans="1:39" s="1" customFormat="1" ht="12" x14ac:dyDescent="0.2">
      <c r="A150" s="46"/>
      <c r="B150" s="8"/>
      <c r="C150" s="207" t="s">
        <v>392</v>
      </c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9"/>
      <c r="AF150" s="38"/>
      <c r="AG150" s="39"/>
      <c r="AH150" s="39"/>
      <c r="AI150" s="2" t="s">
        <v>392</v>
      </c>
      <c r="AM150" s="39"/>
    </row>
    <row r="151" spans="1:39" s="1" customFormat="1" ht="12" x14ac:dyDescent="0.2">
      <c r="A151" s="47"/>
      <c r="B151" s="48">
        <v>2</v>
      </c>
      <c r="C151" s="207" t="s">
        <v>59</v>
      </c>
      <c r="D151" s="207"/>
      <c r="E151" s="207"/>
      <c r="F151" s="49"/>
      <c r="G151" s="49"/>
      <c r="H151" s="49"/>
      <c r="I151" s="49"/>
      <c r="J151" s="50">
        <v>3227.56</v>
      </c>
      <c r="K151" s="49"/>
      <c r="L151" s="50">
        <v>2268.46</v>
      </c>
      <c r="M151" s="49"/>
      <c r="N151" s="51"/>
      <c r="AF151" s="38"/>
      <c r="AG151" s="39"/>
      <c r="AH151" s="39"/>
      <c r="AJ151" s="2" t="s">
        <v>59</v>
      </c>
      <c r="AM151" s="39"/>
    </row>
    <row r="152" spans="1:39" s="1" customFormat="1" ht="12" x14ac:dyDescent="0.2">
      <c r="A152" s="47"/>
      <c r="B152" s="48">
        <v>3</v>
      </c>
      <c r="C152" s="207" t="s">
        <v>60</v>
      </c>
      <c r="D152" s="207"/>
      <c r="E152" s="207"/>
      <c r="F152" s="49"/>
      <c r="G152" s="49"/>
      <c r="H152" s="49"/>
      <c r="I152" s="49"/>
      <c r="J152" s="52">
        <v>378</v>
      </c>
      <c r="K152" s="49"/>
      <c r="L152" s="52">
        <v>265.67</v>
      </c>
      <c r="M152" s="53">
        <v>26.22</v>
      </c>
      <c r="N152" s="54">
        <v>6966</v>
      </c>
      <c r="AF152" s="38"/>
      <c r="AG152" s="39"/>
      <c r="AH152" s="39"/>
      <c r="AJ152" s="2" t="s">
        <v>60</v>
      </c>
      <c r="AM152" s="39"/>
    </row>
    <row r="153" spans="1:39" s="1" customFormat="1" ht="12" x14ac:dyDescent="0.2">
      <c r="A153" s="47"/>
      <c r="B153" s="55"/>
      <c r="C153" s="207" t="s">
        <v>61</v>
      </c>
      <c r="D153" s="207"/>
      <c r="E153" s="207"/>
      <c r="F153" s="49" t="s">
        <v>62</v>
      </c>
      <c r="G153" s="56">
        <v>28</v>
      </c>
      <c r="H153" s="49"/>
      <c r="I153" s="71">
        <v>19.67952</v>
      </c>
      <c r="J153" s="55"/>
      <c r="K153" s="49"/>
      <c r="L153" s="55"/>
      <c r="M153" s="49"/>
      <c r="N153" s="51"/>
      <c r="AF153" s="38"/>
      <c r="AG153" s="39"/>
      <c r="AH153" s="39"/>
      <c r="AK153" s="2" t="s">
        <v>61</v>
      </c>
      <c r="AM153" s="39"/>
    </row>
    <row r="154" spans="1:39" s="1" customFormat="1" ht="12" x14ac:dyDescent="0.2">
      <c r="A154" s="47"/>
      <c r="B154" s="55"/>
      <c r="C154" s="210" t="s">
        <v>63</v>
      </c>
      <c r="D154" s="210"/>
      <c r="E154" s="210"/>
      <c r="F154" s="58"/>
      <c r="G154" s="58"/>
      <c r="H154" s="58"/>
      <c r="I154" s="58"/>
      <c r="J154" s="59">
        <v>3227.56</v>
      </c>
      <c r="K154" s="58"/>
      <c r="L154" s="59">
        <v>2268.46</v>
      </c>
      <c r="M154" s="58"/>
      <c r="N154" s="60"/>
      <c r="P154" s="4"/>
      <c r="AF154" s="38"/>
      <c r="AG154" s="39"/>
      <c r="AH154" s="39"/>
      <c r="AL154" s="2" t="s">
        <v>63</v>
      </c>
      <c r="AM154" s="39"/>
    </row>
    <row r="155" spans="1:39" s="1" customFormat="1" ht="12" x14ac:dyDescent="0.2">
      <c r="A155" s="47"/>
      <c r="B155" s="55"/>
      <c r="C155" s="207" t="s">
        <v>64</v>
      </c>
      <c r="D155" s="207"/>
      <c r="E155" s="207"/>
      <c r="F155" s="49"/>
      <c r="G155" s="49"/>
      <c r="H155" s="49"/>
      <c r="I155" s="49"/>
      <c r="J155" s="55"/>
      <c r="K155" s="49"/>
      <c r="L155" s="52">
        <v>265.67</v>
      </c>
      <c r="M155" s="49"/>
      <c r="N155" s="54">
        <v>6966</v>
      </c>
      <c r="AF155" s="38"/>
      <c r="AG155" s="39"/>
      <c r="AH155" s="39"/>
      <c r="AK155" s="2" t="s">
        <v>64</v>
      </c>
      <c r="AM155" s="39"/>
    </row>
    <row r="156" spans="1:39" s="1" customFormat="1" ht="22.5" x14ac:dyDescent="0.2">
      <c r="A156" s="47"/>
      <c r="B156" s="55" t="s">
        <v>65</v>
      </c>
      <c r="C156" s="207" t="s">
        <v>66</v>
      </c>
      <c r="D156" s="207"/>
      <c r="E156" s="207"/>
      <c r="F156" s="49" t="s">
        <v>67</v>
      </c>
      <c r="G156" s="56">
        <v>92</v>
      </c>
      <c r="H156" s="49"/>
      <c r="I156" s="56">
        <v>92</v>
      </c>
      <c r="J156" s="55"/>
      <c r="K156" s="49"/>
      <c r="L156" s="52">
        <v>244.42</v>
      </c>
      <c r="M156" s="49"/>
      <c r="N156" s="54">
        <v>6409</v>
      </c>
      <c r="AF156" s="38"/>
      <c r="AG156" s="39"/>
      <c r="AH156" s="39"/>
      <c r="AK156" s="2" t="s">
        <v>66</v>
      </c>
      <c r="AM156" s="39"/>
    </row>
    <row r="157" spans="1:39" s="1" customFormat="1" ht="22.5" x14ac:dyDescent="0.2">
      <c r="A157" s="47"/>
      <c r="B157" s="55" t="s">
        <v>68</v>
      </c>
      <c r="C157" s="207" t="s">
        <v>69</v>
      </c>
      <c r="D157" s="207"/>
      <c r="E157" s="207"/>
      <c r="F157" s="49" t="s">
        <v>67</v>
      </c>
      <c r="G157" s="56">
        <v>46</v>
      </c>
      <c r="H157" s="49"/>
      <c r="I157" s="56">
        <v>46</v>
      </c>
      <c r="J157" s="55"/>
      <c r="K157" s="49"/>
      <c r="L157" s="52">
        <v>122.21</v>
      </c>
      <c r="M157" s="49"/>
      <c r="N157" s="54">
        <v>3204</v>
      </c>
      <c r="AF157" s="38"/>
      <c r="AG157" s="39"/>
      <c r="AH157" s="39"/>
      <c r="AK157" s="2" t="s">
        <v>69</v>
      </c>
      <c r="AM157" s="39"/>
    </row>
    <row r="158" spans="1:39" s="1" customFormat="1" ht="12" x14ac:dyDescent="0.2">
      <c r="A158" s="61"/>
      <c r="B158" s="62"/>
      <c r="C158" s="208" t="s">
        <v>70</v>
      </c>
      <c r="D158" s="208"/>
      <c r="E158" s="208"/>
      <c r="F158" s="42"/>
      <c r="G158" s="42"/>
      <c r="H158" s="42"/>
      <c r="I158" s="42"/>
      <c r="J158" s="44"/>
      <c r="K158" s="42"/>
      <c r="L158" s="63">
        <v>2635.09</v>
      </c>
      <c r="M158" s="58"/>
      <c r="N158" s="45"/>
      <c r="AF158" s="38"/>
      <c r="AG158" s="39"/>
      <c r="AH158" s="39"/>
      <c r="AM158" s="39" t="s">
        <v>70</v>
      </c>
    </row>
    <row r="159" spans="1:39" s="1" customFormat="1" ht="45" x14ac:dyDescent="0.2">
      <c r="A159" s="40" t="s">
        <v>139</v>
      </c>
      <c r="B159" s="41" t="s">
        <v>72</v>
      </c>
      <c r="C159" s="208" t="s">
        <v>393</v>
      </c>
      <c r="D159" s="208"/>
      <c r="E159" s="208"/>
      <c r="F159" s="42" t="s">
        <v>74</v>
      </c>
      <c r="G159" s="42"/>
      <c r="H159" s="42"/>
      <c r="I159" s="64">
        <v>0.71</v>
      </c>
      <c r="J159" s="44"/>
      <c r="K159" s="42"/>
      <c r="L159" s="44"/>
      <c r="M159" s="42"/>
      <c r="N159" s="45"/>
      <c r="AF159" s="38"/>
      <c r="AG159" s="39"/>
      <c r="AH159" s="39" t="s">
        <v>393</v>
      </c>
      <c r="AM159" s="39"/>
    </row>
    <row r="160" spans="1:39" s="1" customFormat="1" ht="12" x14ac:dyDescent="0.2">
      <c r="A160" s="46"/>
      <c r="B160" s="8"/>
      <c r="C160" s="207" t="s">
        <v>394</v>
      </c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9"/>
      <c r="AF160" s="38"/>
      <c r="AG160" s="39"/>
      <c r="AH160" s="39"/>
      <c r="AI160" s="2" t="s">
        <v>394</v>
      </c>
      <c r="AM160" s="39"/>
    </row>
    <row r="161" spans="1:40" s="1" customFormat="1" ht="22.5" x14ac:dyDescent="0.2">
      <c r="A161" s="67"/>
      <c r="B161" s="55" t="s">
        <v>362</v>
      </c>
      <c r="C161" s="207" t="s">
        <v>363</v>
      </c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9"/>
      <c r="AF161" s="38"/>
      <c r="AG161" s="39"/>
      <c r="AH161" s="39"/>
      <c r="AM161" s="39"/>
      <c r="AN161" s="2" t="s">
        <v>363</v>
      </c>
    </row>
    <row r="162" spans="1:40" s="1" customFormat="1" ht="12" x14ac:dyDescent="0.2">
      <c r="A162" s="47"/>
      <c r="B162" s="48">
        <v>1</v>
      </c>
      <c r="C162" s="207" t="s">
        <v>76</v>
      </c>
      <c r="D162" s="207"/>
      <c r="E162" s="207"/>
      <c r="F162" s="49"/>
      <c r="G162" s="49"/>
      <c r="H162" s="49"/>
      <c r="I162" s="49"/>
      <c r="J162" s="50">
        <v>1934.4</v>
      </c>
      <c r="K162" s="53">
        <v>1.1499999999999999</v>
      </c>
      <c r="L162" s="50">
        <v>1579.44</v>
      </c>
      <c r="M162" s="53">
        <v>26.22</v>
      </c>
      <c r="N162" s="54">
        <v>41413</v>
      </c>
      <c r="AF162" s="38"/>
      <c r="AG162" s="39"/>
      <c r="AH162" s="39"/>
      <c r="AJ162" s="2" t="s">
        <v>76</v>
      </c>
      <c r="AM162" s="39"/>
    </row>
    <row r="163" spans="1:40" s="1" customFormat="1" ht="12" x14ac:dyDescent="0.2">
      <c r="A163" s="47"/>
      <c r="B163" s="55"/>
      <c r="C163" s="207" t="s">
        <v>77</v>
      </c>
      <c r="D163" s="207"/>
      <c r="E163" s="207"/>
      <c r="F163" s="49" t="s">
        <v>62</v>
      </c>
      <c r="G163" s="56">
        <v>248</v>
      </c>
      <c r="H163" s="53">
        <v>1.1499999999999999</v>
      </c>
      <c r="I163" s="57">
        <v>202.49199999999999</v>
      </c>
      <c r="J163" s="55"/>
      <c r="K163" s="49"/>
      <c r="L163" s="55"/>
      <c r="M163" s="49"/>
      <c r="N163" s="51"/>
      <c r="AF163" s="38"/>
      <c r="AG163" s="39"/>
      <c r="AH163" s="39"/>
      <c r="AK163" s="2" t="s">
        <v>77</v>
      </c>
      <c r="AM163" s="39"/>
    </row>
    <row r="164" spans="1:40" s="1" customFormat="1" ht="12" x14ac:dyDescent="0.2">
      <c r="A164" s="47"/>
      <c r="B164" s="55"/>
      <c r="C164" s="210" t="s">
        <v>63</v>
      </c>
      <c r="D164" s="210"/>
      <c r="E164" s="210"/>
      <c r="F164" s="58"/>
      <c r="G164" s="58"/>
      <c r="H164" s="58"/>
      <c r="I164" s="58"/>
      <c r="J164" s="59">
        <v>1934.4</v>
      </c>
      <c r="K164" s="58"/>
      <c r="L164" s="59">
        <v>1579.44</v>
      </c>
      <c r="M164" s="58"/>
      <c r="N164" s="60"/>
      <c r="P164" s="4"/>
      <c r="AF164" s="38"/>
      <c r="AG164" s="39"/>
      <c r="AH164" s="39"/>
      <c r="AL164" s="2" t="s">
        <v>63</v>
      </c>
      <c r="AM164" s="39"/>
    </row>
    <row r="165" spans="1:40" s="1" customFormat="1" ht="12" x14ac:dyDescent="0.2">
      <c r="A165" s="47"/>
      <c r="B165" s="55"/>
      <c r="C165" s="207" t="s">
        <v>64</v>
      </c>
      <c r="D165" s="207"/>
      <c r="E165" s="207"/>
      <c r="F165" s="49"/>
      <c r="G165" s="49"/>
      <c r="H165" s="49"/>
      <c r="I165" s="49"/>
      <c r="J165" s="55"/>
      <c r="K165" s="49"/>
      <c r="L165" s="50">
        <v>1579.44</v>
      </c>
      <c r="M165" s="49"/>
      <c r="N165" s="54">
        <v>41413</v>
      </c>
      <c r="AF165" s="38"/>
      <c r="AG165" s="39"/>
      <c r="AH165" s="39"/>
      <c r="AK165" s="2" t="s">
        <v>64</v>
      </c>
      <c r="AM165" s="39"/>
    </row>
    <row r="166" spans="1:40" s="1" customFormat="1" ht="22.5" x14ac:dyDescent="0.2">
      <c r="A166" s="47"/>
      <c r="B166" s="55" t="s">
        <v>78</v>
      </c>
      <c r="C166" s="207" t="s">
        <v>79</v>
      </c>
      <c r="D166" s="207"/>
      <c r="E166" s="207"/>
      <c r="F166" s="49" t="s">
        <v>67</v>
      </c>
      <c r="G166" s="56">
        <v>89</v>
      </c>
      <c r="H166" s="49"/>
      <c r="I166" s="56">
        <v>89</v>
      </c>
      <c r="J166" s="55"/>
      <c r="K166" s="49"/>
      <c r="L166" s="50">
        <v>1405.7</v>
      </c>
      <c r="M166" s="49"/>
      <c r="N166" s="54">
        <v>36858</v>
      </c>
      <c r="AF166" s="38"/>
      <c r="AG166" s="39"/>
      <c r="AH166" s="39"/>
      <c r="AK166" s="2" t="s">
        <v>79</v>
      </c>
      <c r="AM166" s="39"/>
    </row>
    <row r="167" spans="1:40" s="1" customFormat="1" ht="22.5" x14ac:dyDescent="0.2">
      <c r="A167" s="47"/>
      <c r="B167" s="55" t="s">
        <v>80</v>
      </c>
      <c r="C167" s="207" t="s">
        <v>81</v>
      </c>
      <c r="D167" s="207"/>
      <c r="E167" s="207"/>
      <c r="F167" s="49" t="s">
        <v>67</v>
      </c>
      <c r="G167" s="56">
        <v>40</v>
      </c>
      <c r="H167" s="49"/>
      <c r="I167" s="56">
        <v>40</v>
      </c>
      <c r="J167" s="55"/>
      <c r="K167" s="49"/>
      <c r="L167" s="52">
        <v>631.78</v>
      </c>
      <c r="M167" s="49"/>
      <c r="N167" s="54">
        <v>16565</v>
      </c>
      <c r="AF167" s="38"/>
      <c r="AG167" s="39"/>
      <c r="AH167" s="39"/>
      <c r="AK167" s="2" t="s">
        <v>81</v>
      </c>
      <c r="AM167" s="39"/>
    </row>
    <row r="168" spans="1:40" s="1" customFormat="1" ht="12" x14ac:dyDescent="0.2">
      <c r="A168" s="61"/>
      <c r="B168" s="62"/>
      <c r="C168" s="208" t="s">
        <v>70</v>
      </c>
      <c r="D168" s="208"/>
      <c r="E168" s="208"/>
      <c r="F168" s="42"/>
      <c r="G168" s="42"/>
      <c r="H168" s="42"/>
      <c r="I168" s="42"/>
      <c r="J168" s="44"/>
      <c r="K168" s="42"/>
      <c r="L168" s="63">
        <v>3616.92</v>
      </c>
      <c r="M168" s="58"/>
      <c r="N168" s="45"/>
      <c r="AF168" s="38"/>
      <c r="AG168" s="39"/>
      <c r="AH168" s="39"/>
      <c r="AM168" s="39" t="s">
        <v>70</v>
      </c>
    </row>
    <row r="169" spans="1:40" s="1" customFormat="1" ht="33.75" x14ac:dyDescent="0.2">
      <c r="A169" s="40" t="s">
        <v>143</v>
      </c>
      <c r="B169" s="41" t="s">
        <v>72</v>
      </c>
      <c r="C169" s="208" t="s">
        <v>364</v>
      </c>
      <c r="D169" s="208"/>
      <c r="E169" s="208"/>
      <c r="F169" s="42" t="s">
        <v>74</v>
      </c>
      <c r="G169" s="42"/>
      <c r="H169" s="42"/>
      <c r="I169" s="43">
        <v>0.217</v>
      </c>
      <c r="J169" s="44"/>
      <c r="K169" s="42"/>
      <c r="L169" s="44"/>
      <c r="M169" s="42"/>
      <c r="N169" s="45"/>
      <c r="AF169" s="38"/>
      <c r="AG169" s="39"/>
      <c r="AH169" s="39" t="s">
        <v>364</v>
      </c>
      <c r="AM169" s="39"/>
    </row>
    <row r="170" spans="1:40" s="1" customFormat="1" ht="12" x14ac:dyDescent="0.2">
      <c r="A170" s="46"/>
      <c r="B170" s="8"/>
      <c r="C170" s="207" t="s">
        <v>395</v>
      </c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9"/>
      <c r="AF170" s="38"/>
      <c r="AG170" s="39"/>
      <c r="AH170" s="39"/>
      <c r="AI170" s="2" t="s">
        <v>395</v>
      </c>
      <c r="AM170" s="39"/>
    </row>
    <row r="171" spans="1:40" s="1" customFormat="1" ht="22.5" x14ac:dyDescent="0.2">
      <c r="A171" s="67"/>
      <c r="B171" s="55" t="s">
        <v>84</v>
      </c>
      <c r="C171" s="207" t="s">
        <v>85</v>
      </c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9"/>
      <c r="AF171" s="38"/>
      <c r="AG171" s="39"/>
      <c r="AH171" s="39"/>
      <c r="AM171" s="39"/>
      <c r="AN171" s="2" t="s">
        <v>85</v>
      </c>
    </row>
    <row r="172" spans="1:40" s="1" customFormat="1" ht="12" x14ac:dyDescent="0.2">
      <c r="A172" s="47"/>
      <c r="B172" s="48">
        <v>1</v>
      </c>
      <c r="C172" s="207" t="s">
        <v>76</v>
      </c>
      <c r="D172" s="207"/>
      <c r="E172" s="207"/>
      <c r="F172" s="49"/>
      <c r="G172" s="49"/>
      <c r="H172" s="49"/>
      <c r="I172" s="49"/>
      <c r="J172" s="50">
        <v>1934.4</v>
      </c>
      <c r="K172" s="65">
        <v>1.2</v>
      </c>
      <c r="L172" s="52">
        <v>503.72</v>
      </c>
      <c r="M172" s="53">
        <v>26.22</v>
      </c>
      <c r="N172" s="54">
        <v>13208</v>
      </c>
      <c r="AF172" s="38"/>
      <c r="AG172" s="39"/>
      <c r="AH172" s="39"/>
      <c r="AJ172" s="2" t="s">
        <v>76</v>
      </c>
      <c r="AM172" s="39"/>
    </row>
    <row r="173" spans="1:40" s="1" customFormat="1" ht="12" x14ac:dyDescent="0.2">
      <c r="A173" s="47"/>
      <c r="B173" s="55"/>
      <c r="C173" s="207" t="s">
        <v>77</v>
      </c>
      <c r="D173" s="207"/>
      <c r="E173" s="207"/>
      <c r="F173" s="49" t="s">
        <v>62</v>
      </c>
      <c r="G173" s="56">
        <v>248</v>
      </c>
      <c r="H173" s="65">
        <v>1.2</v>
      </c>
      <c r="I173" s="68">
        <v>64.5792</v>
      </c>
      <c r="J173" s="55"/>
      <c r="K173" s="49"/>
      <c r="L173" s="55"/>
      <c r="M173" s="49"/>
      <c r="N173" s="51"/>
      <c r="AF173" s="38"/>
      <c r="AG173" s="39"/>
      <c r="AH173" s="39"/>
      <c r="AK173" s="2" t="s">
        <v>77</v>
      </c>
      <c r="AM173" s="39"/>
    </row>
    <row r="174" spans="1:40" s="1" customFormat="1" ht="12" x14ac:dyDescent="0.2">
      <c r="A174" s="47"/>
      <c r="B174" s="55"/>
      <c r="C174" s="210" t="s">
        <v>63</v>
      </c>
      <c r="D174" s="210"/>
      <c r="E174" s="210"/>
      <c r="F174" s="58"/>
      <c r="G174" s="58"/>
      <c r="H174" s="58"/>
      <c r="I174" s="58"/>
      <c r="J174" s="59">
        <v>1934.4</v>
      </c>
      <c r="K174" s="58"/>
      <c r="L174" s="66">
        <v>503.72</v>
      </c>
      <c r="M174" s="58"/>
      <c r="N174" s="60"/>
      <c r="P174" s="4"/>
      <c r="AF174" s="38"/>
      <c r="AG174" s="39"/>
      <c r="AH174" s="39"/>
      <c r="AL174" s="2" t="s">
        <v>63</v>
      </c>
      <c r="AM174" s="39"/>
    </row>
    <row r="175" spans="1:40" s="1" customFormat="1" ht="12" x14ac:dyDescent="0.2">
      <c r="A175" s="47"/>
      <c r="B175" s="55"/>
      <c r="C175" s="207" t="s">
        <v>64</v>
      </c>
      <c r="D175" s="207"/>
      <c r="E175" s="207"/>
      <c r="F175" s="49"/>
      <c r="G175" s="49"/>
      <c r="H175" s="49"/>
      <c r="I175" s="49"/>
      <c r="J175" s="55"/>
      <c r="K175" s="49"/>
      <c r="L175" s="52">
        <v>503.72</v>
      </c>
      <c r="M175" s="49"/>
      <c r="N175" s="54">
        <v>13208</v>
      </c>
      <c r="AF175" s="38"/>
      <c r="AG175" s="39"/>
      <c r="AH175" s="39"/>
      <c r="AK175" s="2" t="s">
        <v>64</v>
      </c>
      <c r="AM175" s="39"/>
    </row>
    <row r="176" spans="1:40" s="1" customFormat="1" ht="22.5" x14ac:dyDescent="0.2">
      <c r="A176" s="47"/>
      <c r="B176" s="55" t="s">
        <v>78</v>
      </c>
      <c r="C176" s="207" t="s">
        <v>79</v>
      </c>
      <c r="D176" s="207"/>
      <c r="E176" s="207"/>
      <c r="F176" s="49" t="s">
        <v>67</v>
      </c>
      <c r="G176" s="56">
        <v>89</v>
      </c>
      <c r="H176" s="49"/>
      <c r="I176" s="56">
        <v>89</v>
      </c>
      <c r="J176" s="55"/>
      <c r="K176" s="49"/>
      <c r="L176" s="52">
        <v>448.31</v>
      </c>
      <c r="M176" s="49"/>
      <c r="N176" s="54">
        <v>11755</v>
      </c>
      <c r="AF176" s="38"/>
      <c r="AG176" s="39"/>
      <c r="AH176" s="39"/>
      <c r="AK176" s="2" t="s">
        <v>79</v>
      </c>
      <c r="AM176" s="39"/>
    </row>
    <row r="177" spans="1:39" s="1" customFormat="1" ht="22.5" x14ac:dyDescent="0.2">
      <c r="A177" s="47"/>
      <c r="B177" s="55" t="s">
        <v>80</v>
      </c>
      <c r="C177" s="207" t="s">
        <v>81</v>
      </c>
      <c r="D177" s="207"/>
      <c r="E177" s="207"/>
      <c r="F177" s="49" t="s">
        <v>67</v>
      </c>
      <c r="G177" s="56">
        <v>40</v>
      </c>
      <c r="H177" s="49"/>
      <c r="I177" s="56">
        <v>40</v>
      </c>
      <c r="J177" s="55"/>
      <c r="K177" s="49"/>
      <c r="L177" s="52">
        <v>201.49</v>
      </c>
      <c r="M177" s="49"/>
      <c r="N177" s="54">
        <v>5283</v>
      </c>
      <c r="AF177" s="38"/>
      <c r="AG177" s="39"/>
      <c r="AH177" s="39"/>
      <c r="AK177" s="2" t="s">
        <v>81</v>
      </c>
      <c r="AM177" s="39"/>
    </row>
    <row r="178" spans="1:39" s="1" customFormat="1" ht="12" x14ac:dyDescent="0.2">
      <c r="A178" s="61"/>
      <c r="B178" s="62"/>
      <c r="C178" s="208" t="s">
        <v>70</v>
      </c>
      <c r="D178" s="208"/>
      <c r="E178" s="208"/>
      <c r="F178" s="42"/>
      <c r="G178" s="42"/>
      <c r="H178" s="42"/>
      <c r="I178" s="42"/>
      <c r="J178" s="44"/>
      <c r="K178" s="42"/>
      <c r="L178" s="63">
        <v>1153.52</v>
      </c>
      <c r="M178" s="58"/>
      <c r="N178" s="45"/>
      <c r="AF178" s="38"/>
      <c r="AG178" s="39"/>
      <c r="AH178" s="39"/>
      <c r="AM178" s="39" t="s">
        <v>70</v>
      </c>
    </row>
    <row r="179" spans="1:39" s="1" customFormat="1" ht="22.5" x14ac:dyDescent="0.2">
      <c r="A179" s="40" t="s">
        <v>146</v>
      </c>
      <c r="B179" s="41" t="s">
        <v>366</v>
      </c>
      <c r="C179" s="208" t="s">
        <v>367</v>
      </c>
      <c r="D179" s="208"/>
      <c r="E179" s="208"/>
      <c r="F179" s="42" t="s">
        <v>74</v>
      </c>
      <c r="G179" s="42"/>
      <c r="H179" s="42"/>
      <c r="I179" s="96">
        <v>0.75039999999999996</v>
      </c>
      <c r="J179" s="44"/>
      <c r="K179" s="42"/>
      <c r="L179" s="44"/>
      <c r="M179" s="42"/>
      <c r="N179" s="45"/>
      <c r="AF179" s="38"/>
      <c r="AG179" s="39"/>
      <c r="AH179" s="39" t="s">
        <v>367</v>
      </c>
      <c r="AM179" s="39"/>
    </row>
    <row r="180" spans="1:39" s="1" customFormat="1" ht="12" x14ac:dyDescent="0.2">
      <c r="A180" s="46"/>
      <c r="B180" s="8"/>
      <c r="C180" s="207" t="s">
        <v>396</v>
      </c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9"/>
      <c r="AF180" s="38"/>
      <c r="AG180" s="39"/>
      <c r="AH180" s="39"/>
      <c r="AI180" s="2" t="s">
        <v>396</v>
      </c>
      <c r="AM180" s="39"/>
    </row>
    <row r="181" spans="1:39" s="1" customFormat="1" ht="12" x14ac:dyDescent="0.2">
      <c r="A181" s="47"/>
      <c r="B181" s="48">
        <v>2</v>
      </c>
      <c r="C181" s="207" t="s">
        <v>59</v>
      </c>
      <c r="D181" s="207"/>
      <c r="E181" s="207"/>
      <c r="F181" s="49"/>
      <c r="G181" s="49"/>
      <c r="H181" s="49"/>
      <c r="I181" s="49"/>
      <c r="J181" s="50">
        <v>12958.34</v>
      </c>
      <c r="K181" s="49"/>
      <c r="L181" s="50">
        <v>9723.94</v>
      </c>
      <c r="M181" s="49"/>
      <c r="N181" s="51"/>
      <c r="AF181" s="38"/>
      <c r="AG181" s="39"/>
      <c r="AH181" s="39"/>
      <c r="AJ181" s="2" t="s">
        <v>59</v>
      </c>
      <c r="AM181" s="39"/>
    </row>
    <row r="182" spans="1:39" s="1" customFormat="1" ht="12" x14ac:dyDescent="0.2">
      <c r="A182" s="47"/>
      <c r="B182" s="48">
        <v>3</v>
      </c>
      <c r="C182" s="207" t="s">
        <v>60</v>
      </c>
      <c r="D182" s="207"/>
      <c r="E182" s="207"/>
      <c r="F182" s="49"/>
      <c r="G182" s="49"/>
      <c r="H182" s="49"/>
      <c r="I182" s="49"/>
      <c r="J182" s="52">
        <v>268.47000000000003</v>
      </c>
      <c r="K182" s="49"/>
      <c r="L182" s="52">
        <v>201.46</v>
      </c>
      <c r="M182" s="53">
        <v>26.22</v>
      </c>
      <c r="N182" s="54">
        <v>5282</v>
      </c>
      <c r="AF182" s="38"/>
      <c r="AG182" s="39"/>
      <c r="AH182" s="39"/>
      <c r="AJ182" s="2" t="s">
        <v>60</v>
      </c>
      <c r="AM182" s="39"/>
    </row>
    <row r="183" spans="1:39" s="1" customFormat="1" ht="12" x14ac:dyDescent="0.2">
      <c r="A183" s="47"/>
      <c r="B183" s="55"/>
      <c r="C183" s="207" t="s">
        <v>61</v>
      </c>
      <c r="D183" s="207"/>
      <c r="E183" s="207"/>
      <c r="F183" s="49" t="s">
        <v>62</v>
      </c>
      <c r="G183" s="53">
        <v>16.329999999999998</v>
      </c>
      <c r="H183" s="49"/>
      <c r="I183" s="69">
        <v>12.254032</v>
      </c>
      <c r="J183" s="55"/>
      <c r="K183" s="49"/>
      <c r="L183" s="55"/>
      <c r="M183" s="49"/>
      <c r="N183" s="51"/>
      <c r="AF183" s="38"/>
      <c r="AG183" s="39"/>
      <c r="AH183" s="39"/>
      <c r="AK183" s="2" t="s">
        <v>61</v>
      </c>
      <c r="AM183" s="39"/>
    </row>
    <row r="184" spans="1:39" s="1" customFormat="1" ht="12" x14ac:dyDescent="0.2">
      <c r="A184" s="47"/>
      <c r="B184" s="55"/>
      <c r="C184" s="210" t="s">
        <v>63</v>
      </c>
      <c r="D184" s="210"/>
      <c r="E184" s="210"/>
      <c r="F184" s="58"/>
      <c r="G184" s="58"/>
      <c r="H184" s="58"/>
      <c r="I184" s="58"/>
      <c r="J184" s="59">
        <v>12958.34</v>
      </c>
      <c r="K184" s="58"/>
      <c r="L184" s="59">
        <v>9723.94</v>
      </c>
      <c r="M184" s="58"/>
      <c r="N184" s="60"/>
      <c r="P184" s="4"/>
      <c r="AF184" s="38"/>
      <c r="AG184" s="39"/>
      <c r="AH184" s="39"/>
      <c r="AL184" s="2" t="s">
        <v>63</v>
      </c>
      <c r="AM184" s="39"/>
    </row>
    <row r="185" spans="1:39" s="1" customFormat="1" ht="12" x14ac:dyDescent="0.2">
      <c r="A185" s="47"/>
      <c r="B185" s="55"/>
      <c r="C185" s="207" t="s">
        <v>64</v>
      </c>
      <c r="D185" s="207"/>
      <c r="E185" s="207"/>
      <c r="F185" s="49"/>
      <c r="G185" s="49"/>
      <c r="H185" s="49"/>
      <c r="I185" s="49"/>
      <c r="J185" s="55"/>
      <c r="K185" s="49"/>
      <c r="L185" s="52">
        <v>201.46</v>
      </c>
      <c r="M185" s="49"/>
      <c r="N185" s="54">
        <v>5282</v>
      </c>
      <c r="AF185" s="38"/>
      <c r="AG185" s="39"/>
      <c r="AH185" s="39"/>
      <c r="AK185" s="2" t="s">
        <v>64</v>
      </c>
      <c r="AM185" s="39"/>
    </row>
    <row r="186" spans="1:39" s="1" customFormat="1" ht="33.75" x14ac:dyDescent="0.2">
      <c r="A186" s="47"/>
      <c r="B186" s="55" t="s">
        <v>369</v>
      </c>
      <c r="C186" s="207" t="s">
        <v>370</v>
      </c>
      <c r="D186" s="207"/>
      <c r="E186" s="207"/>
      <c r="F186" s="49" t="s">
        <v>67</v>
      </c>
      <c r="G186" s="56">
        <v>89</v>
      </c>
      <c r="H186" s="49"/>
      <c r="I186" s="56">
        <v>89</v>
      </c>
      <c r="J186" s="55"/>
      <c r="K186" s="49"/>
      <c r="L186" s="52">
        <v>179.3</v>
      </c>
      <c r="M186" s="49"/>
      <c r="N186" s="54">
        <v>4701</v>
      </c>
      <c r="AF186" s="38"/>
      <c r="AG186" s="39"/>
      <c r="AH186" s="39"/>
      <c r="AK186" s="2" t="s">
        <v>370</v>
      </c>
      <c r="AM186" s="39"/>
    </row>
    <row r="187" spans="1:39" s="1" customFormat="1" ht="33.75" x14ac:dyDescent="0.2">
      <c r="A187" s="47"/>
      <c r="B187" s="55" t="s">
        <v>371</v>
      </c>
      <c r="C187" s="207" t="s">
        <v>372</v>
      </c>
      <c r="D187" s="207"/>
      <c r="E187" s="207"/>
      <c r="F187" s="49" t="s">
        <v>67</v>
      </c>
      <c r="G187" s="56">
        <v>41</v>
      </c>
      <c r="H187" s="49"/>
      <c r="I187" s="56">
        <v>41</v>
      </c>
      <c r="J187" s="55"/>
      <c r="K187" s="49"/>
      <c r="L187" s="52">
        <v>82.6</v>
      </c>
      <c r="M187" s="49"/>
      <c r="N187" s="54">
        <v>2166</v>
      </c>
      <c r="AF187" s="38"/>
      <c r="AG187" s="39"/>
      <c r="AH187" s="39"/>
      <c r="AK187" s="2" t="s">
        <v>372</v>
      </c>
      <c r="AM187" s="39"/>
    </row>
    <row r="188" spans="1:39" s="1" customFormat="1" ht="12" x14ac:dyDescent="0.2">
      <c r="A188" s="61"/>
      <c r="B188" s="62"/>
      <c r="C188" s="208" t="s">
        <v>70</v>
      </c>
      <c r="D188" s="208"/>
      <c r="E188" s="208"/>
      <c r="F188" s="42"/>
      <c r="G188" s="42"/>
      <c r="H188" s="42"/>
      <c r="I188" s="42"/>
      <c r="J188" s="44"/>
      <c r="K188" s="42"/>
      <c r="L188" s="63">
        <v>9985.84</v>
      </c>
      <c r="M188" s="58"/>
      <c r="N188" s="45"/>
      <c r="AF188" s="38"/>
      <c r="AG188" s="39"/>
      <c r="AH188" s="39"/>
      <c r="AM188" s="39" t="s">
        <v>70</v>
      </c>
    </row>
    <row r="189" spans="1:39" s="1" customFormat="1" ht="45" x14ac:dyDescent="0.2">
      <c r="A189" s="40" t="s">
        <v>149</v>
      </c>
      <c r="B189" s="41" t="s">
        <v>373</v>
      </c>
      <c r="C189" s="208" t="s">
        <v>374</v>
      </c>
      <c r="D189" s="208"/>
      <c r="E189" s="208"/>
      <c r="F189" s="42" t="s">
        <v>57</v>
      </c>
      <c r="G189" s="42"/>
      <c r="H189" s="42"/>
      <c r="I189" s="98">
        <v>7.5039999999999996E-2</v>
      </c>
      <c r="J189" s="44"/>
      <c r="K189" s="42"/>
      <c r="L189" s="44"/>
      <c r="M189" s="42"/>
      <c r="N189" s="45"/>
      <c r="AF189" s="38"/>
      <c r="AG189" s="39"/>
      <c r="AH189" s="39" t="s">
        <v>374</v>
      </c>
      <c r="AM189" s="39"/>
    </row>
    <row r="190" spans="1:39" s="1" customFormat="1" ht="12" x14ac:dyDescent="0.2">
      <c r="A190" s="46"/>
      <c r="B190" s="8"/>
      <c r="C190" s="207" t="s">
        <v>397</v>
      </c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9"/>
      <c r="AF190" s="38"/>
      <c r="AG190" s="39"/>
      <c r="AH190" s="39"/>
      <c r="AI190" s="2" t="s">
        <v>397</v>
      </c>
      <c r="AM190" s="39"/>
    </row>
    <row r="191" spans="1:39" s="1" customFormat="1" ht="12" x14ac:dyDescent="0.2">
      <c r="A191" s="47"/>
      <c r="B191" s="48">
        <v>2</v>
      </c>
      <c r="C191" s="207" t="s">
        <v>59</v>
      </c>
      <c r="D191" s="207"/>
      <c r="E191" s="207"/>
      <c r="F191" s="49"/>
      <c r="G191" s="49"/>
      <c r="H191" s="49"/>
      <c r="I191" s="49"/>
      <c r="J191" s="50">
        <v>5936.41</v>
      </c>
      <c r="K191" s="49"/>
      <c r="L191" s="52">
        <v>445.47</v>
      </c>
      <c r="M191" s="49"/>
      <c r="N191" s="51"/>
      <c r="AF191" s="38"/>
      <c r="AG191" s="39"/>
      <c r="AH191" s="39"/>
      <c r="AJ191" s="2" t="s">
        <v>59</v>
      </c>
      <c r="AM191" s="39"/>
    </row>
    <row r="192" spans="1:39" s="1" customFormat="1" ht="12" x14ac:dyDescent="0.2">
      <c r="A192" s="47"/>
      <c r="B192" s="48">
        <v>3</v>
      </c>
      <c r="C192" s="207" t="s">
        <v>60</v>
      </c>
      <c r="D192" s="207"/>
      <c r="E192" s="207"/>
      <c r="F192" s="49"/>
      <c r="G192" s="49"/>
      <c r="H192" s="49"/>
      <c r="I192" s="49"/>
      <c r="J192" s="52">
        <v>695.25</v>
      </c>
      <c r="K192" s="49"/>
      <c r="L192" s="52">
        <v>52.17</v>
      </c>
      <c r="M192" s="53">
        <v>26.22</v>
      </c>
      <c r="N192" s="54">
        <v>1368</v>
      </c>
      <c r="AF192" s="38"/>
      <c r="AG192" s="39"/>
      <c r="AH192" s="39"/>
      <c r="AJ192" s="2" t="s">
        <v>60</v>
      </c>
      <c r="AM192" s="39"/>
    </row>
    <row r="193" spans="1:39" s="1" customFormat="1" ht="12" x14ac:dyDescent="0.2">
      <c r="A193" s="47"/>
      <c r="B193" s="55"/>
      <c r="C193" s="207" t="s">
        <v>61</v>
      </c>
      <c r="D193" s="207"/>
      <c r="E193" s="207"/>
      <c r="F193" s="49" t="s">
        <v>62</v>
      </c>
      <c r="G193" s="65">
        <v>51.5</v>
      </c>
      <c r="H193" s="49"/>
      <c r="I193" s="71">
        <v>3.86456</v>
      </c>
      <c r="J193" s="55"/>
      <c r="K193" s="49"/>
      <c r="L193" s="55"/>
      <c r="M193" s="49"/>
      <c r="N193" s="51"/>
      <c r="AF193" s="38"/>
      <c r="AG193" s="39"/>
      <c r="AH193" s="39"/>
      <c r="AK193" s="2" t="s">
        <v>61</v>
      </c>
      <c r="AM193" s="39"/>
    </row>
    <row r="194" spans="1:39" s="1" customFormat="1" ht="12" x14ac:dyDescent="0.2">
      <c r="A194" s="47"/>
      <c r="B194" s="55"/>
      <c r="C194" s="210" t="s">
        <v>63</v>
      </c>
      <c r="D194" s="210"/>
      <c r="E194" s="210"/>
      <c r="F194" s="58"/>
      <c r="G194" s="58"/>
      <c r="H194" s="58"/>
      <c r="I194" s="58"/>
      <c r="J194" s="59">
        <v>5936.41</v>
      </c>
      <c r="K194" s="58"/>
      <c r="L194" s="66">
        <v>445.47</v>
      </c>
      <c r="M194" s="58"/>
      <c r="N194" s="60"/>
      <c r="P194" s="4"/>
      <c r="AF194" s="38"/>
      <c r="AG194" s="39"/>
      <c r="AH194" s="39"/>
      <c r="AL194" s="2" t="s">
        <v>63</v>
      </c>
      <c r="AM194" s="39"/>
    </row>
    <row r="195" spans="1:39" s="1" customFormat="1" ht="12" x14ac:dyDescent="0.2">
      <c r="A195" s="47"/>
      <c r="B195" s="55"/>
      <c r="C195" s="207" t="s">
        <v>64</v>
      </c>
      <c r="D195" s="207"/>
      <c r="E195" s="207"/>
      <c r="F195" s="49"/>
      <c r="G195" s="49"/>
      <c r="H195" s="49"/>
      <c r="I195" s="49"/>
      <c r="J195" s="55"/>
      <c r="K195" s="49"/>
      <c r="L195" s="52">
        <v>52.17</v>
      </c>
      <c r="M195" s="49"/>
      <c r="N195" s="54">
        <v>1368</v>
      </c>
      <c r="AF195" s="38"/>
      <c r="AG195" s="39"/>
      <c r="AH195" s="39"/>
      <c r="AK195" s="2" t="s">
        <v>64</v>
      </c>
      <c r="AM195" s="39"/>
    </row>
    <row r="196" spans="1:39" s="1" customFormat="1" ht="22.5" x14ac:dyDescent="0.2">
      <c r="A196" s="47"/>
      <c r="B196" s="55" t="s">
        <v>65</v>
      </c>
      <c r="C196" s="207" t="s">
        <v>66</v>
      </c>
      <c r="D196" s="207"/>
      <c r="E196" s="207"/>
      <c r="F196" s="49" t="s">
        <v>67</v>
      </c>
      <c r="G196" s="56">
        <v>92</v>
      </c>
      <c r="H196" s="49"/>
      <c r="I196" s="56">
        <v>92</v>
      </c>
      <c r="J196" s="55"/>
      <c r="K196" s="49"/>
      <c r="L196" s="52">
        <v>48</v>
      </c>
      <c r="M196" s="49"/>
      <c r="N196" s="54">
        <v>1259</v>
      </c>
      <c r="AF196" s="38"/>
      <c r="AG196" s="39"/>
      <c r="AH196" s="39"/>
      <c r="AK196" s="2" t="s">
        <v>66</v>
      </c>
      <c r="AM196" s="39"/>
    </row>
    <row r="197" spans="1:39" s="1" customFormat="1" ht="22.5" x14ac:dyDescent="0.2">
      <c r="A197" s="47"/>
      <c r="B197" s="55" t="s">
        <v>68</v>
      </c>
      <c r="C197" s="207" t="s">
        <v>69</v>
      </c>
      <c r="D197" s="207"/>
      <c r="E197" s="207"/>
      <c r="F197" s="49" t="s">
        <v>67</v>
      </c>
      <c r="G197" s="56">
        <v>46</v>
      </c>
      <c r="H197" s="49"/>
      <c r="I197" s="56">
        <v>46</v>
      </c>
      <c r="J197" s="55"/>
      <c r="K197" s="49"/>
      <c r="L197" s="52">
        <v>24</v>
      </c>
      <c r="M197" s="49"/>
      <c r="N197" s="73">
        <v>629</v>
      </c>
      <c r="AF197" s="38"/>
      <c r="AG197" s="39"/>
      <c r="AH197" s="39"/>
      <c r="AK197" s="2" t="s">
        <v>69</v>
      </c>
      <c r="AM197" s="39"/>
    </row>
    <row r="198" spans="1:39" s="1" customFormat="1" ht="12" x14ac:dyDescent="0.2">
      <c r="A198" s="61"/>
      <c r="B198" s="62"/>
      <c r="C198" s="208" t="s">
        <v>70</v>
      </c>
      <c r="D198" s="208"/>
      <c r="E198" s="208"/>
      <c r="F198" s="42"/>
      <c r="G198" s="42"/>
      <c r="H198" s="42"/>
      <c r="I198" s="42"/>
      <c r="J198" s="44"/>
      <c r="K198" s="42"/>
      <c r="L198" s="70">
        <v>517.47</v>
      </c>
      <c r="M198" s="58"/>
      <c r="N198" s="45"/>
      <c r="AF198" s="38"/>
      <c r="AG198" s="39"/>
      <c r="AH198" s="39"/>
      <c r="AM198" s="39" t="s">
        <v>70</v>
      </c>
    </row>
    <row r="199" spans="1:39" s="1" customFormat="1" ht="33.75" x14ac:dyDescent="0.2">
      <c r="A199" s="40" t="s">
        <v>152</v>
      </c>
      <c r="B199" s="41" t="s">
        <v>376</v>
      </c>
      <c r="C199" s="208" t="s">
        <v>377</v>
      </c>
      <c r="D199" s="208"/>
      <c r="E199" s="208"/>
      <c r="F199" s="42" t="s">
        <v>74</v>
      </c>
      <c r="G199" s="42"/>
      <c r="H199" s="42"/>
      <c r="I199" s="74">
        <v>0.7</v>
      </c>
      <c r="J199" s="44"/>
      <c r="K199" s="42"/>
      <c r="L199" s="44"/>
      <c r="M199" s="42"/>
      <c r="N199" s="45"/>
      <c r="AF199" s="38"/>
      <c r="AG199" s="39"/>
      <c r="AH199" s="39" t="s">
        <v>377</v>
      </c>
      <c r="AM199" s="39"/>
    </row>
    <row r="200" spans="1:39" s="1" customFormat="1" ht="12" x14ac:dyDescent="0.2">
      <c r="A200" s="46"/>
      <c r="B200" s="8"/>
      <c r="C200" s="207" t="s">
        <v>398</v>
      </c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9"/>
      <c r="AF200" s="38"/>
      <c r="AG200" s="39"/>
      <c r="AH200" s="39"/>
      <c r="AI200" s="2" t="s">
        <v>398</v>
      </c>
      <c r="AM200" s="39"/>
    </row>
    <row r="201" spans="1:39" s="1" customFormat="1" ht="12" x14ac:dyDescent="0.2">
      <c r="A201" s="47"/>
      <c r="B201" s="48">
        <v>1</v>
      </c>
      <c r="C201" s="207" t="s">
        <v>76</v>
      </c>
      <c r="D201" s="207"/>
      <c r="E201" s="207"/>
      <c r="F201" s="49"/>
      <c r="G201" s="49"/>
      <c r="H201" s="49"/>
      <c r="I201" s="49"/>
      <c r="J201" s="52">
        <v>729</v>
      </c>
      <c r="K201" s="49"/>
      <c r="L201" s="52">
        <v>510.3</v>
      </c>
      <c r="M201" s="53">
        <v>26.22</v>
      </c>
      <c r="N201" s="54">
        <v>13380</v>
      </c>
      <c r="AF201" s="38"/>
      <c r="AG201" s="39"/>
      <c r="AH201" s="39"/>
      <c r="AJ201" s="2" t="s">
        <v>76</v>
      </c>
      <c r="AM201" s="39"/>
    </row>
    <row r="202" spans="1:39" s="1" customFormat="1" ht="12" x14ac:dyDescent="0.2">
      <c r="A202" s="47"/>
      <c r="B202" s="55"/>
      <c r="C202" s="207" t="s">
        <v>77</v>
      </c>
      <c r="D202" s="207"/>
      <c r="E202" s="207"/>
      <c r="F202" s="49" t="s">
        <v>62</v>
      </c>
      <c r="G202" s="65">
        <v>97.2</v>
      </c>
      <c r="H202" s="49"/>
      <c r="I202" s="53">
        <v>68.040000000000006</v>
      </c>
      <c r="J202" s="55"/>
      <c r="K202" s="49"/>
      <c r="L202" s="55"/>
      <c r="M202" s="49"/>
      <c r="N202" s="51"/>
      <c r="AF202" s="38"/>
      <c r="AG202" s="39"/>
      <c r="AH202" s="39"/>
      <c r="AK202" s="2" t="s">
        <v>77</v>
      </c>
      <c r="AM202" s="39"/>
    </row>
    <row r="203" spans="1:39" s="1" customFormat="1" ht="12" x14ac:dyDescent="0.2">
      <c r="A203" s="47"/>
      <c r="B203" s="55"/>
      <c r="C203" s="210" t="s">
        <v>63</v>
      </c>
      <c r="D203" s="210"/>
      <c r="E203" s="210"/>
      <c r="F203" s="58"/>
      <c r="G203" s="58"/>
      <c r="H203" s="58"/>
      <c r="I203" s="58"/>
      <c r="J203" s="66">
        <v>729</v>
      </c>
      <c r="K203" s="58"/>
      <c r="L203" s="66">
        <v>510.3</v>
      </c>
      <c r="M203" s="58"/>
      <c r="N203" s="60"/>
      <c r="P203" s="4"/>
      <c r="AF203" s="38"/>
      <c r="AG203" s="39"/>
      <c r="AH203" s="39"/>
      <c r="AL203" s="2" t="s">
        <v>63</v>
      </c>
      <c r="AM203" s="39"/>
    </row>
    <row r="204" spans="1:39" s="1" customFormat="1" ht="12" x14ac:dyDescent="0.2">
      <c r="A204" s="47"/>
      <c r="B204" s="55"/>
      <c r="C204" s="207" t="s">
        <v>64</v>
      </c>
      <c r="D204" s="207"/>
      <c r="E204" s="207"/>
      <c r="F204" s="49"/>
      <c r="G204" s="49"/>
      <c r="H204" s="49"/>
      <c r="I204" s="49"/>
      <c r="J204" s="55"/>
      <c r="K204" s="49"/>
      <c r="L204" s="52">
        <v>510.3</v>
      </c>
      <c r="M204" s="49"/>
      <c r="N204" s="54">
        <v>13380</v>
      </c>
      <c r="AF204" s="38"/>
      <c r="AG204" s="39"/>
      <c r="AH204" s="39"/>
      <c r="AK204" s="2" t="s">
        <v>64</v>
      </c>
      <c r="AM204" s="39"/>
    </row>
    <row r="205" spans="1:39" s="1" customFormat="1" ht="22.5" x14ac:dyDescent="0.2">
      <c r="A205" s="47"/>
      <c r="B205" s="55" t="s">
        <v>78</v>
      </c>
      <c r="C205" s="207" t="s">
        <v>79</v>
      </c>
      <c r="D205" s="207"/>
      <c r="E205" s="207"/>
      <c r="F205" s="49" t="s">
        <v>67</v>
      </c>
      <c r="G205" s="56">
        <v>89</v>
      </c>
      <c r="H205" s="49"/>
      <c r="I205" s="56">
        <v>89</v>
      </c>
      <c r="J205" s="55"/>
      <c r="K205" s="49"/>
      <c r="L205" s="52">
        <v>454.17</v>
      </c>
      <c r="M205" s="49"/>
      <c r="N205" s="54">
        <v>11908</v>
      </c>
      <c r="AF205" s="38"/>
      <c r="AG205" s="39"/>
      <c r="AH205" s="39"/>
      <c r="AK205" s="2" t="s">
        <v>79</v>
      </c>
      <c r="AM205" s="39"/>
    </row>
    <row r="206" spans="1:39" s="1" customFormat="1" ht="22.5" x14ac:dyDescent="0.2">
      <c r="A206" s="47"/>
      <c r="B206" s="55" t="s">
        <v>80</v>
      </c>
      <c r="C206" s="207" t="s">
        <v>81</v>
      </c>
      <c r="D206" s="207"/>
      <c r="E206" s="207"/>
      <c r="F206" s="49" t="s">
        <v>67</v>
      </c>
      <c r="G206" s="56">
        <v>40</v>
      </c>
      <c r="H206" s="49"/>
      <c r="I206" s="56">
        <v>40</v>
      </c>
      <c r="J206" s="55"/>
      <c r="K206" s="49"/>
      <c r="L206" s="52">
        <v>204.12</v>
      </c>
      <c r="M206" s="49"/>
      <c r="N206" s="54">
        <v>5352</v>
      </c>
      <c r="AF206" s="38"/>
      <c r="AG206" s="39"/>
      <c r="AH206" s="39"/>
      <c r="AK206" s="2" t="s">
        <v>81</v>
      </c>
      <c r="AM206" s="39"/>
    </row>
    <row r="207" spans="1:39" s="1" customFormat="1" ht="12" x14ac:dyDescent="0.2">
      <c r="A207" s="61"/>
      <c r="B207" s="62"/>
      <c r="C207" s="208" t="s">
        <v>70</v>
      </c>
      <c r="D207" s="208"/>
      <c r="E207" s="208"/>
      <c r="F207" s="42"/>
      <c r="G207" s="42"/>
      <c r="H207" s="42"/>
      <c r="I207" s="42"/>
      <c r="J207" s="44"/>
      <c r="K207" s="42"/>
      <c r="L207" s="63">
        <v>1168.5899999999999</v>
      </c>
      <c r="M207" s="58"/>
      <c r="N207" s="45"/>
      <c r="AF207" s="38"/>
      <c r="AG207" s="39"/>
      <c r="AH207" s="39"/>
      <c r="AM207" s="39" t="s">
        <v>70</v>
      </c>
    </row>
    <row r="208" spans="1:39" s="1" customFormat="1" ht="45" x14ac:dyDescent="0.2">
      <c r="A208" s="40" t="s">
        <v>157</v>
      </c>
      <c r="B208" s="41" t="s">
        <v>379</v>
      </c>
      <c r="C208" s="208" t="s">
        <v>380</v>
      </c>
      <c r="D208" s="208"/>
      <c r="E208" s="208"/>
      <c r="F208" s="42" t="s">
        <v>57</v>
      </c>
      <c r="G208" s="42"/>
      <c r="H208" s="42"/>
      <c r="I208" s="43">
        <v>0.629</v>
      </c>
      <c r="J208" s="44"/>
      <c r="K208" s="42"/>
      <c r="L208" s="44"/>
      <c r="M208" s="42"/>
      <c r="N208" s="45"/>
      <c r="AF208" s="38"/>
      <c r="AG208" s="39"/>
      <c r="AH208" s="39" t="s">
        <v>380</v>
      </c>
      <c r="AM208" s="39"/>
    </row>
    <row r="209" spans="1:39" s="1" customFormat="1" ht="12" x14ac:dyDescent="0.2">
      <c r="A209" s="46"/>
      <c r="B209" s="8"/>
      <c r="C209" s="207" t="s">
        <v>399</v>
      </c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9"/>
      <c r="AF209" s="38"/>
      <c r="AG209" s="39"/>
      <c r="AH209" s="39"/>
      <c r="AI209" s="2" t="s">
        <v>399</v>
      </c>
      <c r="AM209" s="39"/>
    </row>
    <row r="210" spans="1:39" s="1" customFormat="1" ht="12" x14ac:dyDescent="0.2">
      <c r="A210" s="47"/>
      <c r="B210" s="48">
        <v>2</v>
      </c>
      <c r="C210" s="207" t="s">
        <v>59</v>
      </c>
      <c r="D210" s="207"/>
      <c r="E210" s="207"/>
      <c r="F210" s="49"/>
      <c r="G210" s="49"/>
      <c r="H210" s="49"/>
      <c r="I210" s="49"/>
      <c r="J210" s="52">
        <v>300.47000000000003</v>
      </c>
      <c r="K210" s="49"/>
      <c r="L210" s="52">
        <v>189</v>
      </c>
      <c r="M210" s="49"/>
      <c r="N210" s="51"/>
      <c r="AF210" s="38"/>
      <c r="AG210" s="39"/>
      <c r="AH210" s="39"/>
      <c r="AJ210" s="2" t="s">
        <v>59</v>
      </c>
      <c r="AM210" s="39"/>
    </row>
    <row r="211" spans="1:39" s="1" customFormat="1" ht="12" x14ac:dyDescent="0.2">
      <c r="A211" s="47"/>
      <c r="B211" s="48">
        <v>3</v>
      </c>
      <c r="C211" s="207" t="s">
        <v>60</v>
      </c>
      <c r="D211" s="207"/>
      <c r="E211" s="207"/>
      <c r="F211" s="49"/>
      <c r="G211" s="49"/>
      <c r="H211" s="49"/>
      <c r="I211" s="49"/>
      <c r="J211" s="52">
        <v>51.3</v>
      </c>
      <c r="K211" s="49"/>
      <c r="L211" s="52">
        <v>32.270000000000003</v>
      </c>
      <c r="M211" s="53">
        <v>26.22</v>
      </c>
      <c r="N211" s="73">
        <v>846</v>
      </c>
      <c r="AF211" s="38"/>
      <c r="AG211" s="39"/>
      <c r="AH211" s="39"/>
      <c r="AJ211" s="2" t="s">
        <v>60</v>
      </c>
      <c r="AM211" s="39"/>
    </row>
    <row r="212" spans="1:39" s="1" customFormat="1" ht="12" x14ac:dyDescent="0.2">
      <c r="A212" s="47"/>
      <c r="B212" s="55"/>
      <c r="C212" s="207" t="s">
        <v>61</v>
      </c>
      <c r="D212" s="207"/>
      <c r="E212" s="207"/>
      <c r="F212" s="49" t="s">
        <v>62</v>
      </c>
      <c r="G212" s="65">
        <v>3.8</v>
      </c>
      <c r="H212" s="49"/>
      <c r="I212" s="68">
        <v>2.3902000000000001</v>
      </c>
      <c r="J212" s="55"/>
      <c r="K212" s="49"/>
      <c r="L212" s="55"/>
      <c r="M212" s="49"/>
      <c r="N212" s="51"/>
      <c r="AF212" s="38"/>
      <c r="AG212" s="39"/>
      <c r="AH212" s="39"/>
      <c r="AK212" s="2" t="s">
        <v>61</v>
      </c>
      <c r="AM212" s="39"/>
    </row>
    <row r="213" spans="1:39" s="1" customFormat="1" ht="12" x14ac:dyDescent="0.2">
      <c r="A213" s="47"/>
      <c r="B213" s="55"/>
      <c r="C213" s="210" t="s">
        <v>63</v>
      </c>
      <c r="D213" s="210"/>
      <c r="E213" s="210"/>
      <c r="F213" s="58"/>
      <c r="G213" s="58"/>
      <c r="H213" s="58"/>
      <c r="I213" s="58"/>
      <c r="J213" s="66">
        <v>300.47000000000003</v>
      </c>
      <c r="K213" s="58"/>
      <c r="L213" s="66">
        <v>189</v>
      </c>
      <c r="M213" s="58"/>
      <c r="N213" s="60"/>
      <c r="P213" s="4"/>
      <c r="AF213" s="38"/>
      <c r="AG213" s="39"/>
      <c r="AH213" s="39"/>
      <c r="AL213" s="2" t="s">
        <v>63</v>
      </c>
      <c r="AM213" s="39"/>
    </row>
    <row r="214" spans="1:39" s="1" customFormat="1" ht="12" x14ac:dyDescent="0.2">
      <c r="A214" s="47"/>
      <c r="B214" s="55"/>
      <c r="C214" s="207" t="s">
        <v>64</v>
      </c>
      <c r="D214" s="207"/>
      <c r="E214" s="207"/>
      <c r="F214" s="49"/>
      <c r="G214" s="49"/>
      <c r="H214" s="49"/>
      <c r="I214" s="49"/>
      <c r="J214" s="55"/>
      <c r="K214" s="49"/>
      <c r="L214" s="52">
        <v>32.270000000000003</v>
      </c>
      <c r="M214" s="49"/>
      <c r="N214" s="73">
        <v>846</v>
      </c>
      <c r="AF214" s="38"/>
      <c r="AG214" s="39"/>
      <c r="AH214" s="39"/>
      <c r="AK214" s="2" t="s">
        <v>64</v>
      </c>
      <c r="AM214" s="39"/>
    </row>
    <row r="215" spans="1:39" s="1" customFormat="1" ht="22.5" x14ac:dyDescent="0.2">
      <c r="A215" s="47"/>
      <c r="B215" s="55" t="s">
        <v>65</v>
      </c>
      <c r="C215" s="207" t="s">
        <v>66</v>
      </c>
      <c r="D215" s="207"/>
      <c r="E215" s="207"/>
      <c r="F215" s="49" t="s">
        <v>67</v>
      </c>
      <c r="G215" s="56">
        <v>92</v>
      </c>
      <c r="H215" s="49"/>
      <c r="I215" s="56">
        <v>92</v>
      </c>
      <c r="J215" s="55"/>
      <c r="K215" s="49"/>
      <c r="L215" s="52">
        <v>29.69</v>
      </c>
      <c r="M215" s="49"/>
      <c r="N215" s="73">
        <v>778</v>
      </c>
      <c r="AF215" s="38"/>
      <c r="AG215" s="39"/>
      <c r="AH215" s="39"/>
      <c r="AK215" s="2" t="s">
        <v>66</v>
      </c>
      <c r="AM215" s="39"/>
    </row>
    <row r="216" spans="1:39" s="1" customFormat="1" ht="22.5" x14ac:dyDescent="0.2">
      <c r="A216" s="47"/>
      <c r="B216" s="55" t="s">
        <v>68</v>
      </c>
      <c r="C216" s="207" t="s">
        <v>69</v>
      </c>
      <c r="D216" s="207"/>
      <c r="E216" s="207"/>
      <c r="F216" s="49" t="s">
        <v>67</v>
      </c>
      <c r="G216" s="56">
        <v>46</v>
      </c>
      <c r="H216" s="49"/>
      <c r="I216" s="56">
        <v>46</v>
      </c>
      <c r="J216" s="55"/>
      <c r="K216" s="49"/>
      <c r="L216" s="52">
        <v>14.84</v>
      </c>
      <c r="M216" s="49"/>
      <c r="N216" s="73">
        <v>389</v>
      </c>
      <c r="AF216" s="38"/>
      <c r="AG216" s="39"/>
      <c r="AH216" s="39"/>
      <c r="AK216" s="2" t="s">
        <v>69</v>
      </c>
      <c r="AM216" s="39"/>
    </row>
    <row r="217" spans="1:39" s="1" customFormat="1" ht="12" x14ac:dyDescent="0.2">
      <c r="A217" s="61"/>
      <c r="B217" s="62"/>
      <c r="C217" s="208" t="s">
        <v>70</v>
      </c>
      <c r="D217" s="208"/>
      <c r="E217" s="208"/>
      <c r="F217" s="42"/>
      <c r="G217" s="42"/>
      <c r="H217" s="42"/>
      <c r="I217" s="42"/>
      <c r="J217" s="44"/>
      <c r="K217" s="42"/>
      <c r="L217" s="70">
        <v>233.53</v>
      </c>
      <c r="M217" s="58"/>
      <c r="N217" s="45"/>
      <c r="AF217" s="38"/>
      <c r="AG217" s="39"/>
      <c r="AH217" s="39"/>
      <c r="AM217" s="39" t="s">
        <v>70</v>
      </c>
    </row>
    <row r="218" spans="1:39" s="1" customFormat="1" ht="33.75" x14ac:dyDescent="0.2">
      <c r="A218" s="40" t="s">
        <v>161</v>
      </c>
      <c r="B218" s="41" t="s">
        <v>382</v>
      </c>
      <c r="C218" s="208" t="s">
        <v>383</v>
      </c>
      <c r="D218" s="208"/>
      <c r="E218" s="208"/>
      <c r="F218" s="42" t="s">
        <v>57</v>
      </c>
      <c r="G218" s="42"/>
      <c r="H218" s="42"/>
      <c r="I218" s="43">
        <v>0.629</v>
      </c>
      <c r="J218" s="44"/>
      <c r="K218" s="42"/>
      <c r="L218" s="44"/>
      <c r="M218" s="42"/>
      <c r="N218" s="45"/>
      <c r="AF218" s="38"/>
      <c r="AG218" s="39"/>
      <c r="AH218" s="39" t="s">
        <v>383</v>
      </c>
      <c r="AM218" s="39"/>
    </row>
    <row r="219" spans="1:39" s="1" customFormat="1" ht="12" x14ac:dyDescent="0.2">
      <c r="A219" s="46"/>
      <c r="B219" s="8"/>
      <c r="C219" s="207" t="s">
        <v>399</v>
      </c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9"/>
      <c r="AF219" s="38"/>
      <c r="AG219" s="39"/>
      <c r="AH219" s="39"/>
      <c r="AI219" s="2" t="s">
        <v>399</v>
      </c>
      <c r="AM219" s="39"/>
    </row>
    <row r="220" spans="1:39" s="1" customFormat="1" ht="12" x14ac:dyDescent="0.2">
      <c r="A220" s="47"/>
      <c r="B220" s="48">
        <v>2</v>
      </c>
      <c r="C220" s="207" t="s">
        <v>59</v>
      </c>
      <c r="D220" s="207"/>
      <c r="E220" s="207"/>
      <c r="F220" s="49"/>
      <c r="G220" s="49"/>
      <c r="H220" s="49"/>
      <c r="I220" s="49"/>
      <c r="J220" s="52">
        <v>132.84</v>
      </c>
      <c r="K220" s="49"/>
      <c r="L220" s="52">
        <v>83.56</v>
      </c>
      <c r="M220" s="49"/>
      <c r="N220" s="51"/>
      <c r="AF220" s="38"/>
      <c r="AG220" s="39"/>
      <c r="AH220" s="39"/>
      <c r="AJ220" s="2" t="s">
        <v>59</v>
      </c>
      <c r="AM220" s="39"/>
    </row>
    <row r="221" spans="1:39" s="1" customFormat="1" ht="12" x14ac:dyDescent="0.2">
      <c r="A221" s="47"/>
      <c r="B221" s="48">
        <v>3</v>
      </c>
      <c r="C221" s="207" t="s">
        <v>60</v>
      </c>
      <c r="D221" s="207"/>
      <c r="E221" s="207"/>
      <c r="F221" s="49"/>
      <c r="G221" s="49"/>
      <c r="H221" s="49"/>
      <c r="I221" s="49"/>
      <c r="J221" s="52">
        <v>22.68</v>
      </c>
      <c r="K221" s="49"/>
      <c r="L221" s="52">
        <v>14.27</v>
      </c>
      <c r="M221" s="53">
        <v>26.22</v>
      </c>
      <c r="N221" s="73">
        <v>374</v>
      </c>
      <c r="AF221" s="38"/>
      <c r="AG221" s="39"/>
      <c r="AH221" s="39"/>
      <c r="AJ221" s="2" t="s">
        <v>60</v>
      </c>
      <c r="AM221" s="39"/>
    </row>
    <row r="222" spans="1:39" s="1" customFormat="1" ht="12" x14ac:dyDescent="0.2">
      <c r="A222" s="47"/>
      <c r="B222" s="55"/>
      <c r="C222" s="207" t="s">
        <v>61</v>
      </c>
      <c r="D222" s="207"/>
      <c r="E222" s="207"/>
      <c r="F222" s="49" t="s">
        <v>62</v>
      </c>
      <c r="G222" s="53">
        <v>1.68</v>
      </c>
      <c r="H222" s="49"/>
      <c r="I222" s="71">
        <v>1.0567200000000001</v>
      </c>
      <c r="J222" s="55"/>
      <c r="K222" s="49"/>
      <c r="L222" s="55"/>
      <c r="M222" s="49"/>
      <c r="N222" s="51"/>
      <c r="AF222" s="38"/>
      <c r="AG222" s="39"/>
      <c r="AH222" s="39"/>
      <c r="AK222" s="2" t="s">
        <v>61</v>
      </c>
      <c r="AM222" s="39"/>
    </row>
    <row r="223" spans="1:39" s="1" customFormat="1" ht="12" x14ac:dyDescent="0.2">
      <c r="A223" s="47"/>
      <c r="B223" s="55"/>
      <c r="C223" s="210" t="s">
        <v>63</v>
      </c>
      <c r="D223" s="210"/>
      <c r="E223" s="210"/>
      <c r="F223" s="58"/>
      <c r="G223" s="58"/>
      <c r="H223" s="58"/>
      <c r="I223" s="58"/>
      <c r="J223" s="66">
        <v>132.84</v>
      </c>
      <c r="K223" s="58"/>
      <c r="L223" s="66">
        <v>83.56</v>
      </c>
      <c r="M223" s="58"/>
      <c r="N223" s="60"/>
      <c r="P223" s="4"/>
      <c r="AF223" s="38"/>
      <c r="AG223" s="39"/>
      <c r="AH223" s="39"/>
      <c r="AL223" s="2" t="s">
        <v>63</v>
      </c>
      <c r="AM223" s="39"/>
    </row>
    <row r="224" spans="1:39" s="1" customFormat="1" ht="12" x14ac:dyDescent="0.2">
      <c r="A224" s="47"/>
      <c r="B224" s="55"/>
      <c r="C224" s="207" t="s">
        <v>64</v>
      </c>
      <c r="D224" s="207"/>
      <c r="E224" s="207"/>
      <c r="F224" s="49"/>
      <c r="G224" s="49"/>
      <c r="H224" s="49"/>
      <c r="I224" s="49"/>
      <c r="J224" s="55"/>
      <c r="K224" s="49"/>
      <c r="L224" s="52">
        <v>14.27</v>
      </c>
      <c r="M224" s="49"/>
      <c r="N224" s="73">
        <v>374</v>
      </c>
      <c r="AF224" s="38"/>
      <c r="AG224" s="39"/>
      <c r="AH224" s="39"/>
      <c r="AK224" s="2" t="s">
        <v>64</v>
      </c>
      <c r="AM224" s="39"/>
    </row>
    <row r="225" spans="1:39" s="1" customFormat="1" ht="22.5" x14ac:dyDescent="0.2">
      <c r="A225" s="47"/>
      <c r="B225" s="55" t="s">
        <v>65</v>
      </c>
      <c r="C225" s="207" t="s">
        <v>66</v>
      </c>
      <c r="D225" s="207"/>
      <c r="E225" s="207"/>
      <c r="F225" s="49" t="s">
        <v>67</v>
      </c>
      <c r="G225" s="56">
        <v>92</v>
      </c>
      <c r="H225" s="49"/>
      <c r="I225" s="56">
        <v>92</v>
      </c>
      <c r="J225" s="55"/>
      <c r="K225" s="49"/>
      <c r="L225" s="52">
        <v>13.13</v>
      </c>
      <c r="M225" s="49"/>
      <c r="N225" s="73">
        <v>344</v>
      </c>
      <c r="AF225" s="38"/>
      <c r="AG225" s="39"/>
      <c r="AH225" s="39"/>
      <c r="AK225" s="2" t="s">
        <v>66</v>
      </c>
      <c r="AM225" s="39"/>
    </row>
    <row r="226" spans="1:39" s="1" customFormat="1" ht="22.5" x14ac:dyDescent="0.2">
      <c r="A226" s="47"/>
      <c r="B226" s="55" t="s">
        <v>68</v>
      </c>
      <c r="C226" s="207" t="s">
        <v>69</v>
      </c>
      <c r="D226" s="207"/>
      <c r="E226" s="207"/>
      <c r="F226" s="49" t="s">
        <v>67</v>
      </c>
      <c r="G226" s="56">
        <v>46</v>
      </c>
      <c r="H226" s="49"/>
      <c r="I226" s="56">
        <v>46</v>
      </c>
      <c r="J226" s="55"/>
      <c r="K226" s="49"/>
      <c r="L226" s="52">
        <v>6.56</v>
      </c>
      <c r="M226" s="49"/>
      <c r="N226" s="73">
        <v>172</v>
      </c>
      <c r="AF226" s="38"/>
      <c r="AG226" s="39"/>
      <c r="AH226" s="39"/>
      <c r="AK226" s="2" t="s">
        <v>69</v>
      </c>
      <c r="AM226" s="39"/>
    </row>
    <row r="227" spans="1:39" s="1" customFormat="1" ht="12" x14ac:dyDescent="0.2">
      <c r="A227" s="61"/>
      <c r="B227" s="62"/>
      <c r="C227" s="208" t="s">
        <v>70</v>
      </c>
      <c r="D227" s="208"/>
      <c r="E227" s="208"/>
      <c r="F227" s="42"/>
      <c r="G227" s="42"/>
      <c r="H227" s="42"/>
      <c r="I227" s="42"/>
      <c r="J227" s="44"/>
      <c r="K227" s="42"/>
      <c r="L227" s="70">
        <v>103.25</v>
      </c>
      <c r="M227" s="58"/>
      <c r="N227" s="45"/>
      <c r="AF227" s="38"/>
      <c r="AG227" s="39"/>
      <c r="AH227" s="39"/>
      <c r="AM227" s="39" t="s">
        <v>70</v>
      </c>
    </row>
    <row r="228" spans="1:39" s="1" customFormat="1" ht="22.5" x14ac:dyDescent="0.2">
      <c r="A228" s="40" t="s">
        <v>163</v>
      </c>
      <c r="B228" s="41" t="s">
        <v>384</v>
      </c>
      <c r="C228" s="208" t="s">
        <v>385</v>
      </c>
      <c r="D228" s="208"/>
      <c r="E228" s="208"/>
      <c r="F228" s="42" t="s">
        <v>74</v>
      </c>
      <c r="G228" s="42"/>
      <c r="H228" s="42"/>
      <c r="I228" s="64">
        <v>6.29</v>
      </c>
      <c r="J228" s="44"/>
      <c r="K228" s="42"/>
      <c r="L228" s="44"/>
      <c r="M228" s="42"/>
      <c r="N228" s="45"/>
      <c r="AF228" s="38"/>
      <c r="AG228" s="39"/>
      <c r="AH228" s="39" t="s">
        <v>385</v>
      </c>
      <c r="AM228" s="39"/>
    </row>
    <row r="229" spans="1:39" s="1" customFormat="1" ht="12" x14ac:dyDescent="0.2">
      <c r="A229" s="46"/>
      <c r="B229" s="8"/>
      <c r="C229" s="207" t="s">
        <v>400</v>
      </c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9"/>
      <c r="AF229" s="38"/>
      <c r="AG229" s="39"/>
      <c r="AH229" s="39"/>
      <c r="AI229" s="2" t="s">
        <v>400</v>
      </c>
      <c r="AM229" s="39"/>
    </row>
    <row r="230" spans="1:39" s="1" customFormat="1" ht="12" x14ac:dyDescent="0.2">
      <c r="A230" s="47"/>
      <c r="B230" s="48">
        <v>1</v>
      </c>
      <c r="C230" s="207" t="s">
        <v>76</v>
      </c>
      <c r="D230" s="207"/>
      <c r="E230" s="207"/>
      <c r="F230" s="49"/>
      <c r="G230" s="49"/>
      <c r="H230" s="49"/>
      <c r="I230" s="49"/>
      <c r="J230" s="52">
        <v>106.88</v>
      </c>
      <c r="K230" s="49"/>
      <c r="L230" s="52">
        <v>672.28</v>
      </c>
      <c r="M230" s="53">
        <v>26.22</v>
      </c>
      <c r="N230" s="54">
        <v>17627</v>
      </c>
      <c r="AF230" s="38"/>
      <c r="AG230" s="39"/>
      <c r="AH230" s="39"/>
      <c r="AJ230" s="2" t="s">
        <v>76</v>
      </c>
      <c r="AM230" s="39"/>
    </row>
    <row r="231" spans="1:39" s="1" customFormat="1" ht="12" x14ac:dyDescent="0.2">
      <c r="A231" s="47"/>
      <c r="B231" s="48">
        <v>2</v>
      </c>
      <c r="C231" s="207" t="s">
        <v>59</v>
      </c>
      <c r="D231" s="207"/>
      <c r="E231" s="207"/>
      <c r="F231" s="49"/>
      <c r="G231" s="49"/>
      <c r="H231" s="49"/>
      <c r="I231" s="49"/>
      <c r="J231" s="52">
        <v>241.58</v>
      </c>
      <c r="K231" s="49"/>
      <c r="L231" s="50">
        <v>1519.54</v>
      </c>
      <c r="M231" s="49"/>
      <c r="N231" s="51"/>
      <c r="AF231" s="38"/>
      <c r="AG231" s="39"/>
      <c r="AH231" s="39"/>
      <c r="AJ231" s="2" t="s">
        <v>59</v>
      </c>
      <c r="AM231" s="39"/>
    </row>
    <row r="232" spans="1:39" s="1" customFormat="1" ht="12" x14ac:dyDescent="0.2">
      <c r="A232" s="47"/>
      <c r="B232" s="48">
        <v>3</v>
      </c>
      <c r="C232" s="207" t="s">
        <v>60</v>
      </c>
      <c r="D232" s="207"/>
      <c r="E232" s="207"/>
      <c r="F232" s="49"/>
      <c r="G232" s="49"/>
      <c r="H232" s="49"/>
      <c r="I232" s="49"/>
      <c r="J232" s="52">
        <v>26.36</v>
      </c>
      <c r="K232" s="49"/>
      <c r="L232" s="52">
        <v>165.8</v>
      </c>
      <c r="M232" s="53">
        <v>26.22</v>
      </c>
      <c r="N232" s="54">
        <v>4347</v>
      </c>
      <c r="AF232" s="38"/>
      <c r="AG232" s="39"/>
      <c r="AH232" s="39"/>
      <c r="AJ232" s="2" t="s">
        <v>60</v>
      </c>
      <c r="AM232" s="39"/>
    </row>
    <row r="233" spans="1:39" s="1" customFormat="1" ht="12" x14ac:dyDescent="0.2">
      <c r="A233" s="47"/>
      <c r="B233" s="55"/>
      <c r="C233" s="207" t="s">
        <v>77</v>
      </c>
      <c r="D233" s="207"/>
      <c r="E233" s="207"/>
      <c r="F233" s="49" t="s">
        <v>62</v>
      </c>
      <c r="G233" s="53">
        <v>12.53</v>
      </c>
      <c r="H233" s="49"/>
      <c r="I233" s="68">
        <v>78.813699999999997</v>
      </c>
      <c r="J233" s="55"/>
      <c r="K233" s="49"/>
      <c r="L233" s="55"/>
      <c r="M233" s="49"/>
      <c r="N233" s="51"/>
      <c r="AF233" s="38"/>
      <c r="AG233" s="39"/>
      <c r="AH233" s="39"/>
      <c r="AK233" s="2" t="s">
        <v>77</v>
      </c>
      <c r="AM233" s="39"/>
    </row>
    <row r="234" spans="1:39" s="1" customFormat="1" ht="12" x14ac:dyDescent="0.2">
      <c r="A234" s="47"/>
      <c r="B234" s="55"/>
      <c r="C234" s="207" t="s">
        <v>61</v>
      </c>
      <c r="D234" s="207"/>
      <c r="E234" s="207"/>
      <c r="F234" s="49" t="s">
        <v>62</v>
      </c>
      <c r="G234" s="53">
        <v>2.62</v>
      </c>
      <c r="H234" s="49"/>
      <c r="I234" s="68">
        <v>16.479800000000001</v>
      </c>
      <c r="J234" s="55"/>
      <c r="K234" s="49"/>
      <c r="L234" s="55"/>
      <c r="M234" s="49"/>
      <c r="N234" s="51"/>
      <c r="AF234" s="38"/>
      <c r="AG234" s="39"/>
      <c r="AH234" s="39"/>
      <c r="AK234" s="2" t="s">
        <v>61</v>
      </c>
      <c r="AM234" s="39"/>
    </row>
    <row r="235" spans="1:39" s="1" customFormat="1" ht="12" x14ac:dyDescent="0.2">
      <c r="A235" s="47"/>
      <c r="B235" s="55"/>
      <c r="C235" s="210" t="s">
        <v>63</v>
      </c>
      <c r="D235" s="210"/>
      <c r="E235" s="210"/>
      <c r="F235" s="58"/>
      <c r="G235" s="58"/>
      <c r="H235" s="58"/>
      <c r="I235" s="58"/>
      <c r="J235" s="66">
        <v>348.46</v>
      </c>
      <c r="K235" s="58"/>
      <c r="L235" s="59">
        <v>2191.8200000000002</v>
      </c>
      <c r="M235" s="58"/>
      <c r="N235" s="60"/>
      <c r="P235" s="4"/>
      <c r="AF235" s="38"/>
      <c r="AG235" s="39"/>
      <c r="AH235" s="39"/>
      <c r="AL235" s="2" t="s">
        <v>63</v>
      </c>
      <c r="AM235" s="39"/>
    </row>
    <row r="236" spans="1:39" s="1" customFormat="1" ht="12" x14ac:dyDescent="0.2">
      <c r="A236" s="47"/>
      <c r="B236" s="55"/>
      <c r="C236" s="207" t="s">
        <v>64</v>
      </c>
      <c r="D236" s="207"/>
      <c r="E236" s="207"/>
      <c r="F236" s="49"/>
      <c r="G236" s="49"/>
      <c r="H236" s="49"/>
      <c r="I236" s="49"/>
      <c r="J236" s="55"/>
      <c r="K236" s="49"/>
      <c r="L236" s="52">
        <v>838.08</v>
      </c>
      <c r="M236" s="49"/>
      <c r="N236" s="54">
        <v>21974</v>
      </c>
      <c r="AF236" s="38"/>
      <c r="AG236" s="39"/>
      <c r="AH236" s="39"/>
      <c r="AK236" s="2" t="s">
        <v>64</v>
      </c>
      <c r="AM236" s="39"/>
    </row>
    <row r="237" spans="1:39" s="1" customFormat="1" ht="22.5" x14ac:dyDescent="0.2">
      <c r="A237" s="47"/>
      <c r="B237" s="55" t="s">
        <v>65</v>
      </c>
      <c r="C237" s="207" t="s">
        <v>66</v>
      </c>
      <c r="D237" s="207"/>
      <c r="E237" s="207"/>
      <c r="F237" s="49" t="s">
        <v>67</v>
      </c>
      <c r="G237" s="56">
        <v>92</v>
      </c>
      <c r="H237" s="49"/>
      <c r="I237" s="56">
        <v>92</v>
      </c>
      <c r="J237" s="55"/>
      <c r="K237" s="49"/>
      <c r="L237" s="52">
        <v>771.03</v>
      </c>
      <c r="M237" s="49"/>
      <c r="N237" s="54">
        <v>20216</v>
      </c>
      <c r="AF237" s="38"/>
      <c r="AG237" s="39"/>
      <c r="AH237" s="39"/>
      <c r="AK237" s="2" t="s">
        <v>66</v>
      </c>
      <c r="AM237" s="39"/>
    </row>
    <row r="238" spans="1:39" s="1" customFormat="1" ht="22.5" x14ac:dyDescent="0.2">
      <c r="A238" s="47"/>
      <c r="B238" s="55" t="s">
        <v>68</v>
      </c>
      <c r="C238" s="207" t="s">
        <v>69</v>
      </c>
      <c r="D238" s="207"/>
      <c r="E238" s="207"/>
      <c r="F238" s="49" t="s">
        <v>67</v>
      </c>
      <c r="G238" s="56">
        <v>46</v>
      </c>
      <c r="H238" s="49"/>
      <c r="I238" s="56">
        <v>46</v>
      </c>
      <c r="J238" s="55"/>
      <c r="K238" s="49"/>
      <c r="L238" s="52">
        <v>385.52</v>
      </c>
      <c r="M238" s="49"/>
      <c r="N238" s="54">
        <v>10108</v>
      </c>
      <c r="AF238" s="38"/>
      <c r="AG238" s="39"/>
      <c r="AH238" s="39"/>
      <c r="AK238" s="2" t="s">
        <v>69</v>
      </c>
      <c r="AM238" s="39"/>
    </row>
    <row r="239" spans="1:39" s="1" customFormat="1" ht="12" x14ac:dyDescent="0.2">
      <c r="A239" s="61"/>
      <c r="B239" s="62"/>
      <c r="C239" s="208" t="s">
        <v>70</v>
      </c>
      <c r="D239" s="208"/>
      <c r="E239" s="208"/>
      <c r="F239" s="42"/>
      <c r="G239" s="42"/>
      <c r="H239" s="42"/>
      <c r="I239" s="42"/>
      <c r="J239" s="44"/>
      <c r="K239" s="42"/>
      <c r="L239" s="63">
        <v>3348.37</v>
      </c>
      <c r="M239" s="58"/>
      <c r="N239" s="45"/>
      <c r="AF239" s="38"/>
      <c r="AG239" s="39"/>
      <c r="AH239" s="39"/>
      <c r="AM239" s="39" t="s">
        <v>70</v>
      </c>
    </row>
    <row r="240" spans="1:39" s="1" customFormat="1" ht="45" x14ac:dyDescent="0.2">
      <c r="A240" s="40" t="s">
        <v>232</v>
      </c>
      <c r="B240" s="41" t="s">
        <v>387</v>
      </c>
      <c r="C240" s="208" t="s">
        <v>388</v>
      </c>
      <c r="D240" s="208"/>
      <c r="E240" s="208"/>
      <c r="F240" s="42" t="s">
        <v>57</v>
      </c>
      <c r="G240" s="42"/>
      <c r="H240" s="42"/>
      <c r="I240" s="96">
        <v>0.17150000000000001</v>
      </c>
      <c r="J240" s="44"/>
      <c r="K240" s="42"/>
      <c r="L240" s="44"/>
      <c r="M240" s="42"/>
      <c r="N240" s="45"/>
      <c r="AF240" s="38"/>
      <c r="AG240" s="39"/>
      <c r="AH240" s="39" t="s">
        <v>388</v>
      </c>
      <c r="AM240" s="39"/>
    </row>
    <row r="241" spans="1:39" s="1" customFormat="1" ht="12" x14ac:dyDescent="0.2">
      <c r="A241" s="46"/>
      <c r="B241" s="8"/>
      <c r="C241" s="207" t="s">
        <v>401</v>
      </c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9"/>
      <c r="AF241" s="38"/>
      <c r="AG241" s="39"/>
      <c r="AH241" s="39"/>
      <c r="AI241" s="2" t="s">
        <v>401</v>
      </c>
      <c r="AM241" s="39"/>
    </row>
    <row r="242" spans="1:39" s="1" customFormat="1" ht="12" x14ac:dyDescent="0.2">
      <c r="A242" s="47"/>
      <c r="B242" s="48">
        <v>1</v>
      </c>
      <c r="C242" s="207" t="s">
        <v>76</v>
      </c>
      <c r="D242" s="207"/>
      <c r="E242" s="207"/>
      <c r="F242" s="49"/>
      <c r="G242" s="49"/>
      <c r="H242" s="49"/>
      <c r="I242" s="49"/>
      <c r="J242" s="52">
        <v>76.75</v>
      </c>
      <c r="K242" s="49"/>
      <c r="L242" s="52">
        <v>13.16</v>
      </c>
      <c r="M242" s="53">
        <v>26.22</v>
      </c>
      <c r="N242" s="73">
        <v>345</v>
      </c>
      <c r="AF242" s="38"/>
      <c r="AG242" s="39"/>
      <c r="AH242" s="39"/>
      <c r="AJ242" s="2" t="s">
        <v>76</v>
      </c>
      <c r="AM242" s="39"/>
    </row>
    <row r="243" spans="1:39" s="1" customFormat="1" ht="12" x14ac:dyDescent="0.2">
      <c r="A243" s="47"/>
      <c r="B243" s="48">
        <v>2</v>
      </c>
      <c r="C243" s="207" t="s">
        <v>59</v>
      </c>
      <c r="D243" s="207"/>
      <c r="E243" s="207"/>
      <c r="F243" s="49"/>
      <c r="G243" s="49"/>
      <c r="H243" s="49"/>
      <c r="I243" s="49"/>
      <c r="J243" s="50">
        <v>3030.55</v>
      </c>
      <c r="K243" s="49"/>
      <c r="L243" s="52">
        <v>519.74</v>
      </c>
      <c r="M243" s="49"/>
      <c r="N243" s="51"/>
      <c r="AF243" s="38"/>
      <c r="AG243" s="39"/>
      <c r="AH243" s="39"/>
      <c r="AJ243" s="2" t="s">
        <v>59</v>
      </c>
      <c r="AM243" s="39"/>
    </row>
    <row r="244" spans="1:39" s="1" customFormat="1" ht="12" x14ac:dyDescent="0.2">
      <c r="A244" s="47"/>
      <c r="B244" s="48">
        <v>3</v>
      </c>
      <c r="C244" s="207" t="s">
        <v>60</v>
      </c>
      <c r="D244" s="207"/>
      <c r="E244" s="207"/>
      <c r="F244" s="49"/>
      <c r="G244" s="49"/>
      <c r="H244" s="49"/>
      <c r="I244" s="49"/>
      <c r="J244" s="52">
        <v>385.16</v>
      </c>
      <c r="K244" s="49"/>
      <c r="L244" s="52">
        <v>66.05</v>
      </c>
      <c r="M244" s="53">
        <v>26.22</v>
      </c>
      <c r="N244" s="54">
        <v>1732</v>
      </c>
      <c r="AF244" s="38"/>
      <c r="AG244" s="39"/>
      <c r="AH244" s="39"/>
      <c r="AJ244" s="2" t="s">
        <v>60</v>
      </c>
      <c r="AM244" s="39"/>
    </row>
    <row r="245" spans="1:39" s="1" customFormat="1" ht="12" x14ac:dyDescent="0.2">
      <c r="A245" s="47"/>
      <c r="B245" s="48">
        <v>4</v>
      </c>
      <c r="C245" s="207" t="s">
        <v>93</v>
      </c>
      <c r="D245" s="207"/>
      <c r="E245" s="207"/>
      <c r="F245" s="49"/>
      <c r="G245" s="49"/>
      <c r="H245" s="49"/>
      <c r="I245" s="49"/>
      <c r="J245" s="52">
        <v>4.34</v>
      </c>
      <c r="K245" s="49"/>
      <c r="L245" s="52">
        <v>0.74</v>
      </c>
      <c r="M245" s="49"/>
      <c r="N245" s="51"/>
      <c r="AF245" s="38"/>
      <c r="AG245" s="39"/>
      <c r="AH245" s="39"/>
      <c r="AJ245" s="2" t="s">
        <v>93</v>
      </c>
      <c r="AM245" s="39"/>
    </row>
    <row r="246" spans="1:39" s="1" customFormat="1" ht="12" x14ac:dyDescent="0.2">
      <c r="A246" s="47"/>
      <c r="B246" s="55"/>
      <c r="C246" s="207" t="s">
        <v>77</v>
      </c>
      <c r="D246" s="207"/>
      <c r="E246" s="207"/>
      <c r="F246" s="49" t="s">
        <v>62</v>
      </c>
      <c r="G246" s="53">
        <v>9.84</v>
      </c>
      <c r="H246" s="49"/>
      <c r="I246" s="71">
        <v>1.6875599999999999</v>
      </c>
      <c r="J246" s="55"/>
      <c r="K246" s="49"/>
      <c r="L246" s="55"/>
      <c r="M246" s="49"/>
      <c r="N246" s="51"/>
      <c r="AF246" s="38"/>
      <c r="AG246" s="39"/>
      <c r="AH246" s="39"/>
      <c r="AK246" s="2" t="s">
        <v>77</v>
      </c>
      <c r="AM246" s="39"/>
    </row>
    <row r="247" spans="1:39" s="1" customFormat="1" ht="12" x14ac:dyDescent="0.2">
      <c r="A247" s="47"/>
      <c r="B247" s="55"/>
      <c r="C247" s="207" t="s">
        <v>61</v>
      </c>
      <c r="D247" s="207"/>
      <c r="E247" s="207"/>
      <c r="F247" s="49" t="s">
        <v>62</v>
      </c>
      <c r="G247" s="53">
        <v>28.53</v>
      </c>
      <c r="H247" s="49"/>
      <c r="I247" s="69">
        <v>4.8928950000000002</v>
      </c>
      <c r="J247" s="55"/>
      <c r="K247" s="49"/>
      <c r="L247" s="55"/>
      <c r="M247" s="49"/>
      <c r="N247" s="51"/>
      <c r="AF247" s="38"/>
      <c r="AG247" s="39"/>
      <c r="AH247" s="39"/>
      <c r="AK247" s="2" t="s">
        <v>61</v>
      </c>
      <c r="AM247" s="39"/>
    </row>
    <row r="248" spans="1:39" s="1" customFormat="1" ht="12" x14ac:dyDescent="0.2">
      <c r="A248" s="47"/>
      <c r="B248" s="55"/>
      <c r="C248" s="210" t="s">
        <v>63</v>
      </c>
      <c r="D248" s="210"/>
      <c r="E248" s="210"/>
      <c r="F248" s="58"/>
      <c r="G248" s="58"/>
      <c r="H248" s="58"/>
      <c r="I248" s="58"/>
      <c r="J248" s="59">
        <v>3111.64</v>
      </c>
      <c r="K248" s="58"/>
      <c r="L248" s="66">
        <v>533.64</v>
      </c>
      <c r="M248" s="58"/>
      <c r="N248" s="60"/>
      <c r="P248" s="4"/>
      <c r="AF248" s="38"/>
      <c r="AG248" s="39"/>
      <c r="AH248" s="39"/>
      <c r="AL248" s="2" t="s">
        <v>63</v>
      </c>
      <c r="AM248" s="39"/>
    </row>
    <row r="249" spans="1:39" s="1" customFormat="1" ht="12" x14ac:dyDescent="0.2">
      <c r="A249" s="47"/>
      <c r="B249" s="55"/>
      <c r="C249" s="207" t="s">
        <v>64</v>
      </c>
      <c r="D249" s="207"/>
      <c r="E249" s="207"/>
      <c r="F249" s="49"/>
      <c r="G249" s="49"/>
      <c r="H249" s="49"/>
      <c r="I249" s="49"/>
      <c r="J249" s="55"/>
      <c r="K249" s="49"/>
      <c r="L249" s="52">
        <v>79.209999999999994</v>
      </c>
      <c r="M249" s="49"/>
      <c r="N249" s="54">
        <v>2077</v>
      </c>
      <c r="AF249" s="38"/>
      <c r="AG249" s="39"/>
      <c r="AH249" s="39"/>
      <c r="AK249" s="2" t="s">
        <v>64</v>
      </c>
      <c r="AM249" s="39"/>
    </row>
    <row r="250" spans="1:39" s="1" customFormat="1" ht="22.5" x14ac:dyDescent="0.2">
      <c r="A250" s="47"/>
      <c r="B250" s="55" t="s">
        <v>65</v>
      </c>
      <c r="C250" s="207" t="s">
        <v>66</v>
      </c>
      <c r="D250" s="207"/>
      <c r="E250" s="207"/>
      <c r="F250" s="49" t="s">
        <v>67</v>
      </c>
      <c r="G250" s="56">
        <v>92</v>
      </c>
      <c r="H250" s="49"/>
      <c r="I250" s="56">
        <v>92</v>
      </c>
      <c r="J250" s="55"/>
      <c r="K250" s="49"/>
      <c r="L250" s="52">
        <v>72.87</v>
      </c>
      <c r="M250" s="49"/>
      <c r="N250" s="54">
        <v>1911</v>
      </c>
      <c r="AF250" s="38"/>
      <c r="AG250" s="39"/>
      <c r="AH250" s="39"/>
      <c r="AK250" s="2" t="s">
        <v>66</v>
      </c>
      <c r="AM250" s="39"/>
    </row>
    <row r="251" spans="1:39" s="1" customFormat="1" ht="22.5" x14ac:dyDescent="0.2">
      <c r="A251" s="47"/>
      <c r="B251" s="55" t="s">
        <v>68</v>
      </c>
      <c r="C251" s="207" t="s">
        <v>69</v>
      </c>
      <c r="D251" s="207"/>
      <c r="E251" s="207"/>
      <c r="F251" s="49" t="s">
        <v>67</v>
      </c>
      <c r="G251" s="56">
        <v>46</v>
      </c>
      <c r="H251" s="49"/>
      <c r="I251" s="56">
        <v>46</v>
      </c>
      <c r="J251" s="55"/>
      <c r="K251" s="49"/>
      <c r="L251" s="52">
        <v>36.44</v>
      </c>
      <c r="M251" s="49"/>
      <c r="N251" s="73">
        <v>955</v>
      </c>
      <c r="AF251" s="38"/>
      <c r="AG251" s="39"/>
      <c r="AH251" s="39"/>
      <c r="AK251" s="2" t="s">
        <v>69</v>
      </c>
      <c r="AM251" s="39"/>
    </row>
    <row r="252" spans="1:39" s="1" customFormat="1" ht="12" x14ac:dyDescent="0.2">
      <c r="A252" s="61"/>
      <c r="B252" s="62"/>
      <c r="C252" s="208" t="s">
        <v>70</v>
      </c>
      <c r="D252" s="208"/>
      <c r="E252" s="208"/>
      <c r="F252" s="42"/>
      <c r="G252" s="42"/>
      <c r="H252" s="42"/>
      <c r="I252" s="42"/>
      <c r="J252" s="44"/>
      <c r="K252" s="42"/>
      <c r="L252" s="70">
        <v>642.95000000000005</v>
      </c>
      <c r="M252" s="58"/>
      <c r="N252" s="45"/>
      <c r="AF252" s="38"/>
      <c r="AG252" s="39"/>
      <c r="AH252" s="39"/>
      <c r="AM252" s="39" t="s">
        <v>70</v>
      </c>
    </row>
    <row r="253" spans="1:39" s="1" customFormat="1" ht="45" x14ac:dyDescent="0.2">
      <c r="A253" s="40" t="s">
        <v>233</v>
      </c>
      <c r="B253" s="41" t="s">
        <v>207</v>
      </c>
      <c r="C253" s="208" t="s">
        <v>208</v>
      </c>
      <c r="D253" s="208"/>
      <c r="E253" s="208"/>
      <c r="F253" s="42" t="s">
        <v>119</v>
      </c>
      <c r="G253" s="42"/>
      <c r="H253" s="42"/>
      <c r="I253" s="74">
        <v>308.7</v>
      </c>
      <c r="J253" s="70">
        <v>3.86</v>
      </c>
      <c r="K253" s="42"/>
      <c r="L253" s="63">
        <v>1191.58</v>
      </c>
      <c r="M253" s="42"/>
      <c r="N253" s="45"/>
      <c r="AF253" s="38"/>
      <c r="AG253" s="39"/>
      <c r="AH253" s="39" t="s">
        <v>208</v>
      </c>
      <c r="AM253" s="39"/>
    </row>
    <row r="254" spans="1:39" s="1" customFormat="1" ht="12" x14ac:dyDescent="0.2">
      <c r="A254" s="46"/>
      <c r="B254" s="8"/>
      <c r="C254" s="207" t="s">
        <v>402</v>
      </c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9"/>
      <c r="AF254" s="38"/>
      <c r="AG254" s="39"/>
      <c r="AH254" s="39"/>
      <c r="AI254" s="2" t="s">
        <v>402</v>
      </c>
      <c r="AM254" s="39"/>
    </row>
    <row r="255" spans="1:39" s="1" customFormat="1" ht="12" x14ac:dyDescent="0.2">
      <c r="A255" s="61"/>
      <c r="B255" s="62"/>
      <c r="C255" s="208" t="s">
        <v>70</v>
      </c>
      <c r="D255" s="208"/>
      <c r="E255" s="208"/>
      <c r="F255" s="42"/>
      <c r="G255" s="42"/>
      <c r="H255" s="42"/>
      <c r="I255" s="42"/>
      <c r="J255" s="44"/>
      <c r="K255" s="42"/>
      <c r="L255" s="63">
        <v>1191.58</v>
      </c>
      <c r="M255" s="58"/>
      <c r="N255" s="45"/>
      <c r="AF255" s="38"/>
      <c r="AG255" s="39"/>
      <c r="AH255" s="39"/>
      <c r="AM255" s="39" t="s">
        <v>70</v>
      </c>
    </row>
    <row r="256" spans="1:39" s="1" customFormat="1" ht="12" x14ac:dyDescent="0.2">
      <c r="A256" s="211" t="s">
        <v>403</v>
      </c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3"/>
      <c r="AF256" s="38"/>
      <c r="AG256" s="39" t="s">
        <v>403</v>
      </c>
      <c r="AH256" s="39"/>
      <c r="AM256" s="39"/>
    </row>
    <row r="257" spans="1:40" s="1" customFormat="1" ht="45" x14ac:dyDescent="0.2">
      <c r="A257" s="40" t="s">
        <v>234</v>
      </c>
      <c r="B257" s="41" t="s">
        <v>55</v>
      </c>
      <c r="C257" s="208" t="s">
        <v>56</v>
      </c>
      <c r="D257" s="208"/>
      <c r="E257" s="208"/>
      <c r="F257" s="42" t="s">
        <v>57</v>
      </c>
      <c r="G257" s="42"/>
      <c r="H257" s="42"/>
      <c r="I257" s="98">
        <v>2.08792</v>
      </c>
      <c r="J257" s="44"/>
      <c r="K257" s="42"/>
      <c r="L257" s="44"/>
      <c r="M257" s="42"/>
      <c r="N257" s="45"/>
      <c r="AF257" s="38"/>
      <c r="AG257" s="39"/>
      <c r="AH257" s="39" t="s">
        <v>56</v>
      </c>
      <c r="AM257" s="39"/>
    </row>
    <row r="258" spans="1:40" s="1" customFormat="1" ht="12" x14ac:dyDescent="0.2">
      <c r="A258" s="46"/>
      <c r="B258" s="8"/>
      <c r="C258" s="207" t="s">
        <v>404</v>
      </c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9"/>
      <c r="AF258" s="38"/>
      <c r="AG258" s="39"/>
      <c r="AH258" s="39"/>
      <c r="AI258" s="2" t="s">
        <v>404</v>
      </c>
      <c r="AM258" s="39"/>
    </row>
    <row r="259" spans="1:40" s="1" customFormat="1" ht="12" x14ac:dyDescent="0.2">
      <c r="A259" s="47"/>
      <c r="B259" s="48">
        <v>2</v>
      </c>
      <c r="C259" s="207" t="s">
        <v>59</v>
      </c>
      <c r="D259" s="207"/>
      <c r="E259" s="207"/>
      <c r="F259" s="49"/>
      <c r="G259" s="49"/>
      <c r="H259" s="49"/>
      <c r="I259" s="49"/>
      <c r="J259" s="50">
        <v>3227.56</v>
      </c>
      <c r="K259" s="49"/>
      <c r="L259" s="50">
        <v>6738.89</v>
      </c>
      <c r="M259" s="49"/>
      <c r="N259" s="51"/>
      <c r="AF259" s="38"/>
      <c r="AG259" s="39"/>
      <c r="AH259" s="39"/>
      <c r="AJ259" s="2" t="s">
        <v>59</v>
      </c>
      <c r="AM259" s="39"/>
    </row>
    <row r="260" spans="1:40" s="1" customFormat="1" ht="12" x14ac:dyDescent="0.2">
      <c r="A260" s="47"/>
      <c r="B260" s="48">
        <v>3</v>
      </c>
      <c r="C260" s="207" t="s">
        <v>60</v>
      </c>
      <c r="D260" s="207"/>
      <c r="E260" s="207"/>
      <c r="F260" s="49"/>
      <c r="G260" s="49"/>
      <c r="H260" s="49"/>
      <c r="I260" s="49"/>
      <c r="J260" s="52">
        <v>378</v>
      </c>
      <c r="K260" s="49"/>
      <c r="L260" s="52">
        <v>789.23</v>
      </c>
      <c r="M260" s="53">
        <v>26.22</v>
      </c>
      <c r="N260" s="54">
        <v>20694</v>
      </c>
      <c r="AF260" s="38"/>
      <c r="AG260" s="39"/>
      <c r="AH260" s="39"/>
      <c r="AJ260" s="2" t="s">
        <v>60</v>
      </c>
      <c r="AM260" s="39"/>
    </row>
    <row r="261" spans="1:40" s="1" customFormat="1" ht="12" x14ac:dyDescent="0.2">
      <c r="A261" s="47"/>
      <c r="B261" s="55"/>
      <c r="C261" s="207" t="s">
        <v>61</v>
      </c>
      <c r="D261" s="207"/>
      <c r="E261" s="207"/>
      <c r="F261" s="49" t="s">
        <v>62</v>
      </c>
      <c r="G261" s="56">
        <v>28</v>
      </c>
      <c r="H261" s="49"/>
      <c r="I261" s="71">
        <v>58.461759999999998</v>
      </c>
      <c r="J261" s="55"/>
      <c r="K261" s="49"/>
      <c r="L261" s="55"/>
      <c r="M261" s="49"/>
      <c r="N261" s="51"/>
      <c r="AF261" s="38"/>
      <c r="AG261" s="39"/>
      <c r="AH261" s="39"/>
      <c r="AK261" s="2" t="s">
        <v>61</v>
      </c>
      <c r="AM261" s="39"/>
    </row>
    <row r="262" spans="1:40" s="1" customFormat="1" ht="12" x14ac:dyDescent="0.2">
      <c r="A262" s="47"/>
      <c r="B262" s="55"/>
      <c r="C262" s="210" t="s">
        <v>63</v>
      </c>
      <c r="D262" s="210"/>
      <c r="E262" s="210"/>
      <c r="F262" s="58"/>
      <c r="G262" s="58"/>
      <c r="H262" s="58"/>
      <c r="I262" s="58"/>
      <c r="J262" s="59">
        <v>3227.56</v>
      </c>
      <c r="K262" s="58"/>
      <c r="L262" s="59">
        <v>6738.89</v>
      </c>
      <c r="M262" s="58"/>
      <c r="N262" s="60"/>
      <c r="P262" s="4"/>
      <c r="AF262" s="38"/>
      <c r="AG262" s="39"/>
      <c r="AH262" s="39"/>
      <c r="AL262" s="2" t="s">
        <v>63</v>
      </c>
      <c r="AM262" s="39"/>
    </row>
    <row r="263" spans="1:40" s="1" customFormat="1" ht="12" x14ac:dyDescent="0.2">
      <c r="A263" s="47"/>
      <c r="B263" s="55"/>
      <c r="C263" s="207" t="s">
        <v>64</v>
      </c>
      <c r="D263" s="207"/>
      <c r="E263" s="207"/>
      <c r="F263" s="49"/>
      <c r="G263" s="49"/>
      <c r="H263" s="49"/>
      <c r="I263" s="49"/>
      <c r="J263" s="55"/>
      <c r="K263" s="49"/>
      <c r="L263" s="52">
        <v>789.23</v>
      </c>
      <c r="M263" s="49"/>
      <c r="N263" s="54">
        <v>20694</v>
      </c>
      <c r="AF263" s="38"/>
      <c r="AG263" s="39"/>
      <c r="AH263" s="39"/>
      <c r="AK263" s="2" t="s">
        <v>64</v>
      </c>
      <c r="AM263" s="39"/>
    </row>
    <row r="264" spans="1:40" s="1" customFormat="1" ht="22.5" x14ac:dyDescent="0.2">
      <c r="A264" s="47"/>
      <c r="B264" s="55" t="s">
        <v>65</v>
      </c>
      <c r="C264" s="207" t="s">
        <v>66</v>
      </c>
      <c r="D264" s="207"/>
      <c r="E264" s="207"/>
      <c r="F264" s="49" t="s">
        <v>67</v>
      </c>
      <c r="G264" s="56">
        <v>92</v>
      </c>
      <c r="H264" s="49"/>
      <c r="I264" s="56">
        <v>92</v>
      </c>
      <c r="J264" s="55"/>
      <c r="K264" s="49"/>
      <c r="L264" s="52">
        <v>726.09</v>
      </c>
      <c r="M264" s="49"/>
      <c r="N264" s="54">
        <v>19038</v>
      </c>
      <c r="AF264" s="38"/>
      <c r="AG264" s="39"/>
      <c r="AH264" s="39"/>
      <c r="AK264" s="2" t="s">
        <v>66</v>
      </c>
      <c r="AM264" s="39"/>
    </row>
    <row r="265" spans="1:40" s="1" customFormat="1" ht="22.5" x14ac:dyDescent="0.2">
      <c r="A265" s="47"/>
      <c r="B265" s="55" t="s">
        <v>68</v>
      </c>
      <c r="C265" s="207" t="s">
        <v>69</v>
      </c>
      <c r="D265" s="207"/>
      <c r="E265" s="207"/>
      <c r="F265" s="49" t="s">
        <v>67</v>
      </c>
      <c r="G265" s="56">
        <v>46</v>
      </c>
      <c r="H265" s="49"/>
      <c r="I265" s="56">
        <v>46</v>
      </c>
      <c r="J265" s="55"/>
      <c r="K265" s="49"/>
      <c r="L265" s="52">
        <v>363.05</v>
      </c>
      <c r="M265" s="49"/>
      <c r="N265" s="54">
        <v>9519</v>
      </c>
      <c r="AF265" s="38"/>
      <c r="AG265" s="39"/>
      <c r="AH265" s="39"/>
      <c r="AK265" s="2" t="s">
        <v>69</v>
      </c>
      <c r="AM265" s="39"/>
    </row>
    <row r="266" spans="1:40" s="1" customFormat="1" ht="12" x14ac:dyDescent="0.2">
      <c r="A266" s="61"/>
      <c r="B266" s="62"/>
      <c r="C266" s="208" t="s">
        <v>70</v>
      </c>
      <c r="D266" s="208"/>
      <c r="E266" s="208"/>
      <c r="F266" s="42"/>
      <c r="G266" s="42"/>
      <c r="H266" s="42"/>
      <c r="I266" s="42"/>
      <c r="J266" s="44"/>
      <c r="K266" s="42"/>
      <c r="L266" s="63">
        <v>7828.03</v>
      </c>
      <c r="M266" s="58"/>
      <c r="N266" s="45"/>
      <c r="AF266" s="38"/>
      <c r="AG266" s="39"/>
      <c r="AH266" s="39"/>
      <c r="AM266" s="39" t="s">
        <v>70</v>
      </c>
    </row>
    <row r="267" spans="1:40" s="1" customFormat="1" ht="45" x14ac:dyDescent="0.2">
      <c r="A267" s="40" t="s">
        <v>235</v>
      </c>
      <c r="B267" s="41" t="s">
        <v>72</v>
      </c>
      <c r="C267" s="208" t="s">
        <v>405</v>
      </c>
      <c r="D267" s="208"/>
      <c r="E267" s="208"/>
      <c r="F267" s="42" t="s">
        <v>74</v>
      </c>
      <c r="G267" s="42"/>
      <c r="H267" s="42"/>
      <c r="I267" s="43">
        <v>0.186</v>
      </c>
      <c r="J267" s="44"/>
      <c r="K267" s="42"/>
      <c r="L267" s="44"/>
      <c r="M267" s="42"/>
      <c r="N267" s="45"/>
      <c r="AF267" s="38"/>
      <c r="AG267" s="39"/>
      <c r="AH267" s="39" t="s">
        <v>405</v>
      </c>
      <c r="AM267" s="39"/>
    </row>
    <row r="268" spans="1:40" s="1" customFormat="1" ht="12" x14ac:dyDescent="0.2">
      <c r="A268" s="46"/>
      <c r="B268" s="8"/>
      <c r="C268" s="207" t="s">
        <v>406</v>
      </c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9"/>
      <c r="AF268" s="38"/>
      <c r="AG268" s="39"/>
      <c r="AH268" s="39"/>
      <c r="AI268" s="2" t="s">
        <v>406</v>
      </c>
      <c r="AM268" s="39"/>
    </row>
    <row r="269" spans="1:40" s="1" customFormat="1" ht="22.5" x14ac:dyDescent="0.2">
      <c r="A269" s="67"/>
      <c r="B269" s="55" t="s">
        <v>362</v>
      </c>
      <c r="C269" s="207" t="s">
        <v>363</v>
      </c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9"/>
      <c r="AF269" s="38"/>
      <c r="AG269" s="39"/>
      <c r="AH269" s="39"/>
      <c r="AM269" s="39"/>
      <c r="AN269" s="2" t="s">
        <v>363</v>
      </c>
    </row>
    <row r="270" spans="1:40" s="1" customFormat="1" ht="12" x14ac:dyDescent="0.2">
      <c r="A270" s="47"/>
      <c r="B270" s="48">
        <v>1</v>
      </c>
      <c r="C270" s="207" t="s">
        <v>76</v>
      </c>
      <c r="D270" s="207"/>
      <c r="E270" s="207"/>
      <c r="F270" s="49"/>
      <c r="G270" s="49"/>
      <c r="H270" s="49"/>
      <c r="I270" s="49"/>
      <c r="J270" s="50">
        <v>1934.4</v>
      </c>
      <c r="K270" s="53">
        <v>1.1499999999999999</v>
      </c>
      <c r="L270" s="52">
        <v>413.77</v>
      </c>
      <c r="M270" s="53">
        <v>26.22</v>
      </c>
      <c r="N270" s="54">
        <v>10849</v>
      </c>
      <c r="AF270" s="38"/>
      <c r="AG270" s="39"/>
      <c r="AH270" s="39"/>
      <c r="AJ270" s="2" t="s">
        <v>76</v>
      </c>
      <c r="AM270" s="39"/>
    </row>
    <row r="271" spans="1:40" s="1" customFormat="1" ht="12" x14ac:dyDescent="0.2">
      <c r="A271" s="47"/>
      <c r="B271" s="55"/>
      <c r="C271" s="207" t="s">
        <v>77</v>
      </c>
      <c r="D271" s="207"/>
      <c r="E271" s="207"/>
      <c r="F271" s="49" t="s">
        <v>62</v>
      </c>
      <c r="G271" s="56">
        <v>248</v>
      </c>
      <c r="H271" s="53">
        <v>1.1499999999999999</v>
      </c>
      <c r="I271" s="68">
        <v>53.047199999999997</v>
      </c>
      <c r="J271" s="55"/>
      <c r="K271" s="49"/>
      <c r="L271" s="55"/>
      <c r="M271" s="49"/>
      <c r="N271" s="51"/>
      <c r="AF271" s="38"/>
      <c r="AG271" s="39"/>
      <c r="AH271" s="39"/>
      <c r="AK271" s="2" t="s">
        <v>77</v>
      </c>
      <c r="AM271" s="39"/>
    </row>
    <row r="272" spans="1:40" s="1" customFormat="1" ht="12" x14ac:dyDescent="0.2">
      <c r="A272" s="47"/>
      <c r="B272" s="55"/>
      <c r="C272" s="210" t="s">
        <v>63</v>
      </c>
      <c r="D272" s="210"/>
      <c r="E272" s="210"/>
      <c r="F272" s="58"/>
      <c r="G272" s="58"/>
      <c r="H272" s="58"/>
      <c r="I272" s="58"/>
      <c r="J272" s="59">
        <v>1934.4</v>
      </c>
      <c r="K272" s="58"/>
      <c r="L272" s="66">
        <v>413.77</v>
      </c>
      <c r="M272" s="58"/>
      <c r="N272" s="60"/>
      <c r="P272" s="4"/>
      <c r="AF272" s="38"/>
      <c r="AG272" s="39"/>
      <c r="AH272" s="39"/>
      <c r="AL272" s="2" t="s">
        <v>63</v>
      </c>
      <c r="AM272" s="39"/>
    </row>
    <row r="273" spans="1:40" s="1" customFormat="1" ht="12" x14ac:dyDescent="0.2">
      <c r="A273" s="47"/>
      <c r="B273" s="55"/>
      <c r="C273" s="207" t="s">
        <v>64</v>
      </c>
      <c r="D273" s="207"/>
      <c r="E273" s="207"/>
      <c r="F273" s="49"/>
      <c r="G273" s="49"/>
      <c r="H273" s="49"/>
      <c r="I273" s="49"/>
      <c r="J273" s="55"/>
      <c r="K273" s="49"/>
      <c r="L273" s="52">
        <v>413.77</v>
      </c>
      <c r="M273" s="49"/>
      <c r="N273" s="54">
        <v>10849</v>
      </c>
      <c r="AF273" s="38"/>
      <c r="AG273" s="39"/>
      <c r="AH273" s="39"/>
      <c r="AK273" s="2" t="s">
        <v>64</v>
      </c>
      <c r="AM273" s="39"/>
    </row>
    <row r="274" spans="1:40" s="1" customFormat="1" ht="22.5" x14ac:dyDescent="0.2">
      <c r="A274" s="47"/>
      <c r="B274" s="55" t="s">
        <v>78</v>
      </c>
      <c r="C274" s="207" t="s">
        <v>79</v>
      </c>
      <c r="D274" s="207"/>
      <c r="E274" s="207"/>
      <c r="F274" s="49" t="s">
        <v>67</v>
      </c>
      <c r="G274" s="56">
        <v>89</v>
      </c>
      <c r="H274" s="49"/>
      <c r="I274" s="56">
        <v>89</v>
      </c>
      <c r="J274" s="55"/>
      <c r="K274" s="49"/>
      <c r="L274" s="52">
        <v>368.26</v>
      </c>
      <c r="M274" s="49"/>
      <c r="N274" s="54">
        <v>9656</v>
      </c>
      <c r="AF274" s="38"/>
      <c r="AG274" s="39"/>
      <c r="AH274" s="39"/>
      <c r="AK274" s="2" t="s">
        <v>79</v>
      </c>
      <c r="AM274" s="39"/>
    </row>
    <row r="275" spans="1:40" s="1" customFormat="1" ht="22.5" x14ac:dyDescent="0.2">
      <c r="A275" s="47"/>
      <c r="B275" s="55" t="s">
        <v>80</v>
      </c>
      <c r="C275" s="207" t="s">
        <v>81</v>
      </c>
      <c r="D275" s="207"/>
      <c r="E275" s="207"/>
      <c r="F275" s="49" t="s">
        <v>67</v>
      </c>
      <c r="G275" s="56">
        <v>40</v>
      </c>
      <c r="H275" s="49"/>
      <c r="I275" s="56">
        <v>40</v>
      </c>
      <c r="J275" s="55"/>
      <c r="K275" s="49"/>
      <c r="L275" s="52">
        <v>165.51</v>
      </c>
      <c r="M275" s="49"/>
      <c r="N275" s="54">
        <v>4340</v>
      </c>
      <c r="AF275" s="38"/>
      <c r="AG275" s="39"/>
      <c r="AH275" s="39"/>
      <c r="AK275" s="2" t="s">
        <v>81</v>
      </c>
      <c r="AM275" s="39"/>
    </row>
    <row r="276" spans="1:40" s="1" customFormat="1" ht="12" x14ac:dyDescent="0.2">
      <c r="A276" s="61"/>
      <c r="B276" s="62"/>
      <c r="C276" s="208" t="s">
        <v>70</v>
      </c>
      <c r="D276" s="208"/>
      <c r="E276" s="208"/>
      <c r="F276" s="42"/>
      <c r="G276" s="42"/>
      <c r="H276" s="42"/>
      <c r="I276" s="42"/>
      <c r="J276" s="44"/>
      <c r="K276" s="42"/>
      <c r="L276" s="70">
        <v>947.54</v>
      </c>
      <c r="M276" s="58"/>
      <c r="N276" s="45"/>
      <c r="AF276" s="38"/>
      <c r="AG276" s="39"/>
      <c r="AH276" s="39"/>
      <c r="AM276" s="39" t="s">
        <v>70</v>
      </c>
    </row>
    <row r="277" spans="1:40" s="1" customFormat="1" ht="33.75" x14ac:dyDescent="0.2">
      <c r="A277" s="40" t="s">
        <v>242</v>
      </c>
      <c r="B277" s="41" t="s">
        <v>72</v>
      </c>
      <c r="C277" s="208" t="s">
        <v>364</v>
      </c>
      <c r="D277" s="208"/>
      <c r="E277" s="208"/>
      <c r="F277" s="42" t="s">
        <v>74</v>
      </c>
      <c r="G277" s="42"/>
      <c r="H277" s="42"/>
      <c r="I277" s="43">
        <v>0.64500000000000002</v>
      </c>
      <c r="J277" s="44"/>
      <c r="K277" s="42"/>
      <c r="L277" s="44"/>
      <c r="M277" s="42"/>
      <c r="N277" s="45"/>
      <c r="AF277" s="38"/>
      <c r="AG277" s="39"/>
      <c r="AH277" s="39" t="s">
        <v>364</v>
      </c>
      <c r="AM277" s="39"/>
    </row>
    <row r="278" spans="1:40" s="1" customFormat="1" ht="12" x14ac:dyDescent="0.2">
      <c r="A278" s="46"/>
      <c r="B278" s="8"/>
      <c r="C278" s="207" t="s">
        <v>407</v>
      </c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9"/>
      <c r="AF278" s="38"/>
      <c r="AG278" s="39"/>
      <c r="AH278" s="39"/>
      <c r="AI278" s="2" t="s">
        <v>407</v>
      </c>
      <c r="AM278" s="39"/>
    </row>
    <row r="279" spans="1:40" s="1" customFormat="1" ht="22.5" x14ac:dyDescent="0.2">
      <c r="A279" s="67"/>
      <c r="B279" s="55" t="s">
        <v>84</v>
      </c>
      <c r="C279" s="207" t="s">
        <v>85</v>
      </c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9"/>
      <c r="AF279" s="38"/>
      <c r="AG279" s="39"/>
      <c r="AH279" s="39"/>
      <c r="AM279" s="39"/>
      <c r="AN279" s="2" t="s">
        <v>85</v>
      </c>
    </row>
    <row r="280" spans="1:40" s="1" customFormat="1" ht="12" x14ac:dyDescent="0.2">
      <c r="A280" s="47"/>
      <c r="B280" s="48">
        <v>1</v>
      </c>
      <c r="C280" s="207" t="s">
        <v>76</v>
      </c>
      <c r="D280" s="207"/>
      <c r="E280" s="207"/>
      <c r="F280" s="49"/>
      <c r="G280" s="49"/>
      <c r="H280" s="49"/>
      <c r="I280" s="49"/>
      <c r="J280" s="50">
        <v>1934.4</v>
      </c>
      <c r="K280" s="65">
        <v>1.2</v>
      </c>
      <c r="L280" s="50">
        <v>1497.23</v>
      </c>
      <c r="M280" s="53">
        <v>26.22</v>
      </c>
      <c r="N280" s="54">
        <v>39257</v>
      </c>
      <c r="AF280" s="38"/>
      <c r="AG280" s="39"/>
      <c r="AH280" s="39"/>
      <c r="AJ280" s="2" t="s">
        <v>76</v>
      </c>
      <c r="AM280" s="39"/>
    </row>
    <row r="281" spans="1:40" s="1" customFormat="1" ht="12" x14ac:dyDescent="0.2">
      <c r="A281" s="47"/>
      <c r="B281" s="55"/>
      <c r="C281" s="207" t="s">
        <v>77</v>
      </c>
      <c r="D281" s="207"/>
      <c r="E281" s="207"/>
      <c r="F281" s="49" t="s">
        <v>62</v>
      </c>
      <c r="G281" s="56">
        <v>248</v>
      </c>
      <c r="H281" s="65">
        <v>1.2</v>
      </c>
      <c r="I281" s="57">
        <v>191.952</v>
      </c>
      <c r="J281" s="55"/>
      <c r="K281" s="49"/>
      <c r="L281" s="55"/>
      <c r="M281" s="49"/>
      <c r="N281" s="51"/>
      <c r="AF281" s="38"/>
      <c r="AG281" s="39"/>
      <c r="AH281" s="39"/>
      <c r="AK281" s="2" t="s">
        <v>77</v>
      </c>
      <c r="AM281" s="39"/>
    </row>
    <row r="282" spans="1:40" s="1" customFormat="1" ht="12" x14ac:dyDescent="0.2">
      <c r="A282" s="47"/>
      <c r="B282" s="55"/>
      <c r="C282" s="210" t="s">
        <v>63</v>
      </c>
      <c r="D282" s="210"/>
      <c r="E282" s="210"/>
      <c r="F282" s="58"/>
      <c r="G282" s="58"/>
      <c r="H282" s="58"/>
      <c r="I282" s="58"/>
      <c r="J282" s="59">
        <v>1934.4</v>
      </c>
      <c r="K282" s="58"/>
      <c r="L282" s="59">
        <v>1497.23</v>
      </c>
      <c r="M282" s="58"/>
      <c r="N282" s="60"/>
      <c r="P282" s="4"/>
      <c r="AF282" s="38"/>
      <c r="AG282" s="39"/>
      <c r="AH282" s="39"/>
      <c r="AL282" s="2" t="s">
        <v>63</v>
      </c>
      <c r="AM282" s="39"/>
    </row>
    <row r="283" spans="1:40" s="1" customFormat="1" ht="12" x14ac:dyDescent="0.2">
      <c r="A283" s="47"/>
      <c r="B283" s="55"/>
      <c r="C283" s="207" t="s">
        <v>64</v>
      </c>
      <c r="D283" s="207"/>
      <c r="E283" s="207"/>
      <c r="F283" s="49"/>
      <c r="G283" s="49"/>
      <c r="H283" s="49"/>
      <c r="I283" s="49"/>
      <c r="J283" s="55"/>
      <c r="K283" s="49"/>
      <c r="L283" s="50">
        <v>1497.23</v>
      </c>
      <c r="M283" s="49"/>
      <c r="N283" s="54">
        <v>39257</v>
      </c>
      <c r="AF283" s="38"/>
      <c r="AG283" s="39"/>
      <c r="AH283" s="39"/>
      <c r="AK283" s="2" t="s">
        <v>64</v>
      </c>
      <c r="AM283" s="39"/>
    </row>
    <row r="284" spans="1:40" s="1" customFormat="1" ht="22.5" x14ac:dyDescent="0.2">
      <c r="A284" s="47"/>
      <c r="B284" s="55" t="s">
        <v>78</v>
      </c>
      <c r="C284" s="207" t="s">
        <v>79</v>
      </c>
      <c r="D284" s="207"/>
      <c r="E284" s="207"/>
      <c r="F284" s="49" t="s">
        <v>67</v>
      </c>
      <c r="G284" s="56">
        <v>89</v>
      </c>
      <c r="H284" s="49"/>
      <c r="I284" s="56">
        <v>89</v>
      </c>
      <c r="J284" s="55"/>
      <c r="K284" s="49"/>
      <c r="L284" s="50">
        <v>1332.53</v>
      </c>
      <c r="M284" s="49"/>
      <c r="N284" s="54">
        <v>34939</v>
      </c>
      <c r="AF284" s="38"/>
      <c r="AG284" s="39"/>
      <c r="AH284" s="39"/>
      <c r="AK284" s="2" t="s">
        <v>79</v>
      </c>
      <c r="AM284" s="39"/>
    </row>
    <row r="285" spans="1:40" s="1" customFormat="1" ht="22.5" x14ac:dyDescent="0.2">
      <c r="A285" s="47"/>
      <c r="B285" s="55" t="s">
        <v>80</v>
      </c>
      <c r="C285" s="207" t="s">
        <v>81</v>
      </c>
      <c r="D285" s="207"/>
      <c r="E285" s="207"/>
      <c r="F285" s="49" t="s">
        <v>67</v>
      </c>
      <c r="G285" s="56">
        <v>40</v>
      </c>
      <c r="H285" s="49"/>
      <c r="I285" s="56">
        <v>40</v>
      </c>
      <c r="J285" s="55"/>
      <c r="K285" s="49"/>
      <c r="L285" s="52">
        <v>598.89</v>
      </c>
      <c r="M285" s="49"/>
      <c r="N285" s="54">
        <v>15703</v>
      </c>
      <c r="AF285" s="38"/>
      <c r="AG285" s="39"/>
      <c r="AH285" s="39"/>
      <c r="AK285" s="2" t="s">
        <v>81</v>
      </c>
      <c r="AM285" s="39"/>
    </row>
    <row r="286" spans="1:40" s="1" customFormat="1" ht="12" x14ac:dyDescent="0.2">
      <c r="A286" s="61"/>
      <c r="B286" s="62"/>
      <c r="C286" s="208" t="s">
        <v>70</v>
      </c>
      <c r="D286" s="208"/>
      <c r="E286" s="208"/>
      <c r="F286" s="42"/>
      <c r="G286" s="42"/>
      <c r="H286" s="42"/>
      <c r="I286" s="42"/>
      <c r="J286" s="44"/>
      <c r="K286" s="42"/>
      <c r="L286" s="63">
        <v>3428.65</v>
      </c>
      <c r="M286" s="58"/>
      <c r="N286" s="45"/>
      <c r="AF286" s="38"/>
      <c r="AG286" s="39"/>
      <c r="AH286" s="39"/>
      <c r="AM286" s="39" t="s">
        <v>70</v>
      </c>
    </row>
    <row r="287" spans="1:40" s="1" customFormat="1" ht="22.5" x14ac:dyDescent="0.2">
      <c r="A287" s="40" t="s">
        <v>245</v>
      </c>
      <c r="B287" s="41" t="s">
        <v>366</v>
      </c>
      <c r="C287" s="208" t="s">
        <v>367</v>
      </c>
      <c r="D287" s="208"/>
      <c r="E287" s="208"/>
      <c r="F287" s="42" t="s">
        <v>74</v>
      </c>
      <c r="G287" s="42"/>
      <c r="H287" s="42"/>
      <c r="I287" s="96">
        <v>0.86409999999999998</v>
      </c>
      <c r="J287" s="44"/>
      <c r="K287" s="42"/>
      <c r="L287" s="44"/>
      <c r="M287" s="42"/>
      <c r="N287" s="45"/>
      <c r="AF287" s="38"/>
      <c r="AG287" s="39"/>
      <c r="AH287" s="39" t="s">
        <v>367</v>
      </c>
      <c r="AM287" s="39"/>
    </row>
    <row r="288" spans="1:40" s="1" customFormat="1" ht="12" x14ac:dyDescent="0.2">
      <c r="A288" s="46"/>
      <c r="B288" s="8"/>
      <c r="C288" s="207" t="s">
        <v>408</v>
      </c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9"/>
      <c r="AF288" s="38"/>
      <c r="AG288" s="39"/>
      <c r="AH288" s="39"/>
      <c r="AI288" s="2" t="s">
        <v>408</v>
      </c>
      <c r="AM288" s="39"/>
    </row>
    <row r="289" spans="1:39" s="1" customFormat="1" ht="12" x14ac:dyDescent="0.2">
      <c r="A289" s="47"/>
      <c r="B289" s="48">
        <v>2</v>
      </c>
      <c r="C289" s="207" t="s">
        <v>59</v>
      </c>
      <c r="D289" s="207"/>
      <c r="E289" s="207"/>
      <c r="F289" s="49"/>
      <c r="G289" s="49"/>
      <c r="H289" s="49"/>
      <c r="I289" s="49"/>
      <c r="J289" s="50">
        <v>12958.34</v>
      </c>
      <c r="K289" s="49"/>
      <c r="L289" s="50">
        <v>11197.3</v>
      </c>
      <c r="M289" s="49"/>
      <c r="N289" s="51"/>
      <c r="AF289" s="38"/>
      <c r="AG289" s="39"/>
      <c r="AH289" s="39"/>
      <c r="AJ289" s="2" t="s">
        <v>59</v>
      </c>
      <c r="AM289" s="39"/>
    </row>
    <row r="290" spans="1:39" s="1" customFormat="1" ht="12" x14ac:dyDescent="0.2">
      <c r="A290" s="47"/>
      <c r="B290" s="48">
        <v>3</v>
      </c>
      <c r="C290" s="207" t="s">
        <v>60</v>
      </c>
      <c r="D290" s="207"/>
      <c r="E290" s="207"/>
      <c r="F290" s="49"/>
      <c r="G290" s="49"/>
      <c r="H290" s="49"/>
      <c r="I290" s="49"/>
      <c r="J290" s="52">
        <v>268.47000000000003</v>
      </c>
      <c r="K290" s="49"/>
      <c r="L290" s="52">
        <v>231.98</v>
      </c>
      <c r="M290" s="53">
        <v>26.22</v>
      </c>
      <c r="N290" s="54">
        <v>6083</v>
      </c>
      <c r="AF290" s="38"/>
      <c r="AG290" s="39"/>
      <c r="AH290" s="39"/>
      <c r="AJ290" s="2" t="s">
        <v>60</v>
      </c>
      <c r="AM290" s="39"/>
    </row>
    <row r="291" spans="1:39" s="1" customFormat="1" ht="12" x14ac:dyDescent="0.2">
      <c r="A291" s="47"/>
      <c r="B291" s="55"/>
      <c r="C291" s="207" t="s">
        <v>61</v>
      </c>
      <c r="D291" s="207"/>
      <c r="E291" s="207"/>
      <c r="F291" s="49" t="s">
        <v>62</v>
      </c>
      <c r="G291" s="53">
        <v>16.329999999999998</v>
      </c>
      <c r="H291" s="49"/>
      <c r="I291" s="69">
        <v>14.110753000000001</v>
      </c>
      <c r="J291" s="55"/>
      <c r="K291" s="49"/>
      <c r="L291" s="55"/>
      <c r="M291" s="49"/>
      <c r="N291" s="51"/>
      <c r="AF291" s="38"/>
      <c r="AG291" s="39"/>
      <c r="AH291" s="39"/>
      <c r="AK291" s="2" t="s">
        <v>61</v>
      </c>
      <c r="AM291" s="39"/>
    </row>
    <row r="292" spans="1:39" s="1" customFormat="1" ht="12" x14ac:dyDescent="0.2">
      <c r="A292" s="47"/>
      <c r="B292" s="55"/>
      <c r="C292" s="210" t="s">
        <v>63</v>
      </c>
      <c r="D292" s="210"/>
      <c r="E292" s="210"/>
      <c r="F292" s="58"/>
      <c r="G292" s="58"/>
      <c r="H292" s="58"/>
      <c r="I292" s="58"/>
      <c r="J292" s="59">
        <v>12958.34</v>
      </c>
      <c r="K292" s="58"/>
      <c r="L292" s="59">
        <v>11197.3</v>
      </c>
      <c r="M292" s="58"/>
      <c r="N292" s="60"/>
      <c r="P292" s="4"/>
      <c r="AF292" s="38"/>
      <c r="AG292" s="39"/>
      <c r="AH292" s="39"/>
      <c r="AL292" s="2" t="s">
        <v>63</v>
      </c>
      <c r="AM292" s="39"/>
    </row>
    <row r="293" spans="1:39" s="1" customFormat="1" ht="12" x14ac:dyDescent="0.2">
      <c r="A293" s="47"/>
      <c r="B293" s="55"/>
      <c r="C293" s="207" t="s">
        <v>64</v>
      </c>
      <c r="D293" s="207"/>
      <c r="E293" s="207"/>
      <c r="F293" s="49"/>
      <c r="G293" s="49"/>
      <c r="H293" s="49"/>
      <c r="I293" s="49"/>
      <c r="J293" s="55"/>
      <c r="K293" s="49"/>
      <c r="L293" s="52">
        <v>231.98</v>
      </c>
      <c r="M293" s="49"/>
      <c r="N293" s="54">
        <v>6083</v>
      </c>
      <c r="AF293" s="38"/>
      <c r="AG293" s="39"/>
      <c r="AH293" s="39"/>
      <c r="AK293" s="2" t="s">
        <v>64</v>
      </c>
      <c r="AM293" s="39"/>
    </row>
    <row r="294" spans="1:39" s="1" customFormat="1" ht="33.75" x14ac:dyDescent="0.2">
      <c r="A294" s="47"/>
      <c r="B294" s="55" t="s">
        <v>369</v>
      </c>
      <c r="C294" s="207" t="s">
        <v>370</v>
      </c>
      <c r="D294" s="207"/>
      <c r="E294" s="207"/>
      <c r="F294" s="49" t="s">
        <v>67</v>
      </c>
      <c r="G294" s="56">
        <v>89</v>
      </c>
      <c r="H294" s="49"/>
      <c r="I294" s="56">
        <v>89</v>
      </c>
      <c r="J294" s="55"/>
      <c r="K294" s="49"/>
      <c r="L294" s="52">
        <v>206.46</v>
      </c>
      <c r="M294" s="49"/>
      <c r="N294" s="54">
        <v>5414</v>
      </c>
      <c r="AF294" s="38"/>
      <c r="AG294" s="39"/>
      <c r="AH294" s="39"/>
      <c r="AK294" s="2" t="s">
        <v>370</v>
      </c>
      <c r="AM294" s="39"/>
    </row>
    <row r="295" spans="1:39" s="1" customFormat="1" ht="33.75" x14ac:dyDescent="0.2">
      <c r="A295" s="47"/>
      <c r="B295" s="55" t="s">
        <v>371</v>
      </c>
      <c r="C295" s="207" t="s">
        <v>372</v>
      </c>
      <c r="D295" s="207"/>
      <c r="E295" s="207"/>
      <c r="F295" s="49" t="s">
        <v>67</v>
      </c>
      <c r="G295" s="56">
        <v>41</v>
      </c>
      <c r="H295" s="49"/>
      <c r="I295" s="56">
        <v>41</v>
      </c>
      <c r="J295" s="55"/>
      <c r="K295" s="49"/>
      <c r="L295" s="52">
        <v>95.11</v>
      </c>
      <c r="M295" s="49"/>
      <c r="N295" s="54">
        <v>2494</v>
      </c>
      <c r="AF295" s="38"/>
      <c r="AG295" s="39"/>
      <c r="AH295" s="39"/>
      <c r="AK295" s="2" t="s">
        <v>372</v>
      </c>
      <c r="AM295" s="39"/>
    </row>
    <row r="296" spans="1:39" s="1" customFormat="1" ht="12" x14ac:dyDescent="0.2">
      <c r="A296" s="61"/>
      <c r="B296" s="62"/>
      <c r="C296" s="208" t="s">
        <v>70</v>
      </c>
      <c r="D296" s="208"/>
      <c r="E296" s="208"/>
      <c r="F296" s="42"/>
      <c r="G296" s="42"/>
      <c r="H296" s="42"/>
      <c r="I296" s="42"/>
      <c r="J296" s="44"/>
      <c r="K296" s="42"/>
      <c r="L296" s="63">
        <v>11498.87</v>
      </c>
      <c r="M296" s="58"/>
      <c r="N296" s="45"/>
      <c r="AF296" s="38"/>
      <c r="AG296" s="39"/>
      <c r="AH296" s="39"/>
      <c r="AM296" s="39" t="s">
        <v>70</v>
      </c>
    </row>
    <row r="297" spans="1:39" s="1" customFormat="1" ht="45" x14ac:dyDescent="0.2">
      <c r="A297" s="40" t="s">
        <v>251</v>
      </c>
      <c r="B297" s="41" t="s">
        <v>373</v>
      </c>
      <c r="C297" s="208" t="s">
        <v>374</v>
      </c>
      <c r="D297" s="208"/>
      <c r="E297" s="208"/>
      <c r="F297" s="42" t="s">
        <v>57</v>
      </c>
      <c r="G297" s="42"/>
      <c r="H297" s="42"/>
      <c r="I297" s="98">
        <v>8.6410000000000001E-2</v>
      </c>
      <c r="J297" s="44"/>
      <c r="K297" s="42"/>
      <c r="L297" s="44"/>
      <c r="M297" s="42"/>
      <c r="N297" s="45"/>
      <c r="AF297" s="38"/>
      <c r="AG297" s="39"/>
      <c r="AH297" s="39" t="s">
        <v>374</v>
      </c>
      <c r="AM297" s="39"/>
    </row>
    <row r="298" spans="1:39" s="1" customFormat="1" ht="12" x14ac:dyDescent="0.2">
      <c r="A298" s="46"/>
      <c r="B298" s="8"/>
      <c r="C298" s="207" t="s">
        <v>409</v>
      </c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9"/>
      <c r="AF298" s="38"/>
      <c r="AG298" s="39"/>
      <c r="AH298" s="39"/>
      <c r="AI298" s="2" t="s">
        <v>409</v>
      </c>
      <c r="AM298" s="39"/>
    </row>
    <row r="299" spans="1:39" s="1" customFormat="1" ht="12" x14ac:dyDescent="0.2">
      <c r="A299" s="47"/>
      <c r="B299" s="48">
        <v>2</v>
      </c>
      <c r="C299" s="207" t="s">
        <v>59</v>
      </c>
      <c r="D299" s="207"/>
      <c r="E299" s="207"/>
      <c r="F299" s="49"/>
      <c r="G299" s="49"/>
      <c r="H299" s="49"/>
      <c r="I299" s="49"/>
      <c r="J299" s="50">
        <v>5936.41</v>
      </c>
      <c r="K299" s="49"/>
      <c r="L299" s="52">
        <v>512.97</v>
      </c>
      <c r="M299" s="49"/>
      <c r="N299" s="51"/>
      <c r="AF299" s="38"/>
      <c r="AG299" s="39"/>
      <c r="AH299" s="39"/>
      <c r="AJ299" s="2" t="s">
        <v>59</v>
      </c>
      <c r="AM299" s="39"/>
    </row>
    <row r="300" spans="1:39" s="1" customFormat="1" ht="12" x14ac:dyDescent="0.2">
      <c r="A300" s="47"/>
      <c r="B300" s="48">
        <v>3</v>
      </c>
      <c r="C300" s="207" t="s">
        <v>60</v>
      </c>
      <c r="D300" s="207"/>
      <c r="E300" s="207"/>
      <c r="F300" s="49"/>
      <c r="G300" s="49"/>
      <c r="H300" s="49"/>
      <c r="I300" s="49"/>
      <c r="J300" s="52">
        <v>695.25</v>
      </c>
      <c r="K300" s="49"/>
      <c r="L300" s="52">
        <v>60.08</v>
      </c>
      <c r="M300" s="53">
        <v>26.22</v>
      </c>
      <c r="N300" s="54">
        <v>1575</v>
      </c>
      <c r="AF300" s="38"/>
      <c r="AG300" s="39"/>
      <c r="AH300" s="39"/>
      <c r="AJ300" s="2" t="s">
        <v>60</v>
      </c>
      <c r="AM300" s="39"/>
    </row>
    <row r="301" spans="1:39" s="1" customFormat="1" ht="12" x14ac:dyDescent="0.2">
      <c r="A301" s="47"/>
      <c r="B301" s="55"/>
      <c r="C301" s="207" t="s">
        <v>61</v>
      </c>
      <c r="D301" s="207"/>
      <c r="E301" s="207"/>
      <c r="F301" s="49" t="s">
        <v>62</v>
      </c>
      <c r="G301" s="65">
        <v>51.5</v>
      </c>
      <c r="H301" s="49"/>
      <c r="I301" s="69">
        <v>4.4501150000000003</v>
      </c>
      <c r="J301" s="55"/>
      <c r="K301" s="49"/>
      <c r="L301" s="55"/>
      <c r="M301" s="49"/>
      <c r="N301" s="51"/>
      <c r="AF301" s="38"/>
      <c r="AG301" s="39"/>
      <c r="AH301" s="39"/>
      <c r="AK301" s="2" t="s">
        <v>61</v>
      </c>
      <c r="AM301" s="39"/>
    </row>
    <row r="302" spans="1:39" s="1" customFormat="1" ht="12" x14ac:dyDescent="0.2">
      <c r="A302" s="47"/>
      <c r="B302" s="55"/>
      <c r="C302" s="210" t="s">
        <v>63</v>
      </c>
      <c r="D302" s="210"/>
      <c r="E302" s="210"/>
      <c r="F302" s="58"/>
      <c r="G302" s="58"/>
      <c r="H302" s="58"/>
      <c r="I302" s="58"/>
      <c r="J302" s="59">
        <v>5936.41</v>
      </c>
      <c r="K302" s="58"/>
      <c r="L302" s="66">
        <v>512.97</v>
      </c>
      <c r="M302" s="58"/>
      <c r="N302" s="60"/>
      <c r="P302" s="4"/>
      <c r="AF302" s="38"/>
      <c r="AG302" s="39"/>
      <c r="AH302" s="39"/>
      <c r="AL302" s="2" t="s">
        <v>63</v>
      </c>
      <c r="AM302" s="39"/>
    </row>
    <row r="303" spans="1:39" s="1" customFormat="1" ht="12" x14ac:dyDescent="0.2">
      <c r="A303" s="47"/>
      <c r="B303" s="55"/>
      <c r="C303" s="207" t="s">
        <v>64</v>
      </c>
      <c r="D303" s="207"/>
      <c r="E303" s="207"/>
      <c r="F303" s="49"/>
      <c r="G303" s="49"/>
      <c r="H303" s="49"/>
      <c r="I303" s="49"/>
      <c r="J303" s="55"/>
      <c r="K303" s="49"/>
      <c r="L303" s="52">
        <v>60.08</v>
      </c>
      <c r="M303" s="49"/>
      <c r="N303" s="54">
        <v>1575</v>
      </c>
      <c r="AF303" s="38"/>
      <c r="AG303" s="39"/>
      <c r="AH303" s="39"/>
      <c r="AK303" s="2" t="s">
        <v>64</v>
      </c>
      <c r="AM303" s="39"/>
    </row>
    <row r="304" spans="1:39" s="1" customFormat="1" ht="22.5" x14ac:dyDescent="0.2">
      <c r="A304" s="47"/>
      <c r="B304" s="55" t="s">
        <v>65</v>
      </c>
      <c r="C304" s="207" t="s">
        <v>66</v>
      </c>
      <c r="D304" s="207"/>
      <c r="E304" s="207"/>
      <c r="F304" s="49" t="s">
        <v>67</v>
      </c>
      <c r="G304" s="56">
        <v>92</v>
      </c>
      <c r="H304" s="49"/>
      <c r="I304" s="56">
        <v>92</v>
      </c>
      <c r="J304" s="55"/>
      <c r="K304" s="49"/>
      <c r="L304" s="52">
        <v>55.27</v>
      </c>
      <c r="M304" s="49"/>
      <c r="N304" s="54">
        <v>1449</v>
      </c>
      <c r="AF304" s="38"/>
      <c r="AG304" s="39"/>
      <c r="AH304" s="39"/>
      <c r="AK304" s="2" t="s">
        <v>66</v>
      </c>
      <c r="AM304" s="39"/>
    </row>
    <row r="305" spans="1:39" s="1" customFormat="1" ht="22.5" x14ac:dyDescent="0.2">
      <c r="A305" s="47"/>
      <c r="B305" s="55" t="s">
        <v>68</v>
      </c>
      <c r="C305" s="207" t="s">
        <v>69</v>
      </c>
      <c r="D305" s="207"/>
      <c r="E305" s="207"/>
      <c r="F305" s="49" t="s">
        <v>67</v>
      </c>
      <c r="G305" s="56">
        <v>46</v>
      </c>
      <c r="H305" s="49"/>
      <c r="I305" s="56">
        <v>46</v>
      </c>
      <c r="J305" s="55"/>
      <c r="K305" s="49"/>
      <c r="L305" s="52">
        <v>27.64</v>
      </c>
      <c r="M305" s="49"/>
      <c r="N305" s="73">
        <v>725</v>
      </c>
      <c r="AF305" s="38"/>
      <c r="AG305" s="39"/>
      <c r="AH305" s="39"/>
      <c r="AK305" s="2" t="s">
        <v>69</v>
      </c>
      <c r="AM305" s="39"/>
    </row>
    <row r="306" spans="1:39" s="1" customFormat="1" ht="12" x14ac:dyDescent="0.2">
      <c r="A306" s="61"/>
      <c r="B306" s="62"/>
      <c r="C306" s="208" t="s">
        <v>70</v>
      </c>
      <c r="D306" s="208"/>
      <c r="E306" s="208"/>
      <c r="F306" s="42"/>
      <c r="G306" s="42"/>
      <c r="H306" s="42"/>
      <c r="I306" s="42"/>
      <c r="J306" s="44"/>
      <c r="K306" s="42"/>
      <c r="L306" s="70">
        <v>595.88</v>
      </c>
      <c r="M306" s="58"/>
      <c r="N306" s="45"/>
      <c r="AF306" s="38"/>
      <c r="AG306" s="39"/>
      <c r="AH306" s="39"/>
      <c r="AM306" s="39" t="s">
        <v>70</v>
      </c>
    </row>
    <row r="307" spans="1:39" s="1" customFormat="1" ht="33.75" x14ac:dyDescent="0.2">
      <c r="A307" s="40" t="s">
        <v>252</v>
      </c>
      <c r="B307" s="41" t="s">
        <v>376</v>
      </c>
      <c r="C307" s="208" t="s">
        <v>377</v>
      </c>
      <c r="D307" s="208"/>
      <c r="E307" s="208"/>
      <c r="F307" s="42" t="s">
        <v>74</v>
      </c>
      <c r="G307" s="42"/>
      <c r="H307" s="42"/>
      <c r="I307" s="74">
        <v>2.2000000000000002</v>
      </c>
      <c r="J307" s="44"/>
      <c r="K307" s="42"/>
      <c r="L307" s="44"/>
      <c r="M307" s="42"/>
      <c r="N307" s="45"/>
      <c r="AF307" s="38"/>
      <c r="AG307" s="39"/>
      <c r="AH307" s="39" t="s">
        <v>377</v>
      </c>
      <c r="AM307" s="39"/>
    </row>
    <row r="308" spans="1:39" s="1" customFormat="1" ht="12" x14ac:dyDescent="0.2">
      <c r="A308" s="46"/>
      <c r="B308" s="8"/>
      <c r="C308" s="207" t="s">
        <v>410</v>
      </c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9"/>
      <c r="AF308" s="38"/>
      <c r="AG308" s="39"/>
      <c r="AH308" s="39"/>
      <c r="AI308" s="2" t="s">
        <v>410</v>
      </c>
      <c r="AM308" s="39"/>
    </row>
    <row r="309" spans="1:39" s="1" customFormat="1" ht="12" x14ac:dyDescent="0.2">
      <c r="A309" s="47"/>
      <c r="B309" s="48">
        <v>1</v>
      </c>
      <c r="C309" s="207" t="s">
        <v>76</v>
      </c>
      <c r="D309" s="207"/>
      <c r="E309" s="207"/>
      <c r="F309" s="49"/>
      <c r="G309" s="49"/>
      <c r="H309" s="49"/>
      <c r="I309" s="49"/>
      <c r="J309" s="52">
        <v>729</v>
      </c>
      <c r="K309" s="49"/>
      <c r="L309" s="50">
        <v>1603.8</v>
      </c>
      <c r="M309" s="53">
        <v>26.22</v>
      </c>
      <c r="N309" s="54">
        <v>42052</v>
      </c>
      <c r="AF309" s="38"/>
      <c r="AG309" s="39"/>
      <c r="AH309" s="39"/>
      <c r="AJ309" s="2" t="s">
        <v>76</v>
      </c>
      <c r="AM309" s="39"/>
    </row>
    <row r="310" spans="1:39" s="1" customFormat="1" ht="12" x14ac:dyDescent="0.2">
      <c r="A310" s="47"/>
      <c r="B310" s="55"/>
      <c r="C310" s="207" t="s">
        <v>77</v>
      </c>
      <c r="D310" s="207"/>
      <c r="E310" s="207"/>
      <c r="F310" s="49" t="s">
        <v>62</v>
      </c>
      <c r="G310" s="65">
        <v>97.2</v>
      </c>
      <c r="H310" s="49"/>
      <c r="I310" s="53">
        <v>213.84</v>
      </c>
      <c r="J310" s="55"/>
      <c r="K310" s="49"/>
      <c r="L310" s="55"/>
      <c r="M310" s="49"/>
      <c r="N310" s="51"/>
      <c r="AF310" s="38"/>
      <c r="AG310" s="39"/>
      <c r="AH310" s="39"/>
      <c r="AK310" s="2" t="s">
        <v>77</v>
      </c>
      <c r="AM310" s="39"/>
    </row>
    <row r="311" spans="1:39" s="1" customFormat="1" ht="12" x14ac:dyDescent="0.2">
      <c r="A311" s="47"/>
      <c r="B311" s="55"/>
      <c r="C311" s="210" t="s">
        <v>63</v>
      </c>
      <c r="D311" s="210"/>
      <c r="E311" s="210"/>
      <c r="F311" s="58"/>
      <c r="G311" s="58"/>
      <c r="H311" s="58"/>
      <c r="I311" s="58"/>
      <c r="J311" s="66">
        <v>729</v>
      </c>
      <c r="K311" s="58"/>
      <c r="L311" s="59">
        <v>1603.8</v>
      </c>
      <c r="M311" s="58"/>
      <c r="N311" s="60"/>
      <c r="P311" s="4"/>
      <c r="AF311" s="38"/>
      <c r="AG311" s="39"/>
      <c r="AH311" s="39"/>
      <c r="AL311" s="2" t="s">
        <v>63</v>
      </c>
      <c r="AM311" s="39"/>
    </row>
    <row r="312" spans="1:39" s="1" customFormat="1" ht="12" x14ac:dyDescent="0.2">
      <c r="A312" s="47"/>
      <c r="B312" s="55"/>
      <c r="C312" s="207" t="s">
        <v>64</v>
      </c>
      <c r="D312" s="207"/>
      <c r="E312" s="207"/>
      <c r="F312" s="49"/>
      <c r="G312" s="49"/>
      <c r="H312" s="49"/>
      <c r="I312" s="49"/>
      <c r="J312" s="55"/>
      <c r="K312" s="49"/>
      <c r="L312" s="50">
        <v>1603.8</v>
      </c>
      <c r="M312" s="49"/>
      <c r="N312" s="54">
        <v>42052</v>
      </c>
      <c r="AF312" s="38"/>
      <c r="AG312" s="39"/>
      <c r="AH312" s="39"/>
      <c r="AK312" s="2" t="s">
        <v>64</v>
      </c>
      <c r="AM312" s="39"/>
    </row>
    <row r="313" spans="1:39" s="1" customFormat="1" ht="22.5" x14ac:dyDescent="0.2">
      <c r="A313" s="47"/>
      <c r="B313" s="55" t="s">
        <v>78</v>
      </c>
      <c r="C313" s="207" t="s">
        <v>79</v>
      </c>
      <c r="D313" s="207"/>
      <c r="E313" s="207"/>
      <c r="F313" s="49" t="s">
        <v>67</v>
      </c>
      <c r="G313" s="56">
        <v>89</v>
      </c>
      <c r="H313" s="49"/>
      <c r="I313" s="56">
        <v>89</v>
      </c>
      <c r="J313" s="55"/>
      <c r="K313" s="49"/>
      <c r="L313" s="50">
        <v>1427.38</v>
      </c>
      <c r="M313" s="49"/>
      <c r="N313" s="54">
        <v>37426</v>
      </c>
      <c r="AF313" s="38"/>
      <c r="AG313" s="39"/>
      <c r="AH313" s="39"/>
      <c r="AK313" s="2" t="s">
        <v>79</v>
      </c>
      <c r="AM313" s="39"/>
    </row>
    <row r="314" spans="1:39" s="1" customFormat="1" ht="22.5" x14ac:dyDescent="0.2">
      <c r="A314" s="47"/>
      <c r="B314" s="55" t="s">
        <v>80</v>
      </c>
      <c r="C314" s="207" t="s">
        <v>81</v>
      </c>
      <c r="D314" s="207"/>
      <c r="E314" s="207"/>
      <c r="F314" s="49" t="s">
        <v>67</v>
      </c>
      <c r="G314" s="56">
        <v>40</v>
      </c>
      <c r="H314" s="49"/>
      <c r="I314" s="56">
        <v>40</v>
      </c>
      <c r="J314" s="55"/>
      <c r="K314" s="49"/>
      <c r="L314" s="52">
        <v>641.52</v>
      </c>
      <c r="M314" s="49"/>
      <c r="N314" s="54">
        <v>16821</v>
      </c>
      <c r="AF314" s="38"/>
      <c r="AG314" s="39"/>
      <c r="AH314" s="39"/>
      <c r="AK314" s="2" t="s">
        <v>81</v>
      </c>
      <c r="AM314" s="39"/>
    </row>
    <row r="315" spans="1:39" s="1" customFormat="1" ht="12" x14ac:dyDescent="0.2">
      <c r="A315" s="61"/>
      <c r="B315" s="62"/>
      <c r="C315" s="208" t="s">
        <v>70</v>
      </c>
      <c r="D315" s="208"/>
      <c r="E315" s="208"/>
      <c r="F315" s="42"/>
      <c r="G315" s="42"/>
      <c r="H315" s="42"/>
      <c r="I315" s="42"/>
      <c r="J315" s="44"/>
      <c r="K315" s="42"/>
      <c r="L315" s="63">
        <v>3672.7</v>
      </c>
      <c r="M315" s="58"/>
      <c r="N315" s="45"/>
      <c r="AF315" s="38"/>
      <c r="AG315" s="39"/>
      <c r="AH315" s="39"/>
      <c r="AM315" s="39" t="s">
        <v>70</v>
      </c>
    </row>
    <row r="316" spans="1:39" s="1" customFormat="1" ht="45" x14ac:dyDescent="0.2">
      <c r="A316" s="40" t="s">
        <v>255</v>
      </c>
      <c r="B316" s="41" t="s">
        <v>379</v>
      </c>
      <c r="C316" s="208" t="s">
        <v>380</v>
      </c>
      <c r="D316" s="208"/>
      <c r="E316" s="208"/>
      <c r="F316" s="42" t="s">
        <v>57</v>
      </c>
      <c r="G316" s="42"/>
      <c r="H316" s="42"/>
      <c r="I316" s="43">
        <v>1.9830000000000001</v>
      </c>
      <c r="J316" s="44"/>
      <c r="K316" s="42"/>
      <c r="L316" s="44"/>
      <c r="M316" s="42"/>
      <c r="N316" s="45"/>
      <c r="AF316" s="38"/>
      <c r="AG316" s="39"/>
      <c r="AH316" s="39" t="s">
        <v>380</v>
      </c>
      <c r="AM316" s="39"/>
    </row>
    <row r="317" spans="1:39" s="1" customFormat="1" ht="12" x14ac:dyDescent="0.2">
      <c r="A317" s="46"/>
      <c r="B317" s="8"/>
      <c r="C317" s="207" t="s">
        <v>411</v>
      </c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9"/>
      <c r="AF317" s="38"/>
      <c r="AG317" s="39"/>
      <c r="AH317" s="39"/>
      <c r="AI317" s="2" t="s">
        <v>411</v>
      </c>
      <c r="AM317" s="39"/>
    </row>
    <row r="318" spans="1:39" s="1" customFormat="1" ht="12" x14ac:dyDescent="0.2">
      <c r="A318" s="47"/>
      <c r="B318" s="48">
        <v>2</v>
      </c>
      <c r="C318" s="207" t="s">
        <v>59</v>
      </c>
      <c r="D318" s="207"/>
      <c r="E318" s="207"/>
      <c r="F318" s="49"/>
      <c r="G318" s="49"/>
      <c r="H318" s="49"/>
      <c r="I318" s="49"/>
      <c r="J318" s="52">
        <v>300.47000000000003</v>
      </c>
      <c r="K318" s="49"/>
      <c r="L318" s="52">
        <v>595.83000000000004</v>
      </c>
      <c r="M318" s="49"/>
      <c r="N318" s="51"/>
      <c r="AF318" s="38"/>
      <c r="AG318" s="39"/>
      <c r="AH318" s="39"/>
      <c r="AJ318" s="2" t="s">
        <v>59</v>
      </c>
      <c r="AM318" s="39"/>
    </row>
    <row r="319" spans="1:39" s="1" customFormat="1" ht="12" x14ac:dyDescent="0.2">
      <c r="A319" s="47"/>
      <c r="B319" s="48">
        <v>3</v>
      </c>
      <c r="C319" s="207" t="s">
        <v>60</v>
      </c>
      <c r="D319" s="207"/>
      <c r="E319" s="207"/>
      <c r="F319" s="49"/>
      <c r="G319" s="49"/>
      <c r="H319" s="49"/>
      <c r="I319" s="49"/>
      <c r="J319" s="52">
        <v>51.3</v>
      </c>
      <c r="K319" s="49"/>
      <c r="L319" s="52">
        <v>101.73</v>
      </c>
      <c r="M319" s="53">
        <v>26.22</v>
      </c>
      <c r="N319" s="54">
        <v>2667</v>
      </c>
      <c r="AF319" s="38"/>
      <c r="AG319" s="39"/>
      <c r="AH319" s="39"/>
      <c r="AJ319" s="2" t="s">
        <v>60</v>
      </c>
      <c r="AM319" s="39"/>
    </row>
    <row r="320" spans="1:39" s="1" customFormat="1" ht="12" x14ac:dyDescent="0.2">
      <c r="A320" s="47"/>
      <c r="B320" s="55"/>
      <c r="C320" s="207" t="s">
        <v>61</v>
      </c>
      <c r="D320" s="207"/>
      <c r="E320" s="207"/>
      <c r="F320" s="49" t="s">
        <v>62</v>
      </c>
      <c r="G320" s="65">
        <v>3.8</v>
      </c>
      <c r="H320" s="49"/>
      <c r="I320" s="68">
        <v>7.5354000000000001</v>
      </c>
      <c r="J320" s="55"/>
      <c r="K320" s="49"/>
      <c r="L320" s="55"/>
      <c r="M320" s="49"/>
      <c r="N320" s="51"/>
      <c r="AF320" s="38"/>
      <c r="AG320" s="39"/>
      <c r="AH320" s="39"/>
      <c r="AK320" s="2" t="s">
        <v>61</v>
      </c>
      <c r="AM320" s="39"/>
    </row>
    <row r="321" spans="1:39" s="1" customFormat="1" ht="12" x14ac:dyDescent="0.2">
      <c r="A321" s="47"/>
      <c r="B321" s="55"/>
      <c r="C321" s="210" t="s">
        <v>63</v>
      </c>
      <c r="D321" s="210"/>
      <c r="E321" s="210"/>
      <c r="F321" s="58"/>
      <c r="G321" s="58"/>
      <c r="H321" s="58"/>
      <c r="I321" s="58"/>
      <c r="J321" s="66">
        <v>300.47000000000003</v>
      </c>
      <c r="K321" s="58"/>
      <c r="L321" s="66">
        <v>595.83000000000004</v>
      </c>
      <c r="M321" s="58"/>
      <c r="N321" s="60"/>
      <c r="P321" s="4"/>
      <c r="AF321" s="38"/>
      <c r="AG321" s="39"/>
      <c r="AH321" s="39"/>
      <c r="AL321" s="2" t="s">
        <v>63</v>
      </c>
      <c r="AM321" s="39"/>
    </row>
    <row r="322" spans="1:39" s="1" customFormat="1" ht="12" x14ac:dyDescent="0.2">
      <c r="A322" s="47"/>
      <c r="B322" s="55"/>
      <c r="C322" s="207" t="s">
        <v>64</v>
      </c>
      <c r="D322" s="207"/>
      <c r="E322" s="207"/>
      <c r="F322" s="49"/>
      <c r="G322" s="49"/>
      <c r="H322" s="49"/>
      <c r="I322" s="49"/>
      <c r="J322" s="55"/>
      <c r="K322" s="49"/>
      <c r="L322" s="52">
        <v>101.73</v>
      </c>
      <c r="M322" s="49"/>
      <c r="N322" s="54">
        <v>2667</v>
      </c>
      <c r="AF322" s="38"/>
      <c r="AG322" s="39"/>
      <c r="AH322" s="39"/>
      <c r="AK322" s="2" t="s">
        <v>64</v>
      </c>
      <c r="AM322" s="39"/>
    </row>
    <row r="323" spans="1:39" s="1" customFormat="1" ht="22.5" x14ac:dyDescent="0.2">
      <c r="A323" s="47"/>
      <c r="B323" s="55" t="s">
        <v>65</v>
      </c>
      <c r="C323" s="207" t="s">
        <v>66</v>
      </c>
      <c r="D323" s="207"/>
      <c r="E323" s="207"/>
      <c r="F323" s="49" t="s">
        <v>67</v>
      </c>
      <c r="G323" s="56">
        <v>92</v>
      </c>
      <c r="H323" s="49"/>
      <c r="I323" s="56">
        <v>92</v>
      </c>
      <c r="J323" s="55"/>
      <c r="K323" s="49"/>
      <c r="L323" s="52">
        <v>93.59</v>
      </c>
      <c r="M323" s="49"/>
      <c r="N323" s="54">
        <v>2454</v>
      </c>
      <c r="AF323" s="38"/>
      <c r="AG323" s="39"/>
      <c r="AH323" s="39"/>
      <c r="AK323" s="2" t="s">
        <v>66</v>
      </c>
      <c r="AM323" s="39"/>
    </row>
    <row r="324" spans="1:39" s="1" customFormat="1" ht="22.5" x14ac:dyDescent="0.2">
      <c r="A324" s="47"/>
      <c r="B324" s="55" t="s">
        <v>68</v>
      </c>
      <c r="C324" s="207" t="s">
        <v>69</v>
      </c>
      <c r="D324" s="207"/>
      <c r="E324" s="207"/>
      <c r="F324" s="49" t="s">
        <v>67</v>
      </c>
      <c r="G324" s="56">
        <v>46</v>
      </c>
      <c r="H324" s="49"/>
      <c r="I324" s="56">
        <v>46</v>
      </c>
      <c r="J324" s="55"/>
      <c r="K324" s="49"/>
      <c r="L324" s="52">
        <v>46.8</v>
      </c>
      <c r="M324" s="49"/>
      <c r="N324" s="54">
        <v>1227</v>
      </c>
      <c r="AF324" s="38"/>
      <c r="AG324" s="39"/>
      <c r="AH324" s="39"/>
      <c r="AK324" s="2" t="s">
        <v>69</v>
      </c>
      <c r="AM324" s="39"/>
    </row>
    <row r="325" spans="1:39" s="1" customFormat="1" ht="12" x14ac:dyDescent="0.2">
      <c r="A325" s="61"/>
      <c r="B325" s="62"/>
      <c r="C325" s="208" t="s">
        <v>70</v>
      </c>
      <c r="D325" s="208"/>
      <c r="E325" s="208"/>
      <c r="F325" s="42"/>
      <c r="G325" s="42"/>
      <c r="H325" s="42"/>
      <c r="I325" s="42"/>
      <c r="J325" s="44"/>
      <c r="K325" s="42"/>
      <c r="L325" s="70">
        <v>736.22</v>
      </c>
      <c r="M325" s="58"/>
      <c r="N325" s="45"/>
      <c r="AF325" s="38"/>
      <c r="AG325" s="39"/>
      <c r="AH325" s="39"/>
      <c r="AM325" s="39" t="s">
        <v>70</v>
      </c>
    </row>
    <row r="326" spans="1:39" s="1" customFormat="1" ht="33.75" x14ac:dyDescent="0.2">
      <c r="A326" s="40" t="s">
        <v>256</v>
      </c>
      <c r="B326" s="41" t="s">
        <v>382</v>
      </c>
      <c r="C326" s="208" t="s">
        <v>383</v>
      </c>
      <c r="D326" s="208"/>
      <c r="E326" s="208"/>
      <c r="F326" s="42" t="s">
        <v>57</v>
      </c>
      <c r="G326" s="42"/>
      <c r="H326" s="42"/>
      <c r="I326" s="43">
        <v>1.9830000000000001</v>
      </c>
      <c r="J326" s="44"/>
      <c r="K326" s="42"/>
      <c r="L326" s="44"/>
      <c r="M326" s="42"/>
      <c r="N326" s="45"/>
      <c r="AF326" s="38"/>
      <c r="AG326" s="39"/>
      <c r="AH326" s="39" t="s">
        <v>383</v>
      </c>
      <c r="AM326" s="39"/>
    </row>
    <row r="327" spans="1:39" s="1" customFormat="1" ht="12" x14ac:dyDescent="0.2">
      <c r="A327" s="46"/>
      <c r="B327" s="8"/>
      <c r="C327" s="207" t="s">
        <v>411</v>
      </c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9"/>
      <c r="AF327" s="38"/>
      <c r="AG327" s="39"/>
      <c r="AH327" s="39"/>
      <c r="AI327" s="2" t="s">
        <v>411</v>
      </c>
      <c r="AM327" s="39"/>
    </row>
    <row r="328" spans="1:39" s="1" customFormat="1" ht="12" x14ac:dyDescent="0.2">
      <c r="A328" s="47"/>
      <c r="B328" s="48">
        <v>2</v>
      </c>
      <c r="C328" s="207" t="s">
        <v>59</v>
      </c>
      <c r="D328" s="207"/>
      <c r="E328" s="207"/>
      <c r="F328" s="49"/>
      <c r="G328" s="49"/>
      <c r="H328" s="49"/>
      <c r="I328" s="49"/>
      <c r="J328" s="52">
        <v>132.84</v>
      </c>
      <c r="K328" s="49"/>
      <c r="L328" s="52">
        <v>263.42</v>
      </c>
      <c r="M328" s="49"/>
      <c r="N328" s="51"/>
      <c r="AF328" s="38"/>
      <c r="AG328" s="39"/>
      <c r="AH328" s="39"/>
      <c r="AJ328" s="2" t="s">
        <v>59</v>
      </c>
      <c r="AM328" s="39"/>
    </row>
    <row r="329" spans="1:39" s="1" customFormat="1" ht="12" x14ac:dyDescent="0.2">
      <c r="A329" s="47"/>
      <c r="B329" s="48">
        <v>3</v>
      </c>
      <c r="C329" s="207" t="s">
        <v>60</v>
      </c>
      <c r="D329" s="207"/>
      <c r="E329" s="207"/>
      <c r="F329" s="49"/>
      <c r="G329" s="49"/>
      <c r="H329" s="49"/>
      <c r="I329" s="49"/>
      <c r="J329" s="52">
        <v>22.68</v>
      </c>
      <c r="K329" s="49"/>
      <c r="L329" s="52">
        <v>44.97</v>
      </c>
      <c r="M329" s="53">
        <v>26.22</v>
      </c>
      <c r="N329" s="54">
        <v>1179</v>
      </c>
      <c r="AF329" s="38"/>
      <c r="AG329" s="39"/>
      <c r="AH329" s="39"/>
      <c r="AJ329" s="2" t="s">
        <v>60</v>
      </c>
      <c r="AM329" s="39"/>
    </row>
    <row r="330" spans="1:39" s="1" customFormat="1" ht="12" x14ac:dyDescent="0.2">
      <c r="A330" s="47"/>
      <c r="B330" s="55"/>
      <c r="C330" s="207" t="s">
        <v>61</v>
      </c>
      <c r="D330" s="207"/>
      <c r="E330" s="207"/>
      <c r="F330" s="49" t="s">
        <v>62</v>
      </c>
      <c r="G330" s="53">
        <v>1.68</v>
      </c>
      <c r="H330" s="49"/>
      <c r="I330" s="71">
        <v>3.3314400000000002</v>
      </c>
      <c r="J330" s="55"/>
      <c r="K330" s="49"/>
      <c r="L330" s="55"/>
      <c r="M330" s="49"/>
      <c r="N330" s="51"/>
      <c r="AF330" s="38"/>
      <c r="AG330" s="39"/>
      <c r="AH330" s="39"/>
      <c r="AK330" s="2" t="s">
        <v>61</v>
      </c>
      <c r="AM330" s="39"/>
    </row>
    <row r="331" spans="1:39" s="1" customFormat="1" ht="12" x14ac:dyDescent="0.2">
      <c r="A331" s="47"/>
      <c r="B331" s="55"/>
      <c r="C331" s="210" t="s">
        <v>63</v>
      </c>
      <c r="D331" s="210"/>
      <c r="E331" s="210"/>
      <c r="F331" s="58"/>
      <c r="G331" s="58"/>
      <c r="H331" s="58"/>
      <c r="I331" s="58"/>
      <c r="J331" s="66">
        <v>132.84</v>
      </c>
      <c r="K331" s="58"/>
      <c r="L331" s="66">
        <v>263.42</v>
      </c>
      <c r="M331" s="58"/>
      <c r="N331" s="60"/>
      <c r="P331" s="4"/>
      <c r="AF331" s="38"/>
      <c r="AG331" s="39"/>
      <c r="AH331" s="39"/>
      <c r="AL331" s="2" t="s">
        <v>63</v>
      </c>
      <c r="AM331" s="39"/>
    </row>
    <row r="332" spans="1:39" s="1" customFormat="1" ht="12" x14ac:dyDescent="0.2">
      <c r="A332" s="47"/>
      <c r="B332" s="55"/>
      <c r="C332" s="207" t="s">
        <v>64</v>
      </c>
      <c r="D332" s="207"/>
      <c r="E332" s="207"/>
      <c r="F332" s="49"/>
      <c r="G332" s="49"/>
      <c r="H332" s="49"/>
      <c r="I332" s="49"/>
      <c r="J332" s="55"/>
      <c r="K332" s="49"/>
      <c r="L332" s="52">
        <v>44.97</v>
      </c>
      <c r="M332" s="49"/>
      <c r="N332" s="54">
        <v>1179</v>
      </c>
      <c r="AF332" s="38"/>
      <c r="AG332" s="39"/>
      <c r="AH332" s="39"/>
      <c r="AK332" s="2" t="s">
        <v>64</v>
      </c>
      <c r="AM332" s="39"/>
    </row>
    <row r="333" spans="1:39" s="1" customFormat="1" ht="22.5" x14ac:dyDescent="0.2">
      <c r="A333" s="47"/>
      <c r="B333" s="55" t="s">
        <v>65</v>
      </c>
      <c r="C333" s="207" t="s">
        <v>66</v>
      </c>
      <c r="D333" s="207"/>
      <c r="E333" s="207"/>
      <c r="F333" s="49" t="s">
        <v>67</v>
      </c>
      <c r="G333" s="56">
        <v>92</v>
      </c>
      <c r="H333" s="49"/>
      <c r="I333" s="56">
        <v>92</v>
      </c>
      <c r="J333" s="55"/>
      <c r="K333" s="49"/>
      <c r="L333" s="52">
        <v>41.37</v>
      </c>
      <c r="M333" s="49"/>
      <c r="N333" s="54">
        <v>1085</v>
      </c>
      <c r="AF333" s="38"/>
      <c r="AG333" s="39"/>
      <c r="AH333" s="39"/>
      <c r="AK333" s="2" t="s">
        <v>66</v>
      </c>
      <c r="AM333" s="39"/>
    </row>
    <row r="334" spans="1:39" s="1" customFormat="1" ht="22.5" x14ac:dyDescent="0.2">
      <c r="A334" s="47"/>
      <c r="B334" s="55" t="s">
        <v>68</v>
      </c>
      <c r="C334" s="207" t="s">
        <v>69</v>
      </c>
      <c r="D334" s="207"/>
      <c r="E334" s="207"/>
      <c r="F334" s="49" t="s">
        <v>67</v>
      </c>
      <c r="G334" s="56">
        <v>46</v>
      </c>
      <c r="H334" s="49"/>
      <c r="I334" s="56">
        <v>46</v>
      </c>
      <c r="J334" s="55"/>
      <c r="K334" s="49"/>
      <c r="L334" s="52">
        <v>20.69</v>
      </c>
      <c r="M334" s="49"/>
      <c r="N334" s="73">
        <v>542</v>
      </c>
      <c r="AF334" s="38"/>
      <c r="AG334" s="39"/>
      <c r="AH334" s="39"/>
      <c r="AK334" s="2" t="s">
        <v>69</v>
      </c>
      <c r="AM334" s="39"/>
    </row>
    <row r="335" spans="1:39" s="1" customFormat="1" ht="12" x14ac:dyDescent="0.2">
      <c r="A335" s="61"/>
      <c r="B335" s="62"/>
      <c r="C335" s="208" t="s">
        <v>70</v>
      </c>
      <c r="D335" s="208"/>
      <c r="E335" s="208"/>
      <c r="F335" s="42"/>
      <c r="G335" s="42"/>
      <c r="H335" s="42"/>
      <c r="I335" s="42"/>
      <c r="J335" s="44"/>
      <c r="K335" s="42"/>
      <c r="L335" s="70">
        <v>325.48</v>
      </c>
      <c r="M335" s="58"/>
      <c r="N335" s="45"/>
      <c r="AF335" s="38"/>
      <c r="AG335" s="39"/>
      <c r="AH335" s="39"/>
      <c r="AM335" s="39" t="s">
        <v>70</v>
      </c>
    </row>
    <row r="336" spans="1:39" s="1" customFormat="1" ht="22.5" x14ac:dyDescent="0.2">
      <c r="A336" s="40" t="s">
        <v>257</v>
      </c>
      <c r="B336" s="41" t="s">
        <v>384</v>
      </c>
      <c r="C336" s="208" t="s">
        <v>385</v>
      </c>
      <c r="D336" s="208"/>
      <c r="E336" s="208"/>
      <c r="F336" s="42" t="s">
        <v>74</v>
      </c>
      <c r="G336" s="42"/>
      <c r="H336" s="42"/>
      <c r="I336" s="64">
        <v>19.829999999999998</v>
      </c>
      <c r="J336" s="44"/>
      <c r="K336" s="42"/>
      <c r="L336" s="44"/>
      <c r="M336" s="42"/>
      <c r="N336" s="45"/>
      <c r="AF336" s="38"/>
      <c r="AG336" s="39"/>
      <c r="AH336" s="39" t="s">
        <v>385</v>
      </c>
      <c r="AM336" s="39"/>
    </row>
    <row r="337" spans="1:39" s="1" customFormat="1" ht="12" x14ac:dyDescent="0.2">
      <c r="A337" s="46"/>
      <c r="B337" s="8"/>
      <c r="C337" s="207" t="s">
        <v>412</v>
      </c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9"/>
      <c r="AF337" s="38"/>
      <c r="AG337" s="39"/>
      <c r="AH337" s="39"/>
      <c r="AI337" s="2" t="s">
        <v>412</v>
      </c>
      <c r="AM337" s="39"/>
    </row>
    <row r="338" spans="1:39" s="1" customFormat="1" ht="12" x14ac:dyDescent="0.2">
      <c r="A338" s="47"/>
      <c r="B338" s="48">
        <v>1</v>
      </c>
      <c r="C338" s="207" t="s">
        <v>76</v>
      </c>
      <c r="D338" s="207"/>
      <c r="E338" s="207"/>
      <c r="F338" s="49"/>
      <c r="G338" s="49"/>
      <c r="H338" s="49"/>
      <c r="I338" s="49"/>
      <c r="J338" s="52">
        <v>106.88</v>
      </c>
      <c r="K338" s="49"/>
      <c r="L338" s="50">
        <v>2119.4299999999998</v>
      </c>
      <c r="M338" s="53">
        <v>26.22</v>
      </c>
      <c r="N338" s="54">
        <v>55571</v>
      </c>
      <c r="AF338" s="38"/>
      <c r="AG338" s="39"/>
      <c r="AH338" s="39"/>
      <c r="AJ338" s="2" t="s">
        <v>76</v>
      </c>
      <c r="AM338" s="39"/>
    </row>
    <row r="339" spans="1:39" s="1" customFormat="1" ht="12" x14ac:dyDescent="0.2">
      <c r="A339" s="47"/>
      <c r="B339" s="48">
        <v>2</v>
      </c>
      <c r="C339" s="207" t="s">
        <v>59</v>
      </c>
      <c r="D339" s="207"/>
      <c r="E339" s="207"/>
      <c r="F339" s="49"/>
      <c r="G339" s="49"/>
      <c r="H339" s="49"/>
      <c r="I339" s="49"/>
      <c r="J339" s="52">
        <v>241.58</v>
      </c>
      <c r="K339" s="49"/>
      <c r="L339" s="50">
        <v>4790.53</v>
      </c>
      <c r="M339" s="49"/>
      <c r="N339" s="51"/>
      <c r="AF339" s="38"/>
      <c r="AG339" s="39"/>
      <c r="AH339" s="39"/>
      <c r="AJ339" s="2" t="s">
        <v>59</v>
      </c>
      <c r="AM339" s="39"/>
    </row>
    <row r="340" spans="1:39" s="1" customFormat="1" ht="12" x14ac:dyDescent="0.2">
      <c r="A340" s="47"/>
      <c r="B340" s="48">
        <v>3</v>
      </c>
      <c r="C340" s="207" t="s">
        <v>60</v>
      </c>
      <c r="D340" s="207"/>
      <c r="E340" s="207"/>
      <c r="F340" s="49"/>
      <c r="G340" s="49"/>
      <c r="H340" s="49"/>
      <c r="I340" s="49"/>
      <c r="J340" s="52">
        <v>26.36</v>
      </c>
      <c r="K340" s="49"/>
      <c r="L340" s="52">
        <v>522.72</v>
      </c>
      <c r="M340" s="53">
        <v>26.22</v>
      </c>
      <c r="N340" s="54">
        <v>13706</v>
      </c>
      <c r="AF340" s="38"/>
      <c r="AG340" s="39"/>
      <c r="AH340" s="39"/>
      <c r="AJ340" s="2" t="s">
        <v>60</v>
      </c>
      <c r="AM340" s="39"/>
    </row>
    <row r="341" spans="1:39" s="1" customFormat="1" ht="12" x14ac:dyDescent="0.2">
      <c r="A341" s="47"/>
      <c r="B341" s="55"/>
      <c r="C341" s="207" t="s">
        <v>77</v>
      </c>
      <c r="D341" s="207"/>
      <c r="E341" s="207"/>
      <c r="F341" s="49" t="s">
        <v>62</v>
      </c>
      <c r="G341" s="53">
        <v>12.53</v>
      </c>
      <c r="H341" s="49"/>
      <c r="I341" s="68">
        <v>248.4699</v>
      </c>
      <c r="J341" s="55"/>
      <c r="K341" s="49"/>
      <c r="L341" s="55"/>
      <c r="M341" s="49"/>
      <c r="N341" s="51"/>
      <c r="AF341" s="38"/>
      <c r="AG341" s="39"/>
      <c r="AH341" s="39"/>
      <c r="AK341" s="2" t="s">
        <v>77</v>
      </c>
      <c r="AM341" s="39"/>
    </row>
    <row r="342" spans="1:39" s="1" customFormat="1" ht="12" x14ac:dyDescent="0.2">
      <c r="A342" s="47"/>
      <c r="B342" s="55"/>
      <c r="C342" s="207" t="s">
        <v>61</v>
      </c>
      <c r="D342" s="207"/>
      <c r="E342" s="207"/>
      <c r="F342" s="49" t="s">
        <v>62</v>
      </c>
      <c r="G342" s="53">
        <v>2.62</v>
      </c>
      <c r="H342" s="49"/>
      <c r="I342" s="68">
        <v>51.954599999999999</v>
      </c>
      <c r="J342" s="55"/>
      <c r="K342" s="49"/>
      <c r="L342" s="55"/>
      <c r="M342" s="49"/>
      <c r="N342" s="51"/>
      <c r="AF342" s="38"/>
      <c r="AG342" s="39"/>
      <c r="AH342" s="39"/>
      <c r="AK342" s="2" t="s">
        <v>61</v>
      </c>
      <c r="AM342" s="39"/>
    </row>
    <row r="343" spans="1:39" s="1" customFormat="1" ht="12" x14ac:dyDescent="0.2">
      <c r="A343" s="47"/>
      <c r="B343" s="55"/>
      <c r="C343" s="210" t="s">
        <v>63</v>
      </c>
      <c r="D343" s="210"/>
      <c r="E343" s="210"/>
      <c r="F343" s="58"/>
      <c r="G343" s="58"/>
      <c r="H343" s="58"/>
      <c r="I343" s="58"/>
      <c r="J343" s="66">
        <v>348.46</v>
      </c>
      <c r="K343" s="58"/>
      <c r="L343" s="59">
        <v>6909.96</v>
      </c>
      <c r="M343" s="58"/>
      <c r="N343" s="60"/>
      <c r="P343" s="4"/>
      <c r="AF343" s="38"/>
      <c r="AG343" s="39"/>
      <c r="AH343" s="39"/>
      <c r="AL343" s="2" t="s">
        <v>63</v>
      </c>
      <c r="AM343" s="39"/>
    </row>
    <row r="344" spans="1:39" s="1" customFormat="1" ht="12" x14ac:dyDescent="0.2">
      <c r="A344" s="47"/>
      <c r="B344" s="55"/>
      <c r="C344" s="207" t="s">
        <v>64</v>
      </c>
      <c r="D344" s="207"/>
      <c r="E344" s="207"/>
      <c r="F344" s="49"/>
      <c r="G344" s="49"/>
      <c r="H344" s="49"/>
      <c r="I344" s="49"/>
      <c r="J344" s="55"/>
      <c r="K344" s="49"/>
      <c r="L344" s="50">
        <v>2642.15</v>
      </c>
      <c r="M344" s="49"/>
      <c r="N344" s="54">
        <v>69277</v>
      </c>
      <c r="AF344" s="38"/>
      <c r="AG344" s="39"/>
      <c r="AH344" s="39"/>
      <c r="AK344" s="2" t="s">
        <v>64</v>
      </c>
      <c r="AM344" s="39"/>
    </row>
    <row r="345" spans="1:39" s="1" customFormat="1" ht="22.5" x14ac:dyDescent="0.2">
      <c r="A345" s="47"/>
      <c r="B345" s="55" t="s">
        <v>65</v>
      </c>
      <c r="C345" s="207" t="s">
        <v>66</v>
      </c>
      <c r="D345" s="207"/>
      <c r="E345" s="207"/>
      <c r="F345" s="49" t="s">
        <v>67</v>
      </c>
      <c r="G345" s="56">
        <v>92</v>
      </c>
      <c r="H345" s="49"/>
      <c r="I345" s="56">
        <v>92</v>
      </c>
      <c r="J345" s="55"/>
      <c r="K345" s="49"/>
      <c r="L345" s="50">
        <v>2430.7800000000002</v>
      </c>
      <c r="M345" s="49"/>
      <c r="N345" s="54">
        <v>63735</v>
      </c>
      <c r="AF345" s="38"/>
      <c r="AG345" s="39"/>
      <c r="AH345" s="39"/>
      <c r="AK345" s="2" t="s">
        <v>66</v>
      </c>
      <c r="AM345" s="39"/>
    </row>
    <row r="346" spans="1:39" s="1" customFormat="1" ht="22.5" x14ac:dyDescent="0.2">
      <c r="A346" s="47"/>
      <c r="B346" s="55" t="s">
        <v>68</v>
      </c>
      <c r="C346" s="207" t="s">
        <v>69</v>
      </c>
      <c r="D346" s="207"/>
      <c r="E346" s="207"/>
      <c r="F346" s="49" t="s">
        <v>67</v>
      </c>
      <c r="G346" s="56">
        <v>46</v>
      </c>
      <c r="H346" s="49"/>
      <c r="I346" s="56">
        <v>46</v>
      </c>
      <c r="J346" s="55"/>
      <c r="K346" s="49"/>
      <c r="L346" s="50">
        <v>1215.3900000000001</v>
      </c>
      <c r="M346" s="49"/>
      <c r="N346" s="54">
        <v>31867</v>
      </c>
      <c r="AF346" s="38"/>
      <c r="AG346" s="39"/>
      <c r="AH346" s="39"/>
      <c r="AK346" s="2" t="s">
        <v>69</v>
      </c>
      <c r="AM346" s="39"/>
    </row>
    <row r="347" spans="1:39" s="1" customFormat="1" ht="12" x14ac:dyDescent="0.2">
      <c r="A347" s="61"/>
      <c r="B347" s="62"/>
      <c r="C347" s="208" t="s">
        <v>70</v>
      </c>
      <c r="D347" s="208"/>
      <c r="E347" s="208"/>
      <c r="F347" s="42"/>
      <c r="G347" s="42"/>
      <c r="H347" s="42"/>
      <c r="I347" s="42"/>
      <c r="J347" s="44"/>
      <c r="K347" s="42"/>
      <c r="L347" s="63">
        <v>10556.13</v>
      </c>
      <c r="M347" s="58"/>
      <c r="N347" s="45"/>
      <c r="AF347" s="38"/>
      <c r="AG347" s="39"/>
      <c r="AH347" s="39"/>
      <c r="AM347" s="39" t="s">
        <v>70</v>
      </c>
    </row>
    <row r="348" spans="1:39" s="1" customFormat="1" ht="45" x14ac:dyDescent="0.2">
      <c r="A348" s="40" t="s">
        <v>258</v>
      </c>
      <c r="B348" s="41" t="s">
        <v>387</v>
      </c>
      <c r="C348" s="208" t="s">
        <v>388</v>
      </c>
      <c r="D348" s="208"/>
      <c r="E348" s="208"/>
      <c r="F348" s="42" t="s">
        <v>57</v>
      </c>
      <c r="G348" s="42"/>
      <c r="H348" s="42"/>
      <c r="I348" s="96">
        <v>0.17150000000000001</v>
      </c>
      <c r="J348" s="44"/>
      <c r="K348" s="42"/>
      <c r="L348" s="44"/>
      <c r="M348" s="42"/>
      <c r="N348" s="45"/>
      <c r="AF348" s="38"/>
      <c r="AG348" s="39"/>
      <c r="AH348" s="39" t="s">
        <v>388</v>
      </c>
      <c r="AM348" s="39"/>
    </row>
    <row r="349" spans="1:39" s="1" customFormat="1" ht="12" x14ac:dyDescent="0.2">
      <c r="A349" s="46"/>
      <c r="B349" s="8"/>
      <c r="C349" s="207" t="s">
        <v>401</v>
      </c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9"/>
      <c r="AF349" s="38"/>
      <c r="AG349" s="39"/>
      <c r="AH349" s="39"/>
      <c r="AI349" s="2" t="s">
        <v>401</v>
      </c>
      <c r="AM349" s="39"/>
    </row>
    <row r="350" spans="1:39" s="1" customFormat="1" ht="12" x14ac:dyDescent="0.2">
      <c r="A350" s="47"/>
      <c r="B350" s="48">
        <v>1</v>
      </c>
      <c r="C350" s="207" t="s">
        <v>76</v>
      </c>
      <c r="D350" s="207"/>
      <c r="E350" s="207"/>
      <c r="F350" s="49"/>
      <c r="G350" s="49"/>
      <c r="H350" s="49"/>
      <c r="I350" s="49"/>
      <c r="J350" s="52">
        <v>76.75</v>
      </c>
      <c r="K350" s="49"/>
      <c r="L350" s="52">
        <v>13.16</v>
      </c>
      <c r="M350" s="53">
        <v>26.22</v>
      </c>
      <c r="N350" s="73">
        <v>345</v>
      </c>
      <c r="AF350" s="38"/>
      <c r="AG350" s="39"/>
      <c r="AH350" s="39"/>
      <c r="AJ350" s="2" t="s">
        <v>76</v>
      </c>
      <c r="AM350" s="39"/>
    </row>
    <row r="351" spans="1:39" s="1" customFormat="1" ht="12" x14ac:dyDescent="0.2">
      <c r="A351" s="47"/>
      <c r="B351" s="48">
        <v>2</v>
      </c>
      <c r="C351" s="207" t="s">
        <v>59</v>
      </c>
      <c r="D351" s="207"/>
      <c r="E351" s="207"/>
      <c r="F351" s="49"/>
      <c r="G351" s="49"/>
      <c r="H351" s="49"/>
      <c r="I351" s="49"/>
      <c r="J351" s="50">
        <v>3030.55</v>
      </c>
      <c r="K351" s="49"/>
      <c r="L351" s="52">
        <v>519.74</v>
      </c>
      <c r="M351" s="49"/>
      <c r="N351" s="51"/>
      <c r="AF351" s="38"/>
      <c r="AG351" s="39"/>
      <c r="AH351" s="39"/>
      <c r="AJ351" s="2" t="s">
        <v>59</v>
      </c>
      <c r="AM351" s="39"/>
    </row>
    <row r="352" spans="1:39" s="1" customFormat="1" ht="12" x14ac:dyDescent="0.2">
      <c r="A352" s="47"/>
      <c r="B352" s="48">
        <v>3</v>
      </c>
      <c r="C352" s="207" t="s">
        <v>60</v>
      </c>
      <c r="D352" s="207"/>
      <c r="E352" s="207"/>
      <c r="F352" s="49"/>
      <c r="G352" s="49"/>
      <c r="H352" s="49"/>
      <c r="I352" s="49"/>
      <c r="J352" s="52">
        <v>385.16</v>
      </c>
      <c r="K352" s="49"/>
      <c r="L352" s="52">
        <v>66.05</v>
      </c>
      <c r="M352" s="53">
        <v>26.22</v>
      </c>
      <c r="N352" s="54">
        <v>1732</v>
      </c>
      <c r="AF352" s="38"/>
      <c r="AG352" s="39"/>
      <c r="AH352" s="39"/>
      <c r="AJ352" s="2" t="s">
        <v>60</v>
      </c>
      <c r="AM352" s="39"/>
    </row>
    <row r="353" spans="1:39" s="1" customFormat="1" ht="12" x14ac:dyDescent="0.2">
      <c r="A353" s="47"/>
      <c r="B353" s="48">
        <v>4</v>
      </c>
      <c r="C353" s="207" t="s">
        <v>93</v>
      </c>
      <c r="D353" s="207"/>
      <c r="E353" s="207"/>
      <c r="F353" s="49"/>
      <c r="G353" s="49"/>
      <c r="H353" s="49"/>
      <c r="I353" s="49"/>
      <c r="J353" s="52">
        <v>4.34</v>
      </c>
      <c r="K353" s="49"/>
      <c r="L353" s="52">
        <v>0.74</v>
      </c>
      <c r="M353" s="49"/>
      <c r="N353" s="51"/>
      <c r="AF353" s="38"/>
      <c r="AG353" s="39"/>
      <c r="AH353" s="39"/>
      <c r="AJ353" s="2" t="s">
        <v>93</v>
      </c>
      <c r="AM353" s="39"/>
    </row>
    <row r="354" spans="1:39" s="1" customFormat="1" ht="12" x14ac:dyDescent="0.2">
      <c r="A354" s="47"/>
      <c r="B354" s="55"/>
      <c r="C354" s="207" t="s">
        <v>77</v>
      </c>
      <c r="D354" s="207"/>
      <c r="E354" s="207"/>
      <c r="F354" s="49" t="s">
        <v>62</v>
      </c>
      <c r="G354" s="53">
        <v>9.84</v>
      </c>
      <c r="H354" s="49"/>
      <c r="I354" s="71">
        <v>1.6875599999999999</v>
      </c>
      <c r="J354" s="55"/>
      <c r="K354" s="49"/>
      <c r="L354" s="55"/>
      <c r="M354" s="49"/>
      <c r="N354" s="51"/>
      <c r="AF354" s="38"/>
      <c r="AG354" s="39"/>
      <c r="AH354" s="39"/>
      <c r="AK354" s="2" t="s">
        <v>77</v>
      </c>
      <c r="AM354" s="39"/>
    </row>
    <row r="355" spans="1:39" s="1" customFormat="1" ht="12" x14ac:dyDescent="0.2">
      <c r="A355" s="47"/>
      <c r="B355" s="55"/>
      <c r="C355" s="207" t="s">
        <v>61</v>
      </c>
      <c r="D355" s="207"/>
      <c r="E355" s="207"/>
      <c r="F355" s="49" t="s">
        <v>62</v>
      </c>
      <c r="G355" s="53">
        <v>28.53</v>
      </c>
      <c r="H355" s="49"/>
      <c r="I355" s="69">
        <v>4.8928950000000002</v>
      </c>
      <c r="J355" s="55"/>
      <c r="K355" s="49"/>
      <c r="L355" s="55"/>
      <c r="M355" s="49"/>
      <c r="N355" s="51"/>
      <c r="AF355" s="38"/>
      <c r="AG355" s="39"/>
      <c r="AH355" s="39"/>
      <c r="AK355" s="2" t="s">
        <v>61</v>
      </c>
      <c r="AM355" s="39"/>
    </row>
    <row r="356" spans="1:39" s="1" customFormat="1" ht="12" x14ac:dyDescent="0.2">
      <c r="A356" s="47"/>
      <c r="B356" s="55"/>
      <c r="C356" s="210" t="s">
        <v>63</v>
      </c>
      <c r="D356" s="210"/>
      <c r="E356" s="210"/>
      <c r="F356" s="58"/>
      <c r="G356" s="58"/>
      <c r="H356" s="58"/>
      <c r="I356" s="58"/>
      <c r="J356" s="59">
        <v>3111.64</v>
      </c>
      <c r="K356" s="58"/>
      <c r="L356" s="66">
        <v>533.64</v>
      </c>
      <c r="M356" s="58"/>
      <c r="N356" s="60"/>
      <c r="P356" s="4"/>
      <c r="AF356" s="38"/>
      <c r="AG356" s="39"/>
      <c r="AH356" s="39"/>
      <c r="AL356" s="2" t="s">
        <v>63</v>
      </c>
      <c r="AM356" s="39"/>
    </row>
    <row r="357" spans="1:39" s="1" customFormat="1" ht="12" x14ac:dyDescent="0.2">
      <c r="A357" s="47"/>
      <c r="B357" s="55"/>
      <c r="C357" s="207" t="s">
        <v>64</v>
      </c>
      <c r="D357" s="207"/>
      <c r="E357" s="207"/>
      <c r="F357" s="49"/>
      <c r="G357" s="49"/>
      <c r="H357" s="49"/>
      <c r="I357" s="49"/>
      <c r="J357" s="55"/>
      <c r="K357" s="49"/>
      <c r="L357" s="52">
        <v>79.209999999999994</v>
      </c>
      <c r="M357" s="49"/>
      <c r="N357" s="54">
        <v>2077</v>
      </c>
      <c r="AF357" s="38"/>
      <c r="AG357" s="39"/>
      <c r="AH357" s="39"/>
      <c r="AK357" s="2" t="s">
        <v>64</v>
      </c>
      <c r="AM357" s="39"/>
    </row>
    <row r="358" spans="1:39" s="1" customFormat="1" ht="22.5" x14ac:dyDescent="0.2">
      <c r="A358" s="47"/>
      <c r="B358" s="55" t="s">
        <v>65</v>
      </c>
      <c r="C358" s="207" t="s">
        <v>66</v>
      </c>
      <c r="D358" s="207"/>
      <c r="E358" s="207"/>
      <c r="F358" s="49" t="s">
        <v>67</v>
      </c>
      <c r="G358" s="56">
        <v>92</v>
      </c>
      <c r="H358" s="49"/>
      <c r="I358" s="56">
        <v>92</v>
      </c>
      <c r="J358" s="55"/>
      <c r="K358" s="49"/>
      <c r="L358" s="52">
        <v>72.87</v>
      </c>
      <c r="M358" s="49"/>
      <c r="N358" s="54">
        <v>1911</v>
      </c>
      <c r="AF358" s="38"/>
      <c r="AG358" s="39"/>
      <c r="AH358" s="39"/>
      <c r="AK358" s="2" t="s">
        <v>66</v>
      </c>
      <c r="AM358" s="39"/>
    </row>
    <row r="359" spans="1:39" s="1" customFormat="1" ht="22.5" x14ac:dyDescent="0.2">
      <c r="A359" s="47"/>
      <c r="B359" s="55" t="s">
        <v>68</v>
      </c>
      <c r="C359" s="207" t="s">
        <v>69</v>
      </c>
      <c r="D359" s="207"/>
      <c r="E359" s="207"/>
      <c r="F359" s="49" t="s">
        <v>67</v>
      </c>
      <c r="G359" s="56">
        <v>46</v>
      </c>
      <c r="H359" s="49"/>
      <c r="I359" s="56">
        <v>46</v>
      </c>
      <c r="J359" s="55"/>
      <c r="K359" s="49"/>
      <c r="L359" s="52">
        <v>36.44</v>
      </c>
      <c r="M359" s="49"/>
      <c r="N359" s="73">
        <v>955</v>
      </c>
      <c r="AF359" s="38"/>
      <c r="AG359" s="39"/>
      <c r="AH359" s="39"/>
      <c r="AK359" s="2" t="s">
        <v>69</v>
      </c>
      <c r="AM359" s="39"/>
    </row>
    <row r="360" spans="1:39" s="1" customFormat="1" ht="12" x14ac:dyDescent="0.2">
      <c r="A360" s="61"/>
      <c r="B360" s="62"/>
      <c r="C360" s="208" t="s">
        <v>70</v>
      </c>
      <c r="D360" s="208"/>
      <c r="E360" s="208"/>
      <c r="F360" s="42"/>
      <c r="G360" s="42"/>
      <c r="H360" s="42"/>
      <c r="I360" s="42"/>
      <c r="J360" s="44"/>
      <c r="K360" s="42"/>
      <c r="L360" s="70">
        <v>642.95000000000005</v>
      </c>
      <c r="M360" s="58"/>
      <c r="N360" s="45"/>
      <c r="AF360" s="38"/>
      <c r="AG360" s="39"/>
      <c r="AH360" s="39"/>
      <c r="AM360" s="39" t="s">
        <v>70</v>
      </c>
    </row>
    <row r="361" spans="1:39" s="1" customFormat="1" ht="45" x14ac:dyDescent="0.2">
      <c r="A361" s="40" t="s">
        <v>259</v>
      </c>
      <c r="B361" s="41" t="s">
        <v>207</v>
      </c>
      <c r="C361" s="208" t="s">
        <v>208</v>
      </c>
      <c r="D361" s="208"/>
      <c r="E361" s="208"/>
      <c r="F361" s="42" t="s">
        <v>119</v>
      </c>
      <c r="G361" s="42"/>
      <c r="H361" s="42"/>
      <c r="I361" s="74">
        <v>308.7</v>
      </c>
      <c r="J361" s="70">
        <v>3.86</v>
      </c>
      <c r="K361" s="42"/>
      <c r="L361" s="63">
        <v>1191.58</v>
      </c>
      <c r="M361" s="42"/>
      <c r="N361" s="45"/>
      <c r="AF361" s="38"/>
      <c r="AG361" s="39"/>
      <c r="AH361" s="39" t="s">
        <v>208</v>
      </c>
      <c r="AM361" s="39"/>
    </row>
    <row r="362" spans="1:39" s="1" customFormat="1" ht="12" x14ac:dyDescent="0.2">
      <c r="A362" s="46"/>
      <c r="B362" s="8"/>
      <c r="C362" s="207" t="s">
        <v>402</v>
      </c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9"/>
      <c r="AF362" s="38"/>
      <c r="AG362" s="39"/>
      <c r="AH362" s="39"/>
      <c r="AI362" s="2" t="s">
        <v>402</v>
      </c>
      <c r="AM362" s="39"/>
    </row>
    <row r="363" spans="1:39" s="1" customFormat="1" ht="12" x14ac:dyDescent="0.2">
      <c r="A363" s="61"/>
      <c r="B363" s="62"/>
      <c r="C363" s="208" t="s">
        <v>70</v>
      </c>
      <c r="D363" s="208"/>
      <c r="E363" s="208"/>
      <c r="F363" s="42"/>
      <c r="G363" s="42"/>
      <c r="H363" s="42"/>
      <c r="I363" s="42"/>
      <c r="J363" s="44"/>
      <c r="K363" s="42"/>
      <c r="L363" s="63">
        <v>1191.58</v>
      </c>
      <c r="M363" s="58"/>
      <c r="N363" s="45"/>
      <c r="AF363" s="38"/>
      <c r="AG363" s="39"/>
      <c r="AH363" s="39"/>
      <c r="AM363" s="39" t="s">
        <v>70</v>
      </c>
    </row>
    <row r="364" spans="1:39" s="1" customFormat="1" ht="12" x14ac:dyDescent="0.2">
      <c r="A364" s="211" t="s">
        <v>413</v>
      </c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  <c r="N364" s="213"/>
      <c r="AF364" s="38"/>
      <c r="AG364" s="39" t="s">
        <v>413</v>
      </c>
      <c r="AH364" s="39"/>
      <c r="AM364" s="39"/>
    </row>
    <row r="365" spans="1:39" s="1" customFormat="1" ht="45" x14ac:dyDescent="0.2">
      <c r="A365" s="40" t="s">
        <v>260</v>
      </c>
      <c r="B365" s="41" t="s">
        <v>55</v>
      </c>
      <c r="C365" s="208" t="s">
        <v>56</v>
      </c>
      <c r="D365" s="208"/>
      <c r="E365" s="208"/>
      <c r="F365" s="42" t="s">
        <v>57</v>
      </c>
      <c r="G365" s="42"/>
      <c r="H365" s="42"/>
      <c r="I365" s="43">
        <v>0.23599999999999999</v>
      </c>
      <c r="J365" s="44"/>
      <c r="K365" s="42"/>
      <c r="L365" s="44"/>
      <c r="M365" s="42"/>
      <c r="N365" s="45"/>
      <c r="AF365" s="38"/>
      <c r="AG365" s="39"/>
      <c r="AH365" s="39" t="s">
        <v>56</v>
      </c>
      <c r="AM365" s="39"/>
    </row>
    <row r="366" spans="1:39" s="1" customFormat="1" ht="12" x14ac:dyDescent="0.2">
      <c r="A366" s="46"/>
      <c r="B366" s="8"/>
      <c r="C366" s="207" t="s">
        <v>414</v>
      </c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9"/>
      <c r="AF366" s="38"/>
      <c r="AG366" s="39"/>
      <c r="AH366" s="39"/>
      <c r="AI366" s="2" t="s">
        <v>414</v>
      </c>
      <c r="AM366" s="39"/>
    </row>
    <row r="367" spans="1:39" s="1" customFormat="1" ht="12" x14ac:dyDescent="0.2">
      <c r="A367" s="47"/>
      <c r="B367" s="48">
        <v>2</v>
      </c>
      <c r="C367" s="207" t="s">
        <v>59</v>
      </c>
      <c r="D367" s="207"/>
      <c r="E367" s="207"/>
      <c r="F367" s="49"/>
      <c r="G367" s="49"/>
      <c r="H367" s="49"/>
      <c r="I367" s="49"/>
      <c r="J367" s="50">
        <v>3227.56</v>
      </c>
      <c r="K367" s="49"/>
      <c r="L367" s="52">
        <v>761.7</v>
      </c>
      <c r="M367" s="49"/>
      <c r="N367" s="51"/>
      <c r="AF367" s="38"/>
      <c r="AG367" s="39"/>
      <c r="AH367" s="39"/>
      <c r="AJ367" s="2" t="s">
        <v>59</v>
      </c>
      <c r="AM367" s="39"/>
    </row>
    <row r="368" spans="1:39" s="1" customFormat="1" ht="12" x14ac:dyDescent="0.2">
      <c r="A368" s="47"/>
      <c r="B368" s="48">
        <v>3</v>
      </c>
      <c r="C368" s="207" t="s">
        <v>60</v>
      </c>
      <c r="D368" s="207"/>
      <c r="E368" s="207"/>
      <c r="F368" s="49"/>
      <c r="G368" s="49"/>
      <c r="H368" s="49"/>
      <c r="I368" s="49"/>
      <c r="J368" s="52">
        <v>378</v>
      </c>
      <c r="K368" s="49"/>
      <c r="L368" s="52">
        <v>89.21</v>
      </c>
      <c r="M368" s="53">
        <v>26.22</v>
      </c>
      <c r="N368" s="54">
        <v>2339</v>
      </c>
      <c r="AF368" s="38"/>
      <c r="AG368" s="39"/>
      <c r="AH368" s="39"/>
      <c r="AJ368" s="2" t="s">
        <v>60</v>
      </c>
      <c r="AM368" s="39"/>
    </row>
    <row r="369" spans="1:40" s="1" customFormat="1" ht="12" x14ac:dyDescent="0.2">
      <c r="A369" s="47"/>
      <c r="B369" s="55"/>
      <c r="C369" s="207" t="s">
        <v>61</v>
      </c>
      <c r="D369" s="207"/>
      <c r="E369" s="207"/>
      <c r="F369" s="49" t="s">
        <v>62</v>
      </c>
      <c r="G369" s="56">
        <v>28</v>
      </c>
      <c r="H369" s="49"/>
      <c r="I369" s="57">
        <v>6.6079999999999997</v>
      </c>
      <c r="J369" s="55"/>
      <c r="K369" s="49"/>
      <c r="L369" s="55"/>
      <c r="M369" s="49"/>
      <c r="N369" s="51"/>
      <c r="AF369" s="38"/>
      <c r="AG369" s="39"/>
      <c r="AH369" s="39"/>
      <c r="AK369" s="2" t="s">
        <v>61</v>
      </c>
      <c r="AM369" s="39"/>
    </row>
    <row r="370" spans="1:40" s="1" customFormat="1" ht="12" x14ac:dyDescent="0.2">
      <c r="A370" s="47"/>
      <c r="B370" s="55"/>
      <c r="C370" s="210" t="s">
        <v>63</v>
      </c>
      <c r="D370" s="210"/>
      <c r="E370" s="210"/>
      <c r="F370" s="58"/>
      <c r="G370" s="58"/>
      <c r="H370" s="58"/>
      <c r="I370" s="58"/>
      <c r="J370" s="59">
        <v>3227.56</v>
      </c>
      <c r="K370" s="58"/>
      <c r="L370" s="66">
        <v>761.7</v>
      </c>
      <c r="M370" s="58"/>
      <c r="N370" s="60"/>
      <c r="P370" s="4"/>
      <c r="AF370" s="38"/>
      <c r="AG370" s="39"/>
      <c r="AH370" s="39"/>
      <c r="AL370" s="2" t="s">
        <v>63</v>
      </c>
      <c r="AM370" s="39"/>
    </row>
    <row r="371" spans="1:40" s="1" customFormat="1" ht="12" x14ac:dyDescent="0.2">
      <c r="A371" s="47"/>
      <c r="B371" s="55"/>
      <c r="C371" s="207" t="s">
        <v>64</v>
      </c>
      <c r="D371" s="207"/>
      <c r="E371" s="207"/>
      <c r="F371" s="49"/>
      <c r="G371" s="49"/>
      <c r="H371" s="49"/>
      <c r="I371" s="49"/>
      <c r="J371" s="55"/>
      <c r="K371" s="49"/>
      <c r="L371" s="52">
        <v>89.21</v>
      </c>
      <c r="M371" s="49"/>
      <c r="N371" s="54">
        <v>2339</v>
      </c>
      <c r="AF371" s="38"/>
      <c r="AG371" s="39"/>
      <c r="AH371" s="39"/>
      <c r="AK371" s="2" t="s">
        <v>64</v>
      </c>
      <c r="AM371" s="39"/>
    </row>
    <row r="372" spans="1:40" s="1" customFormat="1" ht="22.5" x14ac:dyDescent="0.2">
      <c r="A372" s="47"/>
      <c r="B372" s="55" t="s">
        <v>65</v>
      </c>
      <c r="C372" s="207" t="s">
        <v>66</v>
      </c>
      <c r="D372" s="207"/>
      <c r="E372" s="207"/>
      <c r="F372" s="49" t="s">
        <v>67</v>
      </c>
      <c r="G372" s="56">
        <v>92</v>
      </c>
      <c r="H372" s="49"/>
      <c r="I372" s="56">
        <v>92</v>
      </c>
      <c r="J372" s="55"/>
      <c r="K372" s="49"/>
      <c r="L372" s="52">
        <v>82.07</v>
      </c>
      <c r="M372" s="49"/>
      <c r="N372" s="54">
        <v>2152</v>
      </c>
      <c r="AF372" s="38"/>
      <c r="AG372" s="39"/>
      <c r="AH372" s="39"/>
      <c r="AK372" s="2" t="s">
        <v>66</v>
      </c>
      <c r="AM372" s="39"/>
    </row>
    <row r="373" spans="1:40" s="1" customFormat="1" ht="22.5" x14ac:dyDescent="0.2">
      <c r="A373" s="47"/>
      <c r="B373" s="55" t="s">
        <v>68</v>
      </c>
      <c r="C373" s="207" t="s">
        <v>69</v>
      </c>
      <c r="D373" s="207"/>
      <c r="E373" s="207"/>
      <c r="F373" s="49" t="s">
        <v>67</v>
      </c>
      <c r="G373" s="56">
        <v>46</v>
      </c>
      <c r="H373" s="49"/>
      <c r="I373" s="56">
        <v>46</v>
      </c>
      <c r="J373" s="55"/>
      <c r="K373" s="49"/>
      <c r="L373" s="52">
        <v>41.04</v>
      </c>
      <c r="M373" s="49"/>
      <c r="N373" s="54">
        <v>1076</v>
      </c>
      <c r="AF373" s="38"/>
      <c r="AG373" s="39"/>
      <c r="AH373" s="39"/>
      <c r="AK373" s="2" t="s">
        <v>69</v>
      </c>
      <c r="AM373" s="39"/>
    </row>
    <row r="374" spans="1:40" s="1" customFormat="1" ht="12" x14ac:dyDescent="0.2">
      <c r="A374" s="61"/>
      <c r="B374" s="62"/>
      <c r="C374" s="208" t="s">
        <v>70</v>
      </c>
      <c r="D374" s="208"/>
      <c r="E374" s="208"/>
      <c r="F374" s="42"/>
      <c r="G374" s="42"/>
      <c r="H374" s="42"/>
      <c r="I374" s="42"/>
      <c r="J374" s="44"/>
      <c r="K374" s="42"/>
      <c r="L374" s="70">
        <v>884.81</v>
      </c>
      <c r="M374" s="58"/>
      <c r="N374" s="45"/>
      <c r="AF374" s="38"/>
      <c r="AG374" s="39"/>
      <c r="AH374" s="39"/>
      <c r="AM374" s="39" t="s">
        <v>70</v>
      </c>
    </row>
    <row r="375" spans="1:40" s="1" customFormat="1" ht="33.75" x14ac:dyDescent="0.2">
      <c r="A375" s="40" t="s">
        <v>261</v>
      </c>
      <c r="B375" s="41" t="s">
        <v>72</v>
      </c>
      <c r="C375" s="208" t="s">
        <v>364</v>
      </c>
      <c r="D375" s="208"/>
      <c r="E375" s="208"/>
      <c r="F375" s="42" t="s">
        <v>74</v>
      </c>
      <c r="G375" s="42"/>
      <c r="H375" s="42"/>
      <c r="I375" s="43">
        <v>7.2999999999999995E-2</v>
      </c>
      <c r="J375" s="44"/>
      <c r="K375" s="42"/>
      <c r="L375" s="44"/>
      <c r="M375" s="42"/>
      <c r="N375" s="45"/>
      <c r="AF375" s="38"/>
      <c r="AG375" s="39"/>
      <c r="AH375" s="39" t="s">
        <v>364</v>
      </c>
      <c r="AM375" s="39"/>
    </row>
    <row r="376" spans="1:40" s="1" customFormat="1" ht="12" x14ac:dyDescent="0.2">
      <c r="A376" s="46"/>
      <c r="B376" s="8"/>
      <c r="C376" s="207" t="s">
        <v>415</v>
      </c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9"/>
      <c r="AF376" s="38"/>
      <c r="AG376" s="39"/>
      <c r="AH376" s="39"/>
      <c r="AI376" s="2" t="s">
        <v>415</v>
      </c>
      <c r="AM376" s="39"/>
    </row>
    <row r="377" spans="1:40" s="1" customFormat="1" ht="22.5" x14ac:dyDescent="0.2">
      <c r="A377" s="67"/>
      <c r="B377" s="55" t="s">
        <v>84</v>
      </c>
      <c r="C377" s="207" t="s">
        <v>85</v>
      </c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9"/>
      <c r="AF377" s="38"/>
      <c r="AG377" s="39"/>
      <c r="AH377" s="39"/>
      <c r="AM377" s="39"/>
      <c r="AN377" s="2" t="s">
        <v>85</v>
      </c>
    </row>
    <row r="378" spans="1:40" s="1" customFormat="1" ht="12" x14ac:dyDescent="0.2">
      <c r="A378" s="47"/>
      <c r="B378" s="48">
        <v>1</v>
      </c>
      <c r="C378" s="207" t="s">
        <v>76</v>
      </c>
      <c r="D378" s="207"/>
      <c r="E378" s="207"/>
      <c r="F378" s="49"/>
      <c r="G378" s="49"/>
      <c r="H378" s="49"/>
      <c r="I378" s="49"/>
      <c r="J378" s="50">
        <v>1934.4</v>
      </c>
      <c r="K378" s="65">
        <v>1.2</v>
      </c>
      <c r="L378" s="52">
        <v>169.45</v>
      </c>
      <c r="M378" s="53">
        <v>26.22</v>
      </c>
      <c r="N378" s="54">
        <v>4443</v>
      </c>
      <c r="AF378" s="38"/>
      <c r="AG378" s="39"/>
      <c r="AH378" s="39"/>
      <c r="AJ378" s="2" t="s">
        <v>76</v>
      </c>
      <c r="AM378" s="39"/>
    </row>
    <row r="379" spans="1:40" s="1" customFormat="1" ht="12" x14ac:dyDescent="0.2">
      <c r="A379" s="47"/>
      <c r="B379" s="55"/>
      <c r="C379" s="207" t="s">
        <v>77</v>
      </c>
      <c r="D379" s="207"/>
      <c r="E379" s="207"/>
      <c r="F379" s="49" t="s">
        <v>62</v>
      </c>
      <c r="G379" s="56">
        <v>248</v>
      </c>
      <c r="H379" s="65">
        <v>1.2</v>
      </c>
      <c r="I379" s="68">
        <v>21.724799999999998</v>
      </c>
      <c r="J379" s="55"/>
      <c r="K379" s="49"/>
      <c r="L379" s="55"/>
      <c r="M379" s="49"/>
      <c r="N379" s="51"/>
      <c r="AF379" s="38"/>
      <c r="AG379" s="39"/>
      <c r="AH379" s="39"/>
      <c r="AK379" s="2" t="s">
        <v>77</v>
      </c>
      <c r="AM379" s="39"/>
    </row>
    <row r="380" spans="1:40" s="1" customFormat="1" ht="12" x14ac:dyDescent="0.2">
      <c r="A380" s="47"/>
      <c r="B380" s="55"/>
      <c r="C380" s="210" t="s">
        <v>63</v>
      </c>
      <c r="D380" s="210"/>
      <c r="E380" s="210"/>
      <c r="F380" s="58"/>
      <c r="G380" s="58"/>
      <c r="H380" s="58"/>
      <c r="I380" s="58"/>
      <c r="J380" s="59">
        <v>1934.4</v>
      </c>
      <c r="K380" s="58"/>
      <c r="L380" s="66">
        <v>169.45</v>
      </c>
      <c r="M380" s="58"/>
      <c r="N380" s="60"/>
      <c r="P380" s="4"/>
      <c r="AF380" s="38"/>
      <c r="AG380" s="39"/>
      <c r="AH380" s="39"/>
      <c r="AL380" s="2" t="s">
        <v>63</v>
      </c>
      <c r="AM380" s="39"/>
    </row>
    <row r="381" spans="1:40" s="1" customFormat="1" ht="12" x14ac:dyDescent="0.2">
      <c r="A381" s="47"/>
      <c r="B381" s="55"/>
      <c r="C381" s="207" t="s">
        <v>64</v>
      </c>
      <c r="D381" s="207"/>
      <c r="E381" s="207"/>
      <c r="F381" s="49"/>
      <c r="G381" s="49"/>
      <c r="H381" s="49"/>
      <c r="I381" s="49"/>
      <c r="J381" s="55"/>
      <c r="K381" s="49"/>
      <c r="L381" s="52">
        <v>169.45</v>
      </c>
      <c r="M381" s="49"/>
      <c r="N381" s="54">
        <v>4443</v>
      </c>
      <c r="AF381" s="38"/>
      <c r="AG381" s="39"/>
      <c r="AH381" s="39"/>
      <c r="AK381" s="2" t="s">
        <v>64</v>
      </c>
      <c r="AM381" s="39"/>
    </row>
    <row r="382" spans="1:40" s="1" customFormat="1" ht="22.5" x14ac:dyDescent="0.2">
      <c r="A382" s="47"/>
      <c r="B382" s="55" t="s">
        <v>78</v>
      </c>
      <c r="C382" s="207" t="s">
        <v>79</v>
      </c>
      <c r="D382" s="207"/>
      <c r="E382" s="207"/>
      <c r="F382" s="49" t="s">
        <v>67</v>
      </c>
      <c r="G382" s="56">
        <v>89</v>
      </c>
      <c r="H382" s="49"/>
      <c r="I382" s="56">
        <v>89</v>
      </c>
      <c r="J382" s="55"/>
      <c r="K382" s="49"/>
      <c r="L382" s="52">
        <v>150.81</v>
      </c>
      <c r="M382" s="49"/>
      <c r="N382" s="54">
        <v>3954</v>
      </c>
      <c r="AF382" s="38"/>
      <c r="AG382" s="39"/>
      <c r="AH382" s="39"/>
      <c r="AK382" s="2" t="s">
        <v>79</v>
      </c>
      <c r="AM382" s="39"/>
    </row>
    <row r="383" spans="1:40" s="1" customFormat="1" ht="22.5" x14ac:dyDescent="0.2">
      <c r="A383" s="47"/>
      <c r="B383" s="55" t="s">
        <v>80</v>
      </c>
      <c r="C383" s="207" t="s">
        <v>81</v>
      </c>
      <c r="D383" s="207"/>
      <c r="E383" s="207"/>
      <c r="F383" s="49" t="s">
        <v>67</v>
      </c>
      <c r="G383" s="56">
        <v>40</v>
      </c>
      <c r="H383" s="49"/>
      <c r="I383" s="56">
        <v>40</v>
      </c>
      <c r="J383" s="55"/>
      <c r="K383" s="49"/>
      <c r="L383" s="52">
        <v>67.78</v>
      </c>
      <c r="M383" s="49"/>
      <c r="N383" s="54">
        <v>1777</v>
      </c>
      <c r="AF383" s="38"/>
      <c r="AG383" s="39"/>
      <c r="AH383" s="39"/>
      <c r="AK383" s="2" t="s">
        <v>81</v>
      </c>
      <c r="AM383" s="39"/>
    </row>
    <row r="384" spans="1:40" s="1" customFormat="1" ht="12" x14ac:dyDescent="0.2">
      <c r="A384" s="61"/>
      <c r="B384" s="62"/>
      <c r="C384" s="208" t="s">
        <v>70</v>
      </c>
      <c r="D384" s="208"/>
      <c r="E384" s="208"/>
      <c r="F384" s="42"/>
      <c r="G384" s="42"/>
      <c r="H384" s="42"/>
      <c r="I384" s="42"/>
      <c r="J384" s="44"/>
      <c r="K384" s="42"/>
      <c r="L384" s="70">
        <v>388.04</v>
      </c>
      <c r="M384" s="58"/>
      <c r="N384" s="45"/>
      <c r="AF384" s="38"/>
      <c r="AG384" s="39"/>
      <c r="AH384" s="39"/>
      <c r="AM384" s="39" t="s">
        <v>70</v>
      </c>
    </row>
    <row r="385" spans="1:39" s="1" customFormat="1" ht="22.5" x14ac:dyDescent="0.2">
      <c r="A385" s="40" t="s">
        <v>262</v>
      </c>
      <c r="B385" s="41" t="s">
        <v>366</v>
      </c>
      <c r="C385" s="208" t="s">
        <v>367</v>
      </c>
      <c r="D385" s="208"/>
      <c r="E385" s="208"/>
      <c r="F385" s="42" t="s">
        <v>74</v>
      </c>
      <c r="G385" s="42"/>
      <c r="H385" s="42"/>
      <c r="I385" s="43">
        <v>5.3999999999999999E-2</v>
      </c>
      <c r="J385" s="44"/>
      <c r="K385" s="42"/>
      <c r="L385" s="44"/>
      <c r="M385" s="42"/>
      <c r="N385" s="45"/>
      <c r="AF385" s="38"/>
      <c r="AG385" s="39"/>
      <c r="AH385" s="39" t="s">
        <v>367</v>
      </c>
      <c r="AM385" s="39"/>
    </row>
    <row r="386" spans="1:39" s="1" customFormat="1" ht="12" x14ac:dyDescent="0.2">
      <c r="A386" s="46"/>
      <c r="B386" s="8"/>
      <c r="C386" s="207" t="s">
        <v>416</v>
      </c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9"/>
      <c r="AF386" s="38"/>
      <c r="AG386" s="39"/>
      <c r="AH386" s="39"/>
      <c r="AI386" s="2" t="s">
        <v>416</v>
      </c>
      <c r="AM386" s="39"/>
    </row>
    <row r="387" spans="1:39" s="1" customFormat="1" ht="12" x14ac:dyDescent="0.2">
      <c r="A387" s="47"/>
      <c r="B387" s="48">
        <v>2</v>
      </c>
      <c r="C387" s="207" t="s">
        <v>59</v>
      </c>
      <c r="D387" s="207"/>
      <c r="E387" s="207"/>
      <c r="F387" s="49"/>
      <c r="G387" s="49"/>
      <c r="H387" s="49"/>
      <c r="I387" s="49"/>
      <c r="J387" s="50">
        <v>12958.34</v>
      </c>
      <c r="K387" s="49"/>
      <c r="L387" s="52">
        <v>699.75</v>
      </c>
      <c r="M387" s="49"/>
      <c r="N387" s="51"/>
      <c r="AF387" s="38"/>
      <c r="AG387" s="39"/>
      <c r="AH387" s="39"/>
      <c r="AJ387" s="2" t="s">
        <v>59</v>
      </c>
      <c r="AM387" s="39"/>
    </row>
    <row r="388" spans="1:39" s="1" customFormat="1" ht="12" x14ac:dyDescent="0.2">
      <c r="A388" s="47"/>
      <c r="B388" s="48">
        <v>3</v>
      </c>
      <c r="C388" s="207" t="s">
        <v>60</v>
      </c>
      <c r="D388" s="207"/>
      <c r="E388" s="207"/>
      <c r="F388" s="49"/>
      <c r="G388" s="49"/>
      <c r="H388" s="49"/>
      <c r="I388" s="49"/>
      <c r="J388" s="52">
        <v>268.47000000000003</v>
      </c>
      <c r="K388" s="49"/>
      <c r="L388" s="52">
        <v>14.5</v>
      </c>
      <c r="M388" s="53">
        <v>26.22</v>
      </c>
      <c r="N388" s="73">
        <v>380</v>
      </c>
      <c r="AF388" s="38"/>
      <c r="AG388" s="39"/>
      <c r="AH388" s="39"/>
      <c r="AJ388" s="2" t="s">
        <v>60</v>
      </c>
      <c r="AM388" s="39"/>
    </row>
    <row r="389" spans="1:39" s="1" customFormat="1" ht="12" x14ac:dyDescent="0.2">
      <c r="A389" s="47"/>
      <c r="B389" s="55"/>
      <c r="C389" s="207" t="s">
        <v>61</v>
      </c>
      <c r="D389" s="207"/>
      <c r="E389" s="207"/>
      <c r="F389" s="49" t="s">
        <v>62</v>
      </c>
      <c r="G389" s="53">
        <v>16.329999999999998</v>
      </c>
      <c r="H389" s="49"/>
      <c r="I389" s="71">
        <v>0.88182000000000005</v>
      </c>
      <c r="J389" s="55"/>
      <c r="K389" s="49"/>
      <c r="L389" s="55"/>
      <c r="M389" s="49"/>
      <c r="N389" s="51"/>
      <c r="AF389" s="38"/>
      <c r="AG389" s="39"/>
      <c r="AH389" s="39"/>
      <c r="AK389" s="2" t="s">
        <v>61</v>
      </c>
      <c r="AM389" s="39"/>
    </row>
    <row r="390" spans="1:39" s="1" customFormat="1" ht="12" x14ac:dyDescent="0.2">
      <c r="A390" s="47"/>
      <c r="B390" s="55"/>
      <c r="C390" s="210" t="s">
        <v>63</v>
      </c>
      <c r="D390" s="210"/>
      <c r="E390" s="210"/>
      <c r="F390" s="58"/>
      <c r="G390" s="58"/>
      <c r="H390" s="58"/>
      <c r="I390" s="58"/>
      <c r="J390" s="59">
        <v>12958.34</v>
      </c>
      <c r="K390" s="58"/>
      <c r="L390" s="66">
        <v>699.75</v>
      </c>
      <c r="M390" s="58"/>
      <c r="N390" s="60"/>
      <c r="P390" s="4"/>
      <c r="AF390" s="38"/>
      <c r="AG390" s="39"/>
      <c r="AH390" s="39"/>
      <c r="AL390" s="2" t="s">
        <v>63</v>
      </c>
      <c r="AM390" s="39"/>
    </row>
    <row r="391" spans="1:39" s="1" customFormat="1" ht="12" x14ac:dyDescent="0.2">
      <c r="A391" s="47"/>
      <c r="B391" s="55"/>
      <c r="C391" s="207" t="s">
        <v>64</v>
      </c>
      <c r="D391" s="207"/>
      <c r="E391" s="207"/>
      <c r="F391" s="49"/>
      <c r="G391" s="49"/>
      <c r="H391" s="49"/>
      <c r="I391" s="49"/>
      <c r="J391" s="55"/>
      <c r="K391" s="49"/>
      <c r="L391" s="52">
        <v>14.5</v>
      </c>
      <c r="M391" s="49"/>
      <c r="N391" s="73">
        <v>380</v>
      </c>
      <c r="AF391" s="38"/>
      <c r="AG391" s="39"/>
      <c r="AH391" s="39"/>
      <c r="AK391" s="2" t="s">
        <v>64</v>
      </c>
      <c r="AM391" s="39"/>
    </row>
    <row r="392" spans="1:39" s="1" customFormat="1" ht="33.75" x14ac:dyDescent="0.2">
      <c r="A392" s="47"/>
      <c r="B392" s="55" t="s">
        <v>369</v>
      </c>
      <c r="C392" s="207" t="s">
        <v>370</v>
      </c>
      <c r="D392" s="207"/>
      <c r="E392" s="207"/>
      <c r="F392" s="49" t="s">
        <v>67</v>
      </c>
      <c r="G392" s="56">
        <v>89</v>
      </c>
      <c r="H392" s="49"/>
      <c r="I392" s="56">
        <v>89</v>
      </c>
      <c r="J392" s="55"/>
      <c r="K392" s="49"/>
      <c r="L392" s="52">
        <v>12.91</v>
      </c>
      <c r="M392" s="49"/>
      <c r="N392" s="73">
        <v>338</v>
      </c>
      <c r="AF392" s="38"/>
      <c r="AG392" s="39"/>
      <c r="AH392" s="39"/>
      <c r="AK392" s="2" t="s">
        <v>370</v>
      </c>
      <c r="AM392" s="39"/>
    </row>
    <row r="393" spans="1:39" s="1" customFormat="1" ht="33.75" x14ac:dyDescent="0.2">
      <c r="A393" s="47"/>
      <c r="B393" s="55" t="s">
        <v>371</v>
      </c>
      <c r="C393" s="207" t="s">
        <v>372</v>
      </c>
      <c r="D393" s="207"/>
      <c r="E393" s="207"/>
      <c r="F393" s="49" t="s">
        <v>67</v>
      </c>
      <c r="G393" s="56">
        <v>41</v>
      </c>
      <c r="H393" s="49"/>
      <c r="I393" s="56">
        <v>41</v>
      </c>
      <c r="J393" s="55"/>
      <c r="K393" s="49"/>
      <c r="L393" s="52">
        <v>5.95</v>
      </c>
      <c r="M393" s="49"/>
      <c r="N393" s="73">
        <v>156</v>
      </c>
      <c r="AF393" s="38"/>
      <c r="AG393" s="39"/>
      <c r="AH393" s="39"/>
      <c r="AK393" s="2" t="s">
        <v>372</v>
      </c>
      <c r="AM393" s="39"/>
    </row>
    <row r="394" spans="1:39" s="1" customFormat="1" ht="12" x14ac:dyDescent="0.2">
      <c r="A394" s="61"/>
      <c r="B394" s="62"/>
      <c r="C394" s="208" t="s">
        <v>70</v>
      </c>
      <c r="D394" s="208"/>
      <c r="E394" s="208"/>
      <c r="F394" s="42"/>
      <c r="G394" s="42"/>
      <c r="H394" s="42"/>
      <c r="I394" s="42"/>
      <c r="J394" s="44"/>
      <c r="K394" s="42"/>
      <c r="L394" s="70">
        <v>718.61</v>
      </c>
      <c r="M394" s="58"/>
      <c r="N394" s="45"/>
      <c r="AF394" s="38"/>
      <c r="AG394" s="39"/>
      <c r="AH394" s="39"/>
      <c r="AM394" s="39" t="s">
        <v>70</v>
      </c>
    </row>
    <row r="395" spans="1:39" s="1" customFormat="1" ht="45" x14ac:dyDescent="0.2">
      <c r="A395" s="40" t="s">
        <v>263</v>
      </c>
      <c r="B395" s="41" t="s">
        <v>373</v>
      </c>
      <c r="C395" s="208" t="s">
        <v>374</v>
      </c>
      <c r="D395" s="208"/>
      <c r="E395" s="208"/>
      <c r="F395" s="42" t="s">
        <v>57</v>
      </c>
      <c r="G395" s="42"/>
      <c r="H395" s="42"/>
      <c r="I395" s="96">
        <v>5.4000000000000003E-3</v>
      </c>
      <c r="J395" s="44"/>
      <c r="K395" s="42"/>
      <c r="L395" s="44"/>
      <c r="M395" s="42"/>
      <c r="N395" s="45"/>
      <c r="AF395" s="38"/>
      <c r="AG395" s="39"/>
      <c r="AH395" s="39" t="s">
        <v>374</v>
      </c>
      <c r="AM395" s="39"/>
    </row>
    <row r="396" spans="1:39" s="1" customFormat="1" ht="12" x14ac:dyDescent="0.2">
      <c r="A396" s="46"/>
      <c r="B396" s="8"/>
      <c r="C396" s="207" t="s">
        <v>417</v>
      </c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9"/>
      <c r="AF396" s="38"/>
      <c r="AG396" s="39"/>
      <c r="AH396" s="39"/>
      <c r="AI396" s="2" t="s">
        <v>417</v>
      </c>
      <c r="AM396" s="39"/>
    </row>
    <row r="397" spans="1:39" s="1" customFormat="1" ht="12" x14ac:dyDescent="0.2">
      <c r="A397" s="47"/>
      <c r="B397" s="48">
        <v>2</v>
      </c>
      <c r="C397" s="207" t="s">
        <v>59</v>
      </c>
      <c r="D397" s="207"/>
      <c r="E397" s="207"/>
      <c r="F397" s="49"/>
      <c r="G397" s="49"/>
      <c r="H397" s="49"/>
      <c r="I397" s="49"/>
      <c r="J397" s="50">
        <v>5936.41</v>
      </c>
      <c r="K397" s="49"/>
      <c r="L397" s="52">
        <v>32.06</v>
      </c>
      <c r="M397" s="49"/>
      <c r="N397" s="51"/>
      <c r="AF397" s="38"/>
      <c r="AG397" s="39"/>
      <c r="AH397" s="39"/>
      <c r="AJ397" s="2" t="s">
        <v>59</v>
      </c>
      <c r="AM397" s="39"/>
    </row>
    <row r="398" spans="1:39" s="1" customFormat="1" ht="12" x14ac:dyDescent="0.2">
      <c r="A398" s="47"/>
      <c r="B398" s="48">
        <v>3</v>
      </c>
      <c r="C398" s="207" t="s">
        <v>60</v>
      </c>
      <c r="D398" s="207"/>
      <c r="E398" s="207"/>
      <c r="F398" s="49"/>
      <c r="G398" s="49"/>
      <c r="H398" s="49"/>
      <c r="I398" s="49"/>
      <c r="J398" s="52">
        <v>695.25</v>
      </c>
      <c r="K398" s="49"/>
      <c r="L398" s="52">
        <v>3.75</v>
      </c>
      <c r="M398" s="53">
        <v>26.22</v>
      </c>
      <c r="N398" s="73">
        <v>98</v>
      </c>
      <c r="AF398" s="38"/>
      <c r="AG398" s="39"/>
      <c r="AH398" s="39"/>
      <c r="AJ398" s="2" t="s">
        <v>60</v>
      </c>
      <c r="AM398" s="39"/>
    </row>
    <row r="399" spans="1:39" s="1" customFormat="1" ht="12" x14ac:dyDescent="0.2">
      <c r="A399" s="47"/>
      <c r="B399" s="55"/>
      <c r="C399" s="207" t="s">
        <v>61</v>
      </c>
      <c r="D399" s="207"/>
      <c r="E399" s="207"/>
      <c r="F399" s="49" t="s">
        <v>62</v>
      </c>
      <c r="G399" s="65">
        <v>51.5</v>
      </c>
      <c r="H399" s="49"/>
      <c r="I399" s="68">
        <v>0.27810000000000001</v>
      </c>
      <c r="J399" s="55"/>
      <c r="K399" s="49"/>
      <c r="L399" s="55"/>
      <c r="M399" s="49"/>
      <c r="N399" s="51"/>
      <c r="AF399" s="38"/>
      <c r="AG399" s="39"/>
      <c r="AH399" s="39"/>
      <c r="AK399" s="2" t="s">
        <v>61</v>
      </c>
      <c r="AM399" s="39"/>
    </row>
    <row r="400" spans="1:39" s="1" customFormat="1" ht="12" x14ac:dyDescent="0.2">
      <c r="A400" s="47"/>
      <c r="B400" s="55"/>
      <c r="C400" s="210" t="s">
        <v>63</v>
      </c>
      <c r="D400" s="210"/>
      <c r="E400" s="210"/>
      <c r="F400" s="58"/>
      <c r="G400" s="58"/>
      <c r="H400" s="58"/>
      <c r="I400" s="58"/>
      <c r="J400" s="59">
        <v>5936.41</v>
      </c>
      <c r="K400" s="58"/>
      <c r="L400" s="66">
        <v>32.06</v>
      </c>
      <c r="M400" s="58"/>
      <c r="N400" s="60"/>
      <c r="P400" s="4"/>
      <c r="AF400" s="38"/>
      <c r="AG400" s="39"/>
      <c r="AH400" s="39"/>
      <c r="AL400" s="2" t="s">
        <v>63</v>
      </c>
      <c r="AM400" s="39"/>
    </row>
    <row r="401" spans="1:39" s="1" customFormat="1" ht="12" x14ac:dyDescent="0.2">
      <c r="A401" s="47"/>
      <c r="B401" s="55"/>
      <c r="C401" s="207" t="s">
        <v>64</v>
      </c>
      <c r="D401" s="207"/>
      <c r="E401" s="207"/>
      <c r="F401" s="49"/>
      <c r="G401" s="49"/>
      <c r="H401" s="49"/>
      <c r="I401" s="49"/>
      <c r="J401" s="55"/>
      <c r="K401" s="49"/>
      <c r="L401" s="52">
        <v>3.75</v>
      </c>
      <c r="M401" s="49"/>
      <c r="N401" s="73">
        <v>98</v>
      </c>
      <c r="AF401" s="38"/>
      <c r="AG401" s="39"/>
      <c r="AH401" s="39"/>
      <c r="AK401" s="2" t="s">
        <v>64</v>
      </c>
      <c r="AM401" s="39"/>
    </row>
    <row r="402" spans="1:39" s="1" customFormat="1" ht="22.5" x14ac:dyDescent="0.2">
      <c r="A402" s="47"/>
      <c r="B402" s="55" t="s">
        <v>65</v>
      </c>
      <c r="C402" s="207" t="s">
        <v>66</v>
      </c>
      <c r="D402" s="207"/>
      <c r="E402" s="207"/>
      <c r="F402" s="49" t="s">
        <v>67</v>
      </c>
      <c r="G402" s="56">
        <v>92</v>
      </c>
      <c r="H402" s="49"/>
      <c r="I402" s="56">
        <v>92</v>
      </c>
      <c r="J402" s="55"/>
      <c r="K402" s="49"/>
      <c r="L402" s="52">
        <v>3.45</v>
      </c>
      <c r="M402" s="49"/>
      <c r="N402" s="73">
        <v>90</v>
      </c>
      <c r="AF402" s="38"/>
      <c r="AG402" s="39"/>
      <c r="AH402" s="39"/>
      <c r="AK402" s="2" t="s">
        <v>66</v>
      </c>
      <c r="AM402" s="39"/>
    </row>
    <row r="403" spans="1:39" s="1" customFormat="1" ht="22.5" x14ac:dyDescent="0.2">
      <c r="A403" s="47"/>
      <c r="B403" s="55" t="s">
        <v>68</v>
      </c>
      <c r="C403" s="207" t="s">
        <v>69</v>
      </c>
      <c r="D403" s="207"/>
      <c r="E403" s="207"/>
      <c r="F403" s="49" t="s">
        <v>67</v>
      </c>
      <c r="G403" s="56">
        <v>46</v>
      </c>
      <c r="H403" s="49"/>
      <c r="I403" s="56">
        <v>46</v>
      </c>
      <c r="J403" s="55"/>
      <c r="K403" s="49"/>
      <c r="L403" s="52">
        <v>1.73</v>
      </c>
      <c r="M403" s="49"/>
      <c r="N403" s="73">
        <v>45</v>
      </c>
      <c r="AF403" s="38"/>
      <c r="AG403" s="39"/>
      <c r="AH403" s="39"/>
      <c r="AK403" s="2" t="s">
        <v>69</v>
      </c>
      <c r="AM403" s="39"/>
    </row>
    <row r="404" spans="1:39" s="1" customFormat="1" ht="12" x14ac:dyDescent="0.2">
      <c r="A404" s="61"/>
      <c r="B404" s="62"/>
      <c r="C404" s="208" t="s">
        <v>70</v>
      </c>
      <c r="D404" s="208"/>
      <c r="E404" s="208"/>
      <c r="F404" s="42"/>
      <c r="G404" s="42"/>
      <c r="H404" s="42"/>
      <c r="I404" s="42"/>
      <c r="J404" s="44"/>
      <c r="K404" s="42"/>
      <c r="L404" s="70">
        <v>37.24</v>
      </c>
      <c r="M404" s="58"/>
      <c r="N404" s="45"/>
      <c r="AF404" s="38"/>
      <c r="AG404" s="39"/>
      <c r="AH404" s="39"/>
      <c r="AM404" s="39" t="s">
        <v>70</v>
      </c>
    </row>
    <row r="405" spans="1:39" s="1" customFormat="1" ht="33.75" x14ac:dyDescent="0.2">
      <c r="A405" s="40" t="s">
        <v>264</v>
      </c>
      <c r="B405" s="41" t="s">
        <v>376</v>
      </c>
      <c r="C405" s="208" t="s">
        <v>377</v>
      </c>
      <c r="D405" s="208"/>
      <c r="E405" s="208"/>
      <c r="F405" s="42" t="s">
        <v>74</v>
      </c>
      <c r="G405" s="42"/>
      <c r="H405" s="42"/>
      <c r="I405" s="64">
        <v>0.22</v>
      </c>
      <c r="J405" s="44"/>
      <c r="K405" s="42"/>
      <c r="L405" s="44"/>
      <c r="M405" s="42"/>
      <c r="N405" s="45"/>
      <c r="AF405" s="38"/>
      <c r="AG405" s="39"/>
      <c r="AH405" s="39" t="s">
        <v>377</v>
      </c>
      <c r="AM405" s="39"/>
    </row>
    <row r="406" spans="1:39" s="1" customFormat="1" ht="12" x14ac:dyDescent="0.2">
      <c r="A406" s="46"/>
      <c r="B406" s="8"/>
      <c r="C406" s="207" t="s">
        <v>418</v>
      </c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9"/>
      <c r="AF406" s="38"/>
      <c r="AG406" s="39"/>
      <c r="AH406" s="39"/>
      <c r="AI406" s="2" t="s">
        <v>418</v>
      </c>
      <c r="AM406" s="39"/>
    </row>
    <row r="407" spans="1:39" s="1" customFormat="1" ht="12" x14ac:dyDescent="0.2">
      <c r="A407" s="47"/>
      <c r="B407" s="48">
        <v>1</v>
      </c>
      <c r="C407" s="207" t="s">
        <v>76</v>
      </c>
      <c r="D407" s="207"/>
      <c r="E407" s="207"/>
      <c r="F407" s="49"/>
      <c r="G407" s="49"/>
      <c r="H407" s="49"/>
      <c r="I407" s="49"/>
      <c r="J407" s="52">
        <v>729</v>
      </c>
      <c r="K407" s="49"/>
      <c r="L407" s="52">
        <v>160.38</v>
      </c>
      <c r="M407" s="53">
        <v>26.22</v>
      </c>
      <c r="N407" s="54">
        <v>4205</v>
      </c>
      <c r="AF407" s="38"/>
      <c r="AG407" s="39"/>
      <c r="AH407" s="39"/>
      <c r="AJ407" s="2" t="s">
        <v>76</v>
      </c>
      <c r="AM407" s="39"/>
    </row>
    <row r="408" spans="1:39" s="1" customFormat="1" ht="12" x14ac:dyDescent="0.2">
      <c r="A408" s="47"/>
      <c r="B408" s="55"/>
      <c r="C408" s="207" t="s">
        <v>77</v>
      </c>
      <c r="D408" s="207"/>
      <c r="E408" s="207"/>
      <c r="F408" s="49" t="s">
        <v>62</v>
      </c>
      <c r="G408" s="65">
        <v>97.2</v>
      </c>
      <c r="H408" s="49"/>
      <c r="I408" s="57">
        <v>21.384</v>
      </c>
      <c r="J408" s="55"/>
      <c r="K408" s="49"/>
      <c r="L408" s="55"/>
      <c r="M408" s="49"/>
      <c r="N408" s="51"/>
      <c r="AF408" s="38"/>
      <c r="AG408" s="39"/>
      <c r="AH408" s="39"/>
      <c r="AK408" s="2" t="s">
        <v>77</v>
      </c>
      <c r="AM408" s="39"/>
    </row>
    <row r="409" spans="1:39" s="1" customFormat="1" ht="12" x14ac:dyDescent="0.2">
      <c r="A409" s="47"/>
      <c r="B409" s="55"/>
      <c r="C409" s="210" t="s">
        <v>63</v>
      </c>
      <c r="D409" s="210"/>
      <c r="E409" s="210"/>
      <c r="F409" s="58"/>
      <c r="G409" s="58"/>
      <c r="H409" s="58"/>
      <c r="I409" s="58"/>
      <c r="J409" s="66">
        <v>729</v>
      </c>
      <c r="K409" s="58"/>
      <c r="L409" s="66">
        <v>160.38</v>
      </c>
      <c r="M409" s="58"/>
      <c r="N409" s="60"/>
      <c r="P409" s="4"/>
      <c r="AF409" s="38"/>
      <c r="AG409" s="39"/>
      <c r="AH409" s="39"/>
      <c r="AL409" s="2" t="s">
        <v>63</v>
      </c>
      <c r="AM409" s="39"/>
    </row>
    <row r="410" spans="1:39" s="1" customFormat="1" ht="12" x14ac:dyDescent="0.2">
      <c r="A410" s="47"/>
      <c r="B410" s="55"/>
      <c r="C410" s="207" t="s">
        <v>64</v>
      </c>
      <c r="D410" s="207"/>
      <c r="E410" s="207"/>
      <c r="F410" s="49"/>
      <c r="G410" s="49"/>
      <c r="H410" s="49"/>
      <c r="I410" s="49"/>
      <c r="J410" s="55"/>
      <c r="K410" s="49"/>
      <c r="L410" s="52">
        <v>160.38</v>
      </c>
      <c r="M410" s="49"/>
      <c r="N410" s="54">
        <v>4205</v>
      </c>
      <c r="AF410" s="38"/>
      <c r="AG410" s="39"/>
      <c r="AH410" s="39"/>
      <c r="AK410" s="2" t="s">
        <v>64</v>
      </c>
      <c r="AM410" s="39"/>
    </row>
    <row r="411" spans="1:39" s="1" customFormat="1" ht="22.5" x14ac:dyDescent="0.2">
      <c r="A411" s="47"/>
      <c r="B411" s="55" t="s">
        <v>78</v>
      </c>
      <c r="C411" s="207" t="s">
        <v>79</v>
      </c>
      <c r="D411" s="207"/>
      <c r="E411" s="207"/>
      <c r="F411" s="49" t="s">
        <v>67</v>
      </c>
      <c r="G411" s="56">
        <v>89</v>
      </c>
      <c r="H411" s="49"/>
      <c r="I411" s="56">
        <v>89</v>
      </c>
      <c r="J411" s="55"/>
      <c r="K411" s="49"/>
      <c r="L411" s="52">
        <v>142.74</v>
      </c>
      <c r="M411" s="49"/>
      <c r="N411" s="54">
        <v>3742</v>
      </c>
      <c r="AF411" s="38"/>
      <c r="AG411" s="39"/>
      <c r="AH411" s="39"/>
      <c r="AK411" s="2" t="s">
        <v>79</v>
      </c>
      <c r="AM411" s="39"/>
    </row>
    <row r="412" spans="1:39" s="1" customFormat="1" ht="22.5" x14ac:dyDescent="0.2">
      <c r="A412" s="47"/>
      <c r="B412" s="55" t="s">
        <v>80</v>
      </c>
      <c r="C412" s="207" t="s">
        <v>81</v>
      </c>
      <c r="D412" s="207"/>
      <c r="E412" s="207"/>
      <c r="F412" s="49" t="s">
        <v>67</v>
      </c>
      <c r="G412" s="56">
        <v>40</v>
      </c>
      <c r="H412" s="49"/>
      <c r="I412" s="56">
        <v>40</v>
      </c>
      <c r="J412" s="55"/>
      <c r="K412" s="49"/>
      <c r="L412" s="52">
        <v>64.150000000000006</v>
      </c>
      <c r="M412" s="49"/>
      <c r="N412" s="54">
        <v>1682</v>
      </c>
      <c r="AF412" s="38"/>
      <c r="AG412" s="39"/>
      <c r="AH412" s="39"/>
      <c r="AK412" s="2" t="s">
        <v>81</v>
      </c>
      <c r="AM412" s="39"/>
    </row>
    <row r="413" spans="1:39" s="1" customFormat="1" ht="12" x14ac:dyDescent="0.2">
      <c r="A413" s="61"/>
      <c r="B413" s="62"/>
      <c r="C413" s="208" t="s">
        <v>70</v>
      </c>
      <c r="D413" s="208"/>
      <c r="E413" s="208"/>
      <c r="F413" s="42"/>
      <c r="G413" s="42"/>
      <c r="H413" s="42"/>
      <c r="I413" s="42"/>
      <c r="J413" s="44"/>
      <c r="K413" s="42"/>
      <c r="L413" s="70">
        <v>367.27</v>
      </c>
      <c r="M413" s="58"/>
      <c r="N413" s="45"/>
      <c r="AF413" s="38"/>
      <c r="AG413" s="39"/>
      <c r="AH413" s="39"/>
      <c r="AM413" s="39" t="s">
        <v>70</v>
      </c>
    </row>
    <row r="414" spans="1:39" s="1" customFormat="1" ht="45" x14ac:dyDescent="0.2">
      <c r="A414" s="40" t="s">
        <v>265</v>
      </c>
      <c r="B414" s="41" t="s">
        <v>379</v>
      </c>
      <c r="C414" s="208" t="s">
        <v>380</v>
      </c>
      <c r="D414" s="208"/>
      <c r="E414" s="208"/>
      <c r="F414" s="42" t="s">
        <v>57</v>
      </c>
      <c r="G414" s="42"/>
      <c r="H414" s="42"/>
      <c r="I414" s="96">
        <v>0.2064</v>
      </c>
      <c r="J414" s="44"/>
      <c r="K414" s="42"/>
      <c r="L414" s="44"/>
      <c r="M414" s="42"/>
      <c r="N414" s="45"/>
      <c r="AF414" s="38"/>
      <c r="AG414" s="39"/>
      <c r="AH414" s="39" t="s">
        <v>380</v>
      </c>
      <c r="AM414" s="39"/>
    </row>
    <row r="415" spans="1:39" s="1" customFormat="1" ht="12" x14ac:dyDescent="0.2">
      <c r="A415" s="46"/>
      <c r="B415" s="8"/>
      <c r="C415" s="207" t="s">
        <v>419</v>
      </c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9"/>
      <c r="AF415" s="38"/>
      <c r="AG415" s="39"/>
      <c r="AH415" s="39"/>
      <c r="AI415" s="2" t="s">
        <v>419</v>
      </c>
      <c r="AM415" s="39"/>
    </row>
    <row r="416" spans="1:39" s="1" customFormat="1" ht="12" x14ac:dyDescent="0.2">
      <c r="A416" s="47"/>
      <c r="B416" s="48">
        <v>2</v>
      </c>
      <c r="C416" s="207" t="s">
        <v>59</v>
      </c>
      <c r="D416" s="207"/>
      <c r="E416" s="207"/>
      <c r="F416" s="49"/>
      <c r="G416" s="49"/>
      <c r="H416" s="49"/>
      <c r="I416" s="49"/>
      <c r="J416" s="52">
        <v>300.47000000000003</v>
      </c>
      <c r="K416" s="49"/>
      <c r="L416" s="52">
        <v>62.02</v>
      </c>
      <c r="M416" s="49"/>
      <c r="N416" s="51"/>
      <c r="AF416" s="38"/>
      <c r="AG416" s="39"/>
      <c r="AH416" s="39"/>
      <c r="AJ416" s="2" t="s">
        <v>59</v>
      </c>
      <c r="AM416" s="39"/>
    </row>
    <row r="417" spans="1:39" s="1" customFormat="1" ht="12" x14ac:dyDescent="0.2">
      <c r="A417" s="47"/>
      <c r="B417" s="48">
        <v>3</v>
      </c>
      <c r="C417" s="207" t="s">
        <v>60</v>
      </c>
      <c r="D417" s="207"/>
      <c r="E417" s="207"/>
      <c r="F417" s="49"/>
      <c r="G417" s="49"/>
      <c r="H417" s="49"/>
      <c r="I417" s="49"/>
      <c r="J417" s="52">
        <v>51.3</v>
      </c>
      <c r="K417" s="49"/>
      <c r="L417" s="52">
        <v>10.59</v>
      </c>
      <c r="M417" s="53">
        <v>26.22</v>
      </c>
      <c r="N417" s="73">
        <v>278</v>
      </c>
      <c r="AF417" s="38"/>
      <c r="AG417" s="39"/>
      <c r="AH417" s="39"/>
      <c r="AJ417" s="2" t="s">
        <v>60</v>
      </c>
      <c r="AM417" s="39"/>
    </row>
    <row r="418" spans="1:39" s="1" customFormat="1" ht="12" x14ac:dyDescent="0.2">
      <c r="A418" s="47"/>
      <c r="B418" s="55"/>
      <c r="C418" s="207" t="s">
        <v>61</v>
      </c>
      <c r="D418" s="207"/>
      <c r="E418" s="207"/>
      <c r="F418" s="49" t="s">
        <v>62</v>
      </c>
      <c r="G418" s="65">
        <v>3.8</v>
      </c>
      <c r="H418" s="49"/>
      <c r="I418" s="71">
        <v>0.78432000000000002</v>
      </c>
      <c r="J418" s="55"/>
      <c r="K418" s="49"/>
      <c r="L418" s="55"/>
      <c r="M418" s="49"/>
      <c r="N418" s="51"/>
      <c r="AF418" s="38"/>
      <c r="AG418" s="39"/>
      <c r="AH418" s="39"/>
      <c r="AK418" s="2" t="s">
        <v>61</v>
      </c>
      <c r="AM418" s="39"/>
    </row>
    <row r="419" spans="1:39" s="1" customFormat="1" ht="12" x14ac:dyDescent="0.2">
      <c r="A419" s="47"/>
      <c r="B419" s="55"/>
      <c r="C419" s="210" t="s">
        <v>63</v>
      </c>
      <c r="D419" s="210"/>
      <c r="E419" s="210"/>
      <c r="F419" s="58"/>
      <c r="G419" s="58"/>
      <c r="H419" s="58"/>
      <c r="I419" s="58"/>
      <c r="J419" s="66">
        <v>300.47000000000003</v>
      </c>
      <c r="K419" s="58"/>
      <c r="L419" s="66">
        <v>62.02</v>
      </c>
      <c r="M419" s="58"/>
      <c r="N419" s="60"/>
      <c r="P419" s="4"/>
      <c r="AF419" s="38"/>
      <c r="AG419" s="39"/>
      <c r="AH419" s="39"/>
      <c r="AL419" s="2" t="s">
        <v>63</v>
      </c>
      <c r="AM419" s="39"/>
    </row>
    <row r="420" spans="1:39" s="1" customFormat="1" ht="12" x14ac:dyDescent="0.2">
      <c r="A420" s="47"/>
      <c r="B420" s="55"/>
      <c r="C420" s="207" t="s">
        <v>64</v>
      </c>
      <c r="D420" s="207"/>
      <c r="E420" s="207"/>
      <c r="F420" s="49"/>
      <c r="G420" s="49"/>
      <c r="H420" s="49"/>
      <c r="I420" s="49"/>
      <c r="J420" s="55"/>
      <c r="K420" s="49"/>
      <c r="L420" s="52">
        <v>10.59</v>
      </c>
      <c r="M420" s="49"/>
      <c r="N420" s="73">
        <v>278</v>
      </c>
      <c r="AF420" s="38"/>
      <c r="AG420" s="39"/>
      <c r="AH420" s="39"/>
      <c r="AK420" s="2" t="s">
        <v>64</v>
      </c>
      <c r="AM420" s="39"/>
    </row>
    <row r="421" spans="1:39" s="1" customFormat="1" ht="22.5" x14ac:dyDescent="0.2">
      <c r="A421" s="47"/>
      <c r="B421" s="55" t="s">
        <v>65</v>
      </c>
      <c r="C421" s="207" t="s">
        <v>66</v>
      </c>
      <c r="D421" s="207"/>
      <c r="E421" s="207"/>
      <c r="F421" s="49" t="s">
        <v>67</v>
      </c>
      <c r="G421" s="56">
        <v>92</v>
      </c>
      <c r="H421" s="49"/>
      <c r="I421" s="56">
        <v>92</v>
      </c>
      <c r="J421" s="55"/>
      <c r="K421" s="49"/>
      <c r="L421" s="52">
        <v>9.74</v>
      </c>
      <c r="M421" s="49"/>
      <c r="N421" s="73">
        <v>256</v>
      </c>
      <c r="AF421" s="38"/>
      <c r="AG421" s="39"/>
      <c r="AH421" s="39"/>
      <c r="AK421" s="2" t="s">
        <v>66</v>
      </c>
      <c r="AM421" s="39"/>
    </row>
    <row r="422" spans="1:39" s="1" customFormat="1" ht="22.5" x14ac:dyDescent="0.2">
      <c r="A422" s="47"/>
      <c r="B422" s="55" t="s">
        <v>68</v>
      </c>
      <c r="C422" s="207" t="s">
        <v>69</v>
      </c>
      <c r="D422" s="207"/>
      <c r="E422" s="207"/>
      <c r="F422" s="49" t="s">
        <v>67</v>
      </c>
      <c r="G422" s="56">
        <v>46</v>
      </c>
      <c r="H422" s="49"/>
      <c r="I422" s="56">
        <v>46</v>
      </c>
      <c r="J422" s="55"/>
      <c r="K422" s="49"/>
      <c r="L422" s="52">
        <v>4.87</v>
      </c>
      <c r="M422" s="49"/>
      <c r="N422" s="73">
        <v>128</v>
      </c>
      <c r="AF422" s="38"/>
      <c r="AG422" s="39"/>
      <c r="AH422" s="39"/>
      <c r="AK422" s="2" t="s">
        <v>69</v>
      </c>
      <c r="AM422" s="39"/>
    </row>
    <row r="423" spans="1:39" s="1" customFormat="1" ht="12" x14ac:dyDescent="0.2">
      <c r="A423" s="61"/>
      <c r="B423" s="62"/>
      <c r="C423" s="208" t="s">
        <v>70</v>
      </c>
      <c r="D423" s="208"/>
      <c r="E423" s="208"/>
      <c r="F423" s="42"/>
      <c r="G423" s="42"/>
      <c r="H423" s="42"/>
      <c r="I423" s="42"/>
      <c r="J423" s="44"/>
      <c r="K423" s="42"/>
      <c r="L423" s="70">
        <v>76.63</v>
      </c>
      <c r="M423" s="58"/>
      <c r="N423" s="45"/>
      <c r="AF423" s="38"/>
      <c r="AG423" s="39"/>
      <c r="AH423" s="39"/>
      <c r="AM423" s="39" t="s">
        <v>70</v>
      </c>
    </row>
    <row r="424" spans="1:39" s="1" customFormat="1" ht="33.75" x14ac:dyDescent="0.2">
      <c r="A424" s="40" t="s">
        <v>266</v>
      </c>
      <c r="B424" s="41" t="s">
        <v>382</v>
      </c>
      <c r="C424" s="208" t="s">
        <v>383</v>
      </c>
      <c r="D424" s="208"/>
      <c r="E424" s="208"/>
      <c r="F424" s="42" t="s">
        <v>57</v>
      </c>
      <c r="G424" s="42"/>
      <c r="H424" s="42"/>
      <c r="I424" s="96">
        <v>0.2064</v>
      </c>
      <c r="J424" s="44"/>
      <c r="K424" s="42"/>
      <c r="L424" s="44"/>
      <c r="M424" s="42"/>
      <c r="N424" s="45"/>
      <c r="AF424" s="38"/>
      <c r="AG424" s="39"/>
      <c r="AH424" s="39" t="s">
        <v>383</v>
      </c>
      <c r="AM424" s="39"/>
    </row>
    <row r="425" spans="1:39" s="1" customFormat="1" ht="12" x14ac:dyDescent="0.2">
      <c r="A425" s="46"/>
      <c r="B425" s="8"/>
      <c r="C425" s="207" t="s">
        <v>419</v>
      </c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9"/>
      <c r="AF425" s="38"/>
      <c r="AG425" s="39"/>
      <c r="AH425" s="39"/>
      <c r="AI425" s="2" t="s">
        <v>419</v>
      </c>
      <c r="AM425" s="39"/>
    </row>
    <row r="426" spans="1:39" s="1" customFormat="1" ht="12" x14ac:dyDescent="0.2">
      <c r="A426" s="47"/>
      <c r="B426" s="48">
        <v>2</v>
      </c>
      <c r="C426" s="207" t="s">
        <v>59</v>
      </c>
      <c r="D426" s="207"/>
      <c r="E426" s="207"/>
      <c r="F426" s="49"/>
      <c r="G426" s="49"/>
      <c r="H426" s="49"/>
      <c r="I426" s="49"/>
      <c r="J426" s="52">
        <v>132.84</v>
      </c>
      <c r="K426" s="49"/>
      <c r="L426" s="52">
        <v>27.42</v>
      </c>
      <c r="M426" s="49"/>
      <c r="N426" s="51"/>
      <c r="AF426" s="38"/>
      <c r="AG426" s="39"/>
      <c r="AH426" s="39"/>
      <c r="AJ426" s="2" t="s">
        <v>59</v>
      </c>
      <c r="AM426" s="39"/>
    </row>
    <row r="427" spans="1:39" s="1" customFormat="1" ht="12" x14ac:dyDescent="0.2">
      <c r="A427" s="47"/>
      <c r="B427" s="48">
        <v>3</v>
      </c>
      <c r="C427" s="207" t="s">
        <v>60</v>
      </c>
      <c r="D427" s="207"/>
      <c r="E427" s="207"/>
      <c r="F427" s="49"/>
      <c r="G427" s="49"/>
      <c r="H427" s="49"/>
      <c r="I427" s="49"/>
      <c r="J427" s="52">
        <v>22.68</v>
      </c>
      <c r="K427" s="49"/>
      <c r="L427" s="52">
        <v>4.68</v>
      </c>
      <c r="M427" s="53">
        <v>26.22</v>
      </c>
      <c r="N427" s="73">
        <v>123</v>
      </c>
      <c r="AF427" s="38"/>
      <c r="AG427" s="39"/>
      <c r="AH427" s="39"/>
      <c r="AJ427" s="2" t="s">
        <v>60</v>
      </c>
      <c r="AM427" s="39"/>
    </row>
    <row r="428" spans="1:39" s="1" customFormat="1" ht="12" x14ac:dyDescent="0.2">
      <c r="A428" s="47"/>
      <c r="B428" s="55"/>
      <c r="C428" s="207" t="s">
        <v>61</v>
      </c>
      <c r="D428" s="207"/>
      <c r="E428" s="207"/>
      <c r="F428" s="49" t="s">
        <v>62</v>
      </c>
      <c r="G428" s="53">
        <v>1.68</v>
      </c>
      <c r="H428" s="49"/>
      <c r="I428" s="69">
        <v>0.346752</v>
      </c>
      <c r="J428" s="55"/>
      <c r="K428" s="49"/>
      <c r="L428" s="55"/>
      <c r="M428" s="49"/>
      <c r="N428" s="51"/>
      <c r="AF428" s="38"/>
      <c r="AG428" s="39"/>
      <c r="AH428" s="39"/>
      <c r="AK428" s="2" t="s">
        <v>61</v>
      </c>
      <c r="AM428" s="39"/>
    </row>
    <row r="429" spans="1:39" s="1" customFormat="1" ht="12" x14ac:dyDescent="0.2">
      <c r="A429" s="47"/>
      <c r="B429" s="55"/>
      <c r="C429" s="210" t="s">
        <v>63</v>
      </c>
      <c r="D429" s="210"/>
      <c r="E429" s="210"/>
      <c r="F429" s="58"/>
      <c r="G429" s="58"/>
      <c r="H429" s="58"/>
      <c r="I429" s="58"/>
      <c r="J429" s="66">
        <v>132.84</v>
      </c>
      <c r="K429" s="58"/>
      <c r="L429" s="66">
        <v>27.42</v>
      </c>
      <c r="M429" s="58"/>
      <c r="N429" s="60"/>
      <c r="P429" s="4"/>
      <c r="AF429" s="38"/>
      <c r="AG429" s="39"/>
      <c r="AH429" s="39"/>
      <c r="AL429" s="2" t="s">
        <v>63</v>
      </c>
      <c r="AM429" s="39"/>
    </row>
    <row r="430" spans="1:39" s="1" customFormat="1" ht="12" x14ac:dyDescent="0.2">
      <c r="A430" s="47"/>
      <c r="B430" s="55"/>
      <c r="C430" s="207" t="s">
        <v>64</v>
      </c>
      <c r="D430" s="207"/>
      <c r="E430" s="207"/>
      <c r="F430" s="49"/>
      <c r="G430" s="49"/>
      <c r="H430" s="49"/>
      <c r="I430" s="49"/>
      <c r="J430" s="55"/>
      <c r="K430" s="49"/>
      <c r="L430" s="52">
        <v>4.68</v>
      </c>
      <c r="M430" s="49"/>
      <c r="N430" s="73">
        <v>123</v>
      </c>
      <c r="AF430" s="38"/>
      <c r="AG430" s="39"/>
      <c r="AH430" s="39"/>
      <c r="AK430" s="2" t="s">
        <v>64</v>
      </c>
      <c r="AM430" s="39"/>
    </row>
    <row r="431" spans="1:39" s="1" customFormat="1" ht="22.5" x14ac:dyDescent="0.2">
      <c r="A431" s="47"/>
      <c r="B431" s="55" t="s">
        <v>65</v>
      </c>
      <c r="C431" s="207" t="s">
        <v>66</v>
      </c>
      <c r="D431" s="207"/>
      <c r="E431" s="207"/>
      <c r="F431" s="49" t="s">
        <v>67</v>
      </c>
      <c r="G431" s="56">
        <v>92</v>
      </c>
      <c r="H431" s="49"/>
      <c r="I431" s="56">
        <v>92</v>
      </c>
      <c r="J431" s="55"/>
      <c r="K431" s="49"/>
      <c r="L431" s="52">
        <v>4.3099999999999996</v>
      </c>
      <c r="M431" s="49"/>
      <c r="N431" s="73">
        <v>113</v>
      </c>
      <c r="AF431" s="38"/>
      <c r="AG431" s="39"/>
      <c r="AH431" s="39"/>
      <c r="AK431" s="2" t="s">
        <v>66</v>
      </c>
      <c r="AM431" s="39"/>
    </row>
    <row r="432" spans="1:39" s="1" customFormat="1" ht="22.5" x14ac:dyDescent="0.2">
      <c r="A432" s="47"/>
      <c r="B432" s="55" t="s">
        <v>68</v>
      </c>
      <c r="C432" s="207" t="s">
        <v>69</v>
      </c>
      <c r="D432" s="207"/>
      <c r="E432" s="207"/>
      <c r="F432" s="49" t="s">
        <v>67</v>
      </c>
      <c r="G432" s="56">
        <v>46</v>
      </c>
      <c r="H432" s="49"/>
      <c r="I432" s="56">
        <v>46</v>
      </c>
      <c r="J432" s="55"/>
      <c r="K432" s="49"/>
      <c r="L432" s="52">
        <v>2.15</v>
      </c>
      <c r="M432" s="49"/>
      <c r="N432" s="73">
        <v>57</v>
      </c>
      <c r="AF432" s="38"/>
      <c r="AG432" s="39"/>
      <c r="AH432" s="39"/>
      <c r="AK432" s="2" t="s">
        <v>69</v>
      </c>
      <c r="AM432" s="39"/>
    </row>
    <row r="433" spans="1:39" s="1" customFormat="1" ht="12" x14ac:dyDescent="0.2">
      <c r="A433" s="61"/>
      <c r="B433" s="62"/>
      <c r="C433" s="208" t="s">
        <v>70</v>
      </c>
      <c r="D433" s="208"/>
      <c r="E433" s="208"/>
      <c r="F433" s="42"/>
      <c r="G433" s="42"/>
      <c r="H433" s="42"/>
      <c r="I433" s="42"/>
      <c r="J433" s="44"/>
      <c r="K433" s="42"/>
      <c r="L433" s="70">
        <v>33.880000000000003</v>
      </c>
      <c r="M433" s="58"/>
      <c r="N433" s="45"/>
      <c r="AF433" s="38"/>
      <c r="AG433" s="39"/>
      <c r="AH433" s="39"/>
      <c r="AM433" s="39" t="s">
        <v>70</v>
      </c>
    </row>
    <row r="434" spans="1:39" s="1" customFormat="1" ht="22.5" x14ac:dyDescent="0.2">
      <c r="A434" s="40" t="s">
        <v>267</v>
      </c>
      <c r="B434" s="41" t="s">
        <v>384</v>
      </c>
      <c r="C434" s="208" t="s">
        <v>385</v>
      </c>
      <c r="D434" s="208"/>
      <c r="E434" s="208"/>
      <c r="F434" s="42" t="s">
        <v>74</v>
      </c>
      <c r="G434" s="42"/>
      <c r="H434" s="42"/>
      <c r="I434" s="43">
        <v>2.0640000000000001</v>
      </c>
      <c r="J434" s="44"/>
      <c r="K434" s="42"/>
      <c r="L434" s="44"/>
      <c r="M434" s="42"/>
      <c r="N434" s="45"/>
      <c r="AF434" s="38"/>
      <c r="AG434" s="39"/>
      <c r="AH434" s="39" t="s">
        <v>385</v>
      </c>
      <c r="AM434" s="39"/>
    </row>
    <row r="435" spans="1:39" s="1" customFormat="1" ht="12" x14ac:dyDescent="0.2">
      <c r="A435" s="46"/>
      <c r="B435" s="8"/>
      <c r="C435" s="207" t="s">
        <v>420</v>
      </c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9"/>
      <c r="AF435" s="38"/>
      <c r="AG435" s="39"/>
      <c r="AH435" s="39"/>
      <c r="AI435" s="2" t="s">
        <v>420</v>
      </c>
      <c r="AM435" s="39"/>
    </row>
    <row r="436" spans="1:39" s="1" customFormat="1" ht="12" x14ac:dyDescent="0.2">
      <c r="A436" s="47"/>
      <c r="B436" s="48">
        <v>1</v>
      </c>
      <c r="C436" s="207" t="s">
        <v>76</v>
      </c>
      <c r="D436" s="207"/>
      <c r="E436" s="207"/>
      <c r="F436" s="49"/>
      <c r="G436" s="49"/>
      <c r="H436" s="49"/>
      <c r="I436" s="49"/>
      <c r="J436" s="52">
        <v>106.88</v>
      </c>
      <c r="K436" s="49"/>
      <c r="L436" s="52">
        <v>220.6</v>
      </c>
      <c r="M436" s="53">
        <v>26.22</v>
      </c>
      <c r="N436" s="54">
        <v>5784</v>
      </c>
      <c r="AF436" s="38"/>
      <c r="AG436" s="39"/>
      <c r="AH436" s="39"/>
      <c r="AJ436" s="2" t="s">
        <v>76</v>
      </c>
      <c r="AM436" s="39"/>
    </row>
    <row r="437" spans="1:39" s="1" customFormat="1" ht="12" x14ac:dyDescent="0.2">
      <c r="A437" s="47"/>
      <c r="B437" s="48">
        <v>2</v>
      </c>
      <c r="C437" s="207" t="s">
        <v>59</v>
      </c>
      <c r="D437" s="207"/>
      <c r="E437" s="207"/>
      <c r="F437" s="49"/>
      <c r="G437" s="49"/>
      <c r="H437" s="49"/>
      <c r="I437" s="49"/>
      <c r="J437" s="52">
        <v>241.58</v>
      </c>
      <c r="K437" s="49"/>
      <c r="L437" s="52">
        <v>498.62</v>
      </c>
      <c r="M437" s="49"/>
      <c r="N437" s="51"/>
      <c r="AF437" s="38"/>
      <c r="AG437" s="39"/>
      <c r="AH437" s="39"/>
      <c r="AJ437" s="2" t="s">
        <v>59</v>
      </c>
      <c r="AM437" s="39"/>
    </row>
    <row r="438" spans="1:39" s="1" customFormat="1" ht="12" x14ac:dyDescent="0.2">
      <c r="A438" s="47"/>
      <c r="B438" s="48">
        <v>3</v>
      </c>
      <c r="C438" s="207" t="s">
        <v>60</v>
      </c>
      <c r="D438" s="207"/>
      <c r="E438" s="207"/>
      <c r="F438" s="49"/>
      <c r="G438" s="49"/>
      <c r="H438" s="49"/>
      <c r="I438" s="49"/>
      <c r="J438" s="52">
        <v>26.36</v>
      </c>
      <c r="K438" s="49"/>
      <c r="L438" s="52">
        <v>54.41</v>
      </c>
      <c r="M438" s="53">
        <v>26.22</v>
      </c>
      <c r="N438" s="54">
        <v>1427</v>
      </c>
      <c r="AF438" s="38"/>
      <c r="AG438" s="39"/>
      <c r="AH438" s="39"/>
      <c r="AJ438" s="2" t="s">
        <v>60</v>
      </c>
      <c r="AM438" s="39"/>
    </row>
    <row r="439" spans="1:39" s="1" customFormat="1" ht="12" x14ac:dyDescent="0.2">
      <c r="A439" s="47"/>
      <c r="B439" s="55"/>
      <c r="C439" s="207" t="s">
        <v>77</v>
      </c>
      <c r="D439" s="207"/>
      <c r="E439" s="207"/>
      <c r="F439" s="49" t="s">
        <v>62</v>
      </c>
      <c r="G439" s="53">
        <v>12.53</v>
      </c>
      <c r="H439" s="49"/>
      <c r="I439" s="71">
        <v>25.861920000000001</v>
      </c>
      <c r="J439" s="55"/>
      <c r="K439" s="49"/>
      <c r="L439" s="55"/>
      <c r="M439" s="49"/>
      <c r="N439" s="51"/>
      <c r="AF439" s="38"/>
      <c r="AG439" s="39"/>
      <c r="AH439" s="39"/>
      <c r="AK439" s="2" t="s">
        <v>77</v>
      </c>
      <c r="AM439" s="39"/>
    </row>
    <row r="440" spans="1:39" s="1" customFormat="1" ht="12" x14ac:dyDescent="0.2">
      <c r="A440" s="47"/>
      <c r="B440" s="55"/>
      <c r="C440" s="207" t="s">
        <v>61</v>
      </c>
      <c r="D440" s="207"/>
      <c r="E440" s="207"/>
      <c r="F440" s="49" t="s">
        <v>62</v>
      </c>
      <c r="G440" s="53">
        <v>2.62</v>
      </c>
      <c r="H440" s="49"/>
      <c r="I440" s="71">
        <v>5.40768</v>
      </c>
      <c r="J440" s="55"/>
      <c r="K440" s="49"/>
      <c r="L440" s="55"/>
      <c r="M440" s="49"/>
      <c r="N440" s="51"/>
      <c r="AF440" s="38"/>
      <c r="AG440" s="39"/>
      <c r="AH440" s="39"/>
      <c r="AK440" s="2" t="s">
        <v>61</v>
      </c>
      <c r="AM440" s="39"/>
    </row>
    <row r="441" spans="1:39" s="1" customFormat="1" ht="12" x14ac:dyDescent="0.2">
      <c r="A441" s="47"/>
      <c r="B441" s="55"/>
      <c r="C441" s="210" t="s">
        <v>63</v>
      </c>
      <c r="D441" s="210"/>
      <c r="E441" s="210"/>
      <c r="F441" s="58"/>
      <c r="G441" s="58"/>
      <c r="H441" s="58"/>
      <c r="I441" s="58"/>
      <c r="J441" s="66">
        <v>348.46</v>
      </c>
      <c r="K441" s="58"/>
      <c r="L441" s="66">
        <v>719.22</v>
      </c>
      <c r="M441" s="58"/>
      <c r="N441" s="60"/>
      <c r="P441" s="4"/>
      <c r="AF441" s="38"/>
      <c r="AG441" s="39"/>
      <c r="AH441" s="39"/>
      <c r="AL441" s="2" t="s">
        <v>63</v>
      </c>
      <c r="AM441" s="39"/>
    </row>
    <row r="442" spans="1:39" s="1" customFormat="1" ht="12" x14ac:dyDescent="0.2">
      <c r="A442" s="47"/>
      <c r="B442" s="55"/>
      <c r="C442" s="207" t="s">
        <v>64</v>
      </c>
      <c r="D442" s="207"/>
      <c r="E442" s="207"/>
      <c r="F442" s="49"/>
      <c r="G442" s="49"/>
      <c r="H442" s="49"/>
      <c r="I442" s="49"/>
      <c r="J442" s="55"/>
      <c r="K442" s="49"/>
      <c r="L442" s="52">
        <v>275.01</v>
      </c>
      <c r="M442" s="49"/>
      <c r="N442" s="54">
        <v>7211</v>
      </c>
      <c r="AF442" s="38"/>
      <c r="AG442" s="39"/>
      <c r="AH442" s="39"/>
      <c r="AK442" s="2" t="s">
        <v>64</v>
      </c>
      <c r="AM442" s="39"/>
    </row>
    <row r="443" spans="1:39" s="1" customFormat="1" ht="22.5" x14ac:dyDescent="0.2">
      <c r="A443" s="47"/>
      <c r="B443" s="55" t="s">
        <v>65</v>
      </c>
      <c r="C443" s="207" t="s">
        <v>66</v>
      </c>
      <c r="D443" s="207"/>
      <c r="E443" s="207"/>
      <c r="F443" s="49" t="s">
        <v>67</v>
      </c>
      <c r="G443" s="56">
        <v>92</v>
      </c>
      <c r="H443" s="49"/>
      <c r="I443" s="56">
        <v>92</v>
      </c>
      <c r="J443" s="55"/>
      <c r="K443" s="49"/>
      <c r="L443" s="52">
        <v>253.01</v>
      </c>
      <c r="M443" s="49"/>
      <c r="N443" s="54">
        <v>6634</v>
      </c>
      <c r="AF443" s="38"/>
      <c r="AG443" s="39"/>
      <c r="AH443" s="39"/>
      <c r="AK443" s="2" t="s">
        <v>66</v>
      </c>
      <c r="AM443" s="39"/>
    </row>
    <row r="444" spans="1:39" s="1" customFormat="1" ht="22.5" x14ac:dyDescent="0.2">
      <c r="A444" s="47"/>
      <c r="B444" s="55" t="s">
        <v>68</v>
      </c>
      <c r="C444" s="207" t="s">
        <v>69</v>
      </c>
      <c r="D444" s="207"/>
      <c r="E444" s="207"/>
      <c r="F444" s="49" t="s">
        <v>67</v>
      </c>
      <c r="G444" s="56">
        <v>46</v>
      </c>
      <c r="H444" s="49"/>
      <c r="I444" s="56">
        <v>46</v>
      </c>
      <c r="J444" s="55"/>
      <c r="K444" s="49"/>
      <c r="L444" s="52">
        <v>126.5</v>
      </c>
      <c r="M444" s="49"/>
      <c r="N444" s="54">
        <v>3317</v>
      </c>
      <c r="AF444" s="38"/>
      <c r="AG444" s="39"/>
      <c r="AH444" s="39"/>
      <c r="AK444" s="2" t="s">
        <v>69</v>
      </c>
      <c r="AM444" s="39"/>
    </row>
    <row r="445" spans="1:39" s="1" customFormat="1" ht="12" x14ac:dyDescent="0.2">
      <c r="A445" s="61"/>
      <c r="B445" s="62"/>
      <c r="C445" s="208" t="s">
        <v>70</v>
      </c>
      <c r="D445" s="208"/>
      <c r="E445" s="208"/>
      <c r="F445" s="42"/>
      <c r="G445" s="42"/>
      <c r="H445" s="42"/>
      <c r="I445" s="42"/>
      <c r="J445" s="44"/>
      <c r="K445" s="42"/>
      <c r="L445" s="63">
        <v>1098.73</v>
      </c>
      <c r="M445" s="58"/>
      <c r="N445" s="45"/>
      <c r="AF445" s="38"/>
      <c r="AG445" s="39"/>
      <c r="AH445" s="39"/>
      <c r="AM445" s="39" t="s">
        <v>70</v>
      </c>
    </row>
    <row r="446" spans="1:39" s="1" customFormat="1" ht="45" x14ac:dyDescent="0.2">
      <c r="A446" s="40" t="s">
        <v>268</v>
      </c>
      <c r="B446" s="41" t="s">
        <v>387</v>
      </c>
      <c r="C446" s="208" t="s">
        <v>388</v>
      </c>
      <c r="D446" s="208"/>
      <c r="E446" s="208"/>
      <c r="F446" s="42" t="s">
        <v>57</v>
      </c>
      <c r="G446" s="42"/>
      <c r="H446" s="42"/>
      <c r="I446" s="96">
        <v>2.8299999999999999E-2</v>
      </c>
      <c r="J446" s="44"/>
      <c r="K446" s="42"/>
      <c r="L446" s="44"/>
      <c r="M446" s="42"/>
      <c r="N446" s="45"/>
      <c r="AF446" s="38"/>
      <c r="AG446" s="39"/>
      <c r="AH446" s="39" t="s">
        <v>388</v>
      </c>
      <c r="AM446" s="39"/>
    </row>
    <row r="447" spans="1:39" s="1" customFormat="1" ht="12" x14ac:dyDescent="0.2">
      <c r="A447" s="46"/>
      <c r="B447" s="8"/>
      <c r="C447" s="207" t="s">
        <v>421</v>
      </c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9"/>
      <c r="AF447" s="38"/>
      <c r="AG447" s="39"/>
      <c r="AH447" s="39"/>
      <c r="AI447" s="2" t="s">
        <v>421</v>
      </c>
      <c r="AM447" s="39"/>
    </row>
    <row r="448" spans="1:39" s="1" customFormat="1" ht="12" x14ac:dyDescent="0.2">
      <c r="A448" s="47"/>
      <c r="B448" s="48">
        <v>1</v>
      </c>
      <c r="C448" s="207" t="s">
        <v>76</v>
      </c>
      <c r="D448" s="207"/>
      <c r="E448" s="207"/>
      <c r="F448" s="49"/>
      <c r="G448" s="49"/>
      <c r="H448" s="49"/>
      <c r="I448" s="49"/>
      <c r="J448" s="52">
        <v>76.75</v>
      </c>
      <c r="K448" s="49"/>
      <c r="L448" s="52">
        <v>2.17</v>
      </c>
      <c r="M448" s="53">
        <v>26.22</v>
      </c>
      <c r="N448" s="73">
        <v>57</v>
      </c>
      <c r="AF448" s="38"/>
      <c r="AG448" s="39"/>
      <c r="AH448" s="39"/>
      <c r="AJ448" s="2" t="s">
        <v>76</v>
      </c>
      <c r="AM448" s="39"/>
    </row>
    <row r="449" spans="1:41" s="1" customFormat="1" ht="12" x14ac:dyDescent="0.2">
      <c r="A449" s="47"/>
      <c r="B449" s="48">
        <v>2</v>
      </c>
      <c r="C449" s="207" t="s">
        <v>59</v>
      </c>
      <c r="D449" s="207"/>
      <c r="E449" s="207"/>
      <c r="F449" s="49"/>
      <c r="G449" s="49"/>
      <c r="H449" s="49"/>
      <c r="I449" s="49"/>
      <c r="J449" s="50">
        <v>3030.55</v>
      </c>
      <c r="K449" s="49"/>
      <c r="L449" s="52">
        <v>85.76</v>
      </c>
      <c r="M449" s="49"/>
      <c r="N449" s="51"/>
      <c r="AF449" s="38"/>
      <c r="AG449" s="39"/>
      <c r="AH449" s="39"/>
      <c r="AJ449" s="2" t="s">
        <v>59</v>
      </c>
      <c r="AM449" s="39"/>
    </row>
    <row r="450" spans="1:41" s="1" customFormat="1" ht="12" x14ac:dyDescent="0.2">
      <c r="A450" s="47"/>
      <c r="B450" s="48">
        <v>3</v>
      </c>
      <c r="C450" s="207" t="s">
        <v>60</v>
      </c>
      <c r="D450" s="207"/>
      <c r="E450" s="207"/>
      <c r="F450" s="49"/>
      <c r="G450" s="49"/>
      <c r="H450" s="49"/>
      <c r="I450" s="49"/>
      <c r="J450" s="52">
        <v>385.16</v>
      </c>
      <c r="K450" s="49"/>
      <c r="L450" s="52">
        <v>10.9</v>
      </c>
      <c r="M450" s="53">
        <v>26.22</v>
      </c>
      <c r="N450" s="73">
        <v>286</v>
      </c>
      <c r="AF450" s="38"/>
      <c r="AG450" s="39"/>
      <c r="AH450" s="39"/>
      <c r="AJ450" s="2" t="s">
        <v>60</v>
      </c>
      <c r="AM450" s="39"/>
    </row>
    <row r="451" spans="1:41" s="1" customFormat="1" ht="12" x14ac:dyDescent="0.2">
      <c r="A451" s="47"/>
      <c r="B451" s="48">
        <v>4</v>
      </c>
      <c r="C451" s="207" t="s">
        <v>93</v>
      </c>
      <c r="D451" s="207"/>
      <c r="E451" s="207"/>
      <c r="F451" s="49"/>
      <c r="G451" s="49"/>
      <c r="H451" s="49"/>
      <c r="I451" s="49"/>
      <c r="J451" s="52">
        <v>4.34</v>
      </c>
      <c r="K451" s="49"/>
      <c r="L451" s="52">
        <v>0.12</v>
      </c>
      <c r="M451" s="49"/>
      <c r="N451" s="51"/>
      <c r="AF451" s="38"/>
      <c r="AG451" s="39"/>
      <c r="AH451" s="39"/>
      <c r="AJ451" s="2" t="s">
        <v>93</v>
      </c>
      <c r="AM451" s="39"/>
    </row>
    <row r="452" spans="1:41" s="1" customFormat="1" ht="12" x14ac:dyDescent="0.2">
      <c r="A452" s="47"/>
      <c r="B452" s="55"/>
      <c r="C452" s="207" t="s">
        <v>77</v>
      </c>
      <c r="D452" s="207"/>
      <c r="E452" s="207"/>
      <c r="F452" s="49" t="s">
        <v>62</v>
      </c>
      <c r="G452" s="53">
        <v>9.84</v>
      </c>
      <c r="H452" s="49"/>
      <c r="I452" s="69">
        <v>0.278472</v>
      </c>
      <c r="J452" s="55"/>
      <c r="K452" s="49"/>
      <c r="L452" s="55"/>
      <c r="M452" s="49"/>
      <c r="N452" s="51"/>
      <c r="AF452" s="38"/>
      <c r="AG452" s="39"/>
      <c r="AH452" s="39"/>
      <c r="AK452" s="2" t="s">
        <v>77</v>
      </c>
      <c r="AM452" s="39"/>
    </row>
    <row r="453" spans="1:41" s="1" customFormat="1" ht="12" x14ac:dyDescent="0.2">
      <c r="A453" s="47"/>
      <c r="B453" s="55"/>
      <c r="C453" s="207" t="s">
        <v>61</v>
      </c>
      <c r="D453" s="207"/>
      <c r="E453" s="207"/>
      <c r="F453" s="49" t="s">
        <v>62</v>
      </c>
      <c r="G453" s="53">
        <v>28.53</v>
      </c>
      <c r="H453" s="49"/>
      <c r="I453" s="69">
        <v>0.80739899999999998</v>
      </c>
      <c r="J453" s="55"/>
      <c r="K453" s="49"/>
      <c r="L453" s="55"/>
      <c r="M453" s="49"/>
      <c r="N453" s="51"/>
      <c r="AF453" s="38"/>
      <c r="AG453" s="39"/>
      <c r="AH453" s="39"/>
      <c r="AK453" s="2" t="s">
        <v>61</v>
      </c>
      <c r="AM453" s="39"/>
    </row>
    <row r="454" spans="1:41" s="1" customFormat="1" ht="12" x14ac:dyDescent="0.2">
      <c r="A454" s="47"/>
      <c r="B454" s="55"/>
      <c r="C454" s="210" t="s">
        <v>63</v>
      </c>
      <c r="D454" s="210"/>
      <c r="E454" s="210"/>
      <c r="F454" s="58"/>
      <c r="G454" s="58"/>
      <c r="H454" s="58"/>
      <c r="I454" s="58"/>
      <c r="J454" s="59">
        <v>3111.64</v>
      </c>
      <c r="K454" s="58"/>
      <c r="L454" s="66">
        <v>88.05</v>
      </c>
      <c r="M454" s="58"/>
      <c r="N454" s="60"/>
      <c r="P454" s="4"/>
      <c r="AF454" s="38"/>
      <c r="AG454" s="39"/>
      <c r="AH454" s="39"/>
      <c r="AL454" s="2" t="s">
        <v>63</v>
      </c>
      <c r="AM454" s="39"/>
    </row>
    <row r="455" spans="1:41" s="1" customFormat="1" ht="12" x14ac:dyDescent="0.2">
      <c r="A455" s="47"/>
      <c r="B455" s="55"/>
      <c r="C455" s="207" t="s">
        <v>64</v>
      </c>
      <c r="D455" s="207"/>
      <c r="E455" s="207"/>
      <c r="F455" s="49"/>
      <c r="G455" s="49"/>
      <c r="H455" s="49"/>
      <c r="I455" s="49"/>
      <c r="J455" s="55"/>
      <c r="K455" s="49"/>
      <c r="L455" s="52">
        <v>13.07</v>
      </c>
      <c r="M455" s="49"/>
      <c r="N455" s="73">
        <v>343</v>
      </c>
      <c r="AF455" s="38"/>
      <c r="AG455" s="39"/>
      <c r="AH455" s="39"/>
      <c r="AK455" s="2" t="s">
        <v>64</v>
      </c>
      <c r="AM455" s="39"/>
    </row>
    <row r="456" spans="1:41" s="1" customFormat="1" ht="22.5" x14ac:dyDescent="0.2">
      <c r="A456" s="47"/>
      <c r="B456" s="55" t="s">
        <v>65</v>
      </c>
      <c r="C456" s="207" t="s">
        <v>66</v>
      </c>
      <c r="D456" s="207"/>
      <c r="E456" s="207"/>
      <c r="F456" s="49" t="s">
        <v>67</v>
      </c>
      <c r="G456" s="56">
        <v>92</v>
      </c>
      <c r="H456" s="49"/>
      <c r="I456" s="56">
        <v>92</v>
      </c>
      <c r="J456" s="55"/>
      <c r="K456" s="49"/>
      <c r="L456" s="52">
        <v>12.02</v>
      </c>
      <c r="M456" s="49"/>
      <c r="N456" s="73">
        <v>316</v>
      </c>
      <c r="AF456" s="38"/>
      <c r="AG456" s="39"/>
      <c r="AH456" s="39"/>
      <c r="AK456" s="2" t="s">
        <v>66</v>
      </c>
      <c r="AM456" s="39"/>
    </row>
    <row r="457" spans="1:41" s="1" customFormat="1" ht="22.5" x14ac:dyDescent="0.2">
      <c r="A457" s="47"/>
      <c r="B457" s="55" t="s">
        <v>68</v>
      </c>
      <c r="C457" s="207" t="s">
        <v>69</v>
      </c>
      <c r="D457" s="207"/>
      <c r="E457" s="207"/>
      <c r="F457" s="49" t="s">
        <v>67</v>
      </c>
      <c r="G457" s="56">
        <v>46</v>
      </c>
      <c r="H457" s="49"/>
      <c r="I457" s="56">
        <v>46</v>
      </c>
      <c r="J457" s="55"/>
      <c r="K457" s="49"/>
      <c r="L457" s="52">
        <v>6.01</v>
      </c>
      <c r="M457" s="49"/>
      <c r="N457" s="73">
        <v>158</v>
      </c>
      <c r="AF457" s="38"/>
      <c r="AG457" s="39"/>
      <c r="AH457" s="39"/>
      <c r="AK457" s="2" t="s">
        <v>69</v>
      </c>
      <c r="AM457" s="39"/>
    </row>
    <row r="458" spans="1:41" s="1" customFormat="1" ht="12" x14ac:dyDescent="0.2">
      <c r="A458" s="61"/>
      <c r="B458" s="62"/>
      <c r="C458" s="208" t="s">
        <v>70</v>
      </c>
      <c r="D458" s="208"/>
      <c r="E458" s="208"/>
      <c r="F458" s="42"/>
      <c r="G458" s="42"/>
      <c r="H458" s="42"/>
      <c r="I458" s="42"/>
      <c r="J458" s="44"/>
      <c r="K458" s="42"/>
      <c r="L458" s="70">
        <v>106.08</v>
      </c>
      <c r="M458" s="58"/>
      <c r="N458" s="45"/>
      <c r="AF458" s="38"/>
      <c r="AG458" s="39"/>
      <c r="AH458" s="39"/>
      <c r="AM458" s="39" t="s">
        <v>70</v>
      </c>
    </row>
    <row r="459" spans="1:41" s="1" customFormat="1" ht="45" x14ac:dyDescent="0.2">
      <c r="A459" s="40" t="s">
        <v>269</v>
      </c>
      <c r="B459" s="41" t="s">
        <v>207</v>
      </c>
      <c r="C459" s="208" t="s">
        <v>208</v>
      </c>
      <c r="D459" s="208"/>
      <c r="E459" s="208"/>
      <c r="F459" s="42" t="s">
        <v>119</v>
      </c>
      <c r="G459" s="42"/>
      <c r="H459" s="42"/>
      <c r="I459" s="64">
        <v>50.94</v>
      </c>
      <c r="J459" s="70">
        <v>3.86</v>
      </c>
      <c r="K459" s="42"/>
      <c r="L459" s="70">
        <v>196.63</v>
      </c>
      <c r="M459" s="42"/>
      <c r="N459" s="45"/>
      <c r="AF459" s="38"/>
      <c r="AG459" s="39"/>
      <c r="AH459" s="39" t="s">
        <v>208</v>
      </c>
      <c r="AM459" s="39"/>
    </row>
    <row r="460" spans="1:41" s="1" customFormat="1" ht="12" x14ac:dyDescent="0.2">
      <c r="A460" s="46"/>
      <c r="B460" s="8"/>
      <c r="C460" s="207" t="s">
        <v>422</v>
      </c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9"/>
      <c r="AF460" s="38"/>
      <c r="AG460" s="39"/>
      <c r="AH460" s="39"/>
      <c r="AI460" s="2" t="s">
        <v>422</v>
      </c>
      <c r="AM460" s="39"/>
    </row>
    <row r="461" spans="1:41" s="1" customFormat="1" ht="12" x14ac:dyDescent="0.2">
      <c r="A461" s="61"/>
      <c r="B461" s="62"/>
      <c r="C461" s="208" t="s">
        <v>70</v>
      </c>
      <c r="D461" s="208"/>
      <c r="E461" s="208"/>
      <c r="F461" s="42"/>
      <c r="G461" s="42"/>
      <c r="H461" s="42"/>
      <c r="I461" s="42"/>
      <c r="J461" s="44"/>
      <c r="K461" s="42"/>
      <c r="L461" s="70">
        <v>196.63</v>
      </c>
      <c r="M461" s="58"/>
      <c r="N461" s="45"/>
      <c r="AF461" s="38"/>
      <c r="AG461" s="39"/>
      <c r="AH461" s="39"/>
      <c r="AM461" s="39" t="s">
        <v>70</v>
      </c>
    </row>
    <row r="462" spans="1:41" s="1" customFormat="1" ht="1.5" customHeight="1" x14ac:dyDescent="0.2">
      <c r="A462" s="75"/>
      <c r="B462" s="62"/>
      <c r="C462" s="62"/>
      <c r="D462" s="62"/>
      <c r="E462" s="62"/>
      <c r="F462" s="76"/>
      <c r="G462" s="76"/>
      <c r="H462" s="76"/>
      <c r="I462" s="76"/>
      <c r="J462" s="77"/>
      <c r="K462" s="76"/>
      <c r="L462" s="77"/>
      <c r="M462" s="49"/>
      <c r="N462" s="77"/>
      <c r="AF462" s="38"/>
      <c r="AG462" s="39"/>
      <c r="AH462" s="39"/>
      <c r="AM462" s="39"/>
    </row>
    <row r="463" spans="1:41" s="1" customFormat="1" ht="12" x14ac:dyDescent="0.2">
      <c r="A463" s="78"/>
      <c r="B463" s="44"/>
      <c r="C463" s="208" t="s">
        <v>423</v>
      </c>
      <c r="D463" s="208"/>
      <c r="E463" s="208"/>
      <c r="F463" s="208"/>
      <c r="G463" s="208"/>
      <c r="H463" s="208"/>
      <c r="I463" s="208"/>
      <c r="J463" s="208"/>
      <c r="K463" s="208"/>
      <c r="L463" s="97">
        <v>191667.53</v>
      </c>
      <c r="M463" s="80"/>
      <c r="N463" s="81"/>
      <c r="AF463" s="38"/>
      <c r="AG463" s="39"/>
      <c r="AH463" s="39"/>
      <c r="AM463" s="39"/>
      <c r="AO463" s="39" t="s">
        <v>423</v>
      </c>
    </row>
    <row r="464" spans="1:41" s="1" customFormat="1" ht="12" x14ac:dyDescent="0.2">
      <c r="A464" s="216" t="s">
        <v>424</v>
      </c>
      <c r="B464" s="217"/>
      <c r="C464" s="217"/>
      <c r="D464" s="217"/>
      <c r="E464" s="217"/>
      <c r="F464" s="217"/>
      <c r="G464" s="217"/>
      <c r="H464" s="217"/>
      <c r="I464" s="217"/>
      <c r="J464" s="217"/>
      <c r="K464" s="217"/>
      <c r="L464" s="217"/>
      <c r="M464" s="217"/>
      <c r="N464" s="218"/>
      <c r="AF464" s="38" t="s">
        <v>424</v>
      </c>
      <c r="AG464" s="39"/>
      <c r="AH464" s="39"/>
      <c r="AM464" s="39"/>
      <c r="AO464" s="39"/>
    </row>
    <row r="465" spans="1:42" s="1" customFormat="1" ht="22.5" x14ac:dyDescent="0.2">
      <c r="A465" s="40" t="s">
        <v>270</v>
      </c>
      <c r="B465" s="41" t="s">
        <v>425</v>
      </c>
      <c r="C465" s="208" t="s">
        <v>426</v>
      </c>
      <c r="D465" s="208"/>
      <c r="E465" s="208"/>
      <c r="F465" s="42" t="s">
        <v>215</v>
      </c>
      <c r="G465" s="42"/>
      <c r="H465" s="42"/>
      <c r="I465" s="72">
        <v>179</v>
      </c>
      <c r="J465" s="44"/>
      <c r="K465" s="42"/>
      <c r="L465" s="44"/>
      <c r="M465" s="42"/>
      <c r="N465" s="45"/>
      <c r="AF465" s="38"/>
      <c r="AG465" s="39"/>
      <c r="AH465" s="39" t="s">
        <v>426</v>
      </c>
      <c r="AM465" s="39"/>
      <c r="AO465" s="39"/>
    </row>
    <row r="466" spans="1:42" s="1" customFormat="1" ht="12" x14ac:dyDescent="0.2">
      <c r="A466" s="47"/>
      <c r="B466" s="48">
        <v>1</v>
      </c>
      <c r="C466" s="207" t="s">
        <v>76</v>
      </c>
      <c r="D466" s="207"/>
      <c r="E466" s="207"/>
      <c r="F466" s="49"/>
      <c r="G466" s="49"/>
      <c r="H466" s="49"/>
      <c r="I466" s="49"/>
      <c r="J466" s="52">
        <v>6.19</v>
      </c>
      <c r="K466" s="49"/>
      <c r="L466" s="50">
        <v>1108.01</v>
      </c>
      <c r="M466" s="53">
        <v>26.22</v>
      </c>
      <c r="N466" s="54">
        <v>29052</v>
      </c>
      <c r="AF466" s="38"/>
      <c r="AG466" s="39"/>
      <c r="AH466" s="39"/>
      <c r="AJ466" s="2" t="s">
        <v>76</v>
      </c>
      <c r="AM466" s="39"/>
      <c r="AO466" s="39"/>
    </row>
    <row r="467" spans="1:42" s="1" customFormat="1" ht="12" x14ac:dyDescent="0.2">
      <c r="A467" s="47"/>
      <c r="B467" s="48">
        <v>2</v>
      </c>
      <c r="C467" s="207" t="s">
        <v>59</v>
      </c>
      <c r="D467" s="207"/>
      <c r="E467" s="207"/>
      <c r="F467" s="49"/>
      <c r="G467" s="49"/>
      <c r="H467" s="49"/>
      <c r="I467" s="49"/>
      <c r="J467" s="52">
        <v>8.1</v>
      </c>
      <c r="K467" s="49"/>
      <c r="L467" s="50">
        <v>1449.9</v>
      </c>
      <c r="M467" s="49"/>
      <c r="N467" s="51"/>
      <c r="AF467" s="38"/>
      <c r="AG467" s="39"/>
      <c r="AH467" s="39"/>
      <c r="AJ467" s="2" t="s">
        <v>59</v>
      </c>
      <c r="AM467" s="39"/>
      <c r="AO467" s="39"/>
    </row>
    <row r="468" spans="1:42" s="1" customFormat="1" ht="12" x14ac:dyDescent="0.2">
      <c r="A468" s="47"/>
      <c r="B468" s="48">
        <v>3</v>
      </c>
      <c r="C468" s="207" t="s">
        <v>60</v>
      </c>
      <c r="D468" s="207"/>
      <c r="E468" s="207"/>
      <c r="F468" s="49"/>
      <c r="G468" s="49"/>
      <c r="H468" s="49"/>
      <c r="I468" s="49"/>
      <c r="J468" s="52">
        <v>0.81</v>
      </c>
      <c r="K468" s="49"/>
      <c r="L468" s="52">
        <v>144.99</v>
      </c>
      <c r="M468" s="53">
        <v>26.22</v>
      </c>
      <c r="N468" s="54">
        <v>3802</v>
      </c>
      <c r="AF468" s="38"/>
      <c r="AG468" s="39"/>
      <c r="AH468" s="39"/>
      <c r="AJ468" s="2" t="s">
        <v>60</v>
      </c>
      <c r="AM468" s="39"/>
      <c r="AO468" s="39"/>
    </row>
    <row r="469" spans="1:42" s="1" customFormat="1" ht="12" x14ac:dyDescent="0.2">
      <c r="A469" s="47"/>
      <c r="B469" s="48">
        <v>4</v>
      </c>
      <c r="C469" s="207" t="s">
        <v>93</v>
      </c>
      <c r="D469" s="207"/>
      <c r="E469" s="207"/>
      <c r="F469" s="49"/>
      <c r="G469" s="49"/>
      <c r="H469" s="49"/>
      <c r="I469" s="49"/>
      <c r="J469" s="52">
        <v>0.37</v>
      </c>
      <c r="K469" s="49"/>
      <c r="L469" s="52">
        <v>66.23</v>
      </c>
      <c r="M469" s="49"/>
      <c r="N469" s="51"/>
      <c r="AF469" s="38"/>
      <c r="AG469" s="39"/>
      <c r="AH469" s="39"/>
      <c r="AJ469" s="2" t="s">
        <v>93</v>
      </c>
      <c r="AM469" s="39"/>
      <c r="AO469" s="39"/>
    </row>
    <row r="470" spans="1:42" s="1" customFormat="1" ht="12" x14ac:dyDescent="0.2">
      <c r="A470" s="47"/>
      <c r="B470" s="55"/>
      <c r="C470" s="207" t="s">
        <v>77</v>
      </c>
      <c r="D470" s="207"/>
      <c r="E470" s="207"/>
      <c r="F470" s="49" t="s">
        <v>62</v>
      </c>
      <c r="G470" s="53">
        <v>0.78</v>
      </c>
      <c r="H470" s="49"/>
      <c r="I470" s="53">
        <v>139.62</v>
      </c>
      <c r="J470" s="55"/>
      <c r="K470" s="49"/>
      <c r="L470" s="55"/>
      <c r="M470" s="49"/>
      <c r="N470" s="51"/>
      <c r="AF470" s="38"/>
      <c r="AG470" s="39"/>
      <c r="AH470" s="39"/>
      <c r="AK470" s="2" t="s">
        <v>77</v>
      </c>
      <c r="AM470" s="39"/>
      <c r="AO470" s="39"/>
    </row>
    <row r="471" spans="1:42" s="1" customFormat="1" ht="12" x14ac:dyDescent="0.2">
      <c r="A471" s="47"/>
      <c r="B471" s="55"/>
      <c r="C471" s="207" t="s">
        <v>61</v>
      </c>
      <c r="D471" s="207"/>
      <c r="E471" s="207"/>
      <c r="F471" s="49" t="s">
        <v>62</v>
      </c>
      <c r="G471" s="53">
        <v>7.0000000000000007E-2</v>
      </c>
      <c r="H471" s="49"/>
      <c r="I471" s="53">
        <v>12.53</v>
      </c>
      <c r="J471" s="55"/>
      <c r="K471" s="49"/>
      <c r="L471" s="55"/>
      <c r="M471" s="49"/>
      <c r="N471" s="51"/>
      <c r="AF471" s="38"/>
      <c r="AG471" s="39"/>
      <c r="AH471" s="39"/>
      <c r="AK471" s="2" t="s">
        <v>61</v>
      </c>
      <c r="AM471" s="39"/>
      <c r="AO471" s="39"/>
    </row>
    <row r="472" spans="1:42" s="1" customFormat="1" ht="12" x14ac:dyDescent="0.2">
      <c r="A472" s="47"/>
      <c r="B472" s="55"/>
      <c r="C472" s="210" t="s">
        <v>63</v>
      </c>
      <c r="D472" s="210"/>
      <c r="E472" s="210"/>
      <c r="F472" s="58"/>
      <c r="G472" s="58"/>
      <c r="H472" s="58"/>
      <c r="I472" s="58"/>
      <c r="J472" s="66">
        <v>14.66</v>
      </c>
      <c r="K472" s="58"/>
      <c r="L472" s="59">
        <v>2624.14</v>
      </c>
      <c r="M472" s="58"/>
      <c r="N472" s="60"/>
      <c r="P472" s="4"/>
      <c r="AF472" s="38"/>
      <c r="AG472" s="39"/>
      <c r="AH472" s="39"/>
      <c r="AL472" s="2" t="s">
        <v>63</v>
      </c>
      <c r="AM472" s="39"/>
      <c r="AO472" s="39"/>
    </row>
    <row r="473" spans="1:42" s="1" customFormat="1" ht="12" x14ac:dyDescent="0.2">
      <c r="A473" s="47"/>
      <c r="B473" s="55"/>
      <c r="C473" s="207" t="s">
        <v>64</v>
      </c>
      <c r="D473" s="207"/>
      <c r="E473" s="207"/>
      <c r="F473" s="49"/>
      <c r="G473" s="49"/>
      <c r="H473" s="49"/>
      <c r="I473" s="49"/>
      <c r="J473" s="55"/>
      <c r="K473" s="49"/>
      <c r="L473" s="50">
        <v>1253</v>
      </c>
      <c r="M473" s="49"/>
      <c r="N473" s="54">
        <v>32854</v>
      </c>
      <c r="AF473" s="38"/>
      <c r="AG473" s="39"/>
      <c r="AH473" s="39"/>
      <c r="AK473" s="2" t="s">
        <v>64</v>
      </c>
      <c r="AM473" s="39"/>
      <c r="AO473" s="39"/>
    </row>
    <row r="474" spans="1:42" s="1" customFormat="1" ht="22.5" x14ac:dyDescent="0.2">
      <c r="A474" s="47"/>
      <c r="B474" s="55" t="s">
        <v>427</v>
      </c>
      <c r="C474" s="207" t="s">
        <v>428</v>
      </c>
      <c r="D474" s="207"/>
      <c r="E474" s="207"/>
      <c r="F474" s="49" t="s">
        <v>67</v>
      </c>
      <c r="G474" s="56">
        <v>110</v>
      </c>
      <c r="H474" s="49"/>
      <c r="I474" s="56">
        <v>110</v>
      </c>
      <c r="J474" s="55"/>
      <c r="K474" s="49"/>
      <c r="L474" s="50">
        <v>1378.3</v>
      </c>
      <c r="M474" s="49"/>
      <c r="N474" s="54">
        <v>36139</v>
      </c>
      <c r="AF474" s="38"/>
      <c r="AG474" s="39"/>
      <c r="AH474" s="39"/>
      <c r="AK474" s="2" t="s">
        <v>428</v>
      </c>
      <c r="AM474" s="39"/>
      <c r="AO474" s="39"/>
    </row>
    <row r="475" spans="1:42" s="1" customFormat="1" ht="22.5" x14ac:dyDescent="0.2">
      <c r="A475" s="47"/>
      <c r="B475" s="55" t="s">
        <v>429</v>
      </c>
      <c r="C475" s="207" t="s">
        <v>430</v>
      </c>
      <c r="D475" s="207"/>
      <c r="E475" s="207"/>
      <c r="F475" s="49" t="s">
        <v>67</v>
      </c>
      <c r="G475" s="56">
        <v>69</v>
      </c>
      <c r="H475" s="49"/>
      <c r="I475" s="56">
        <v>69</v>
      </c>
      <c r="J475" s="55"/>
      <c r="K475" s="49"/>
      <c r="L475" s="52">
        <v>864.57</v>
      </c>
      <c r="M475" s="49"/>
      <c r="N475" s="54">
        <v>22669</v>
      </c>
      <c r="AF475" s="38"/>
      <c r="AG475" s="39"/>
      <c r="AH475" s="39"/>
      <c r="AK475" s="2" t="s">
        <v>430</v>
      </c>
      <c r="AM475" s="39"/>
      <c r="AO475" s="39"/>
    </row>
    <row r="476" spans="1:42" s="1" customFormat="1" ht="12" x14ac:dyDescent="0.2">
      <c r="A476" s="61"/>
      <c r="B476" s="62"/>
      <c r="C476" s="208" t="s">
        <v>70</v>
      </c>
      <c r="D476" s="208"/>
      <c r="E476" s="208"/>
      <c r="F476" s="42"/>
      <c r="G476" s="42"/>
      <c r="H476" s="42"/>
      <c r="I476" s="42"/>
      <c r="J476" s="44"/>
      <c r="K476" s="42"/>
      <c r="L476" s="63">
        <v>4867.01</v>
      </c>
      <c r="M476" s="58"/>
      <c r="N476" s="45"/>
      <c r="AF476" s="38"/>
      <c r="AG476" s="39"/>
      <c r="AH476" s="39"/>
      <c r="AM476" s="39" t="s">
        <v>70</v>
      </c>
      <c r="AO476" s="39"/>
    </row>
    <row r="477" spans="1:42" s="1" customFormat="1" ht="22.5" x14ac:dyDescent="0.2">
      <c r="A477" s="40" t="s">
        <v>271</v>
      </c>
      <c r="B477" s="41" t="s">
        <v>431</v>
      </c>
      <c r="C477" s="208" t="s">
        <v>432</v>
      </c>
      <c r="D477" s="208"/>
      <c r="E477" s="208"/>
      <c r="F477" s="42" t="s">
        <v>215</v>
      </c>
      <c r="G477" s="42"/>
      <c r="H477" s="42"/>
      <c r="I477" s="74">
        <v>196.9</v>
      </c>
      <c r="J477" s="70">
        <v>47.77</v>
      </c>
      <c r="K477" s="42"/>
      <c r="L477" s="63">
        <v>9405.91</v>
      </c>
      <c r="M477" s="42"/>
      <c r="N477" s="45"/>
      <c r="AF477" s="38"/>
      <c r="AG477" s="39"/>
      <c r="AH477" s="39" t="s">
        <v>432</v>
      </c>
      <c r="AM477" s="39"/>
      <c r="AO477" s="39"/>
    </row>
    <row r="478" spans="1:42" s="1" customFormat="1" ht="12" x14ac:dyDescent="0.2">
      <c r="A478" s="61"/>
      <c r="B478" s="62"/>
      <c r="C478" s="207" t="s">
        <v>216</v>
      </c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9"/>
      <c r="AF478" s="38"/>
      <c r="AG478" s="39"/>
      <c r="AH478" s="39"/>
      <c r="AM478" s="39"/>
      <c r="AO478" s="39"/>
      <c r="AP478" s="2" t="s">
        <v>216</v>
      </c>
    </row>
    <row r="479" spans="1:42" s="1" customFormat="1" ht="12" x14ac:dyDescent="0.2">
      <c r="A479" s="46"/>
      <c r="B479" s="8"/>
      <c r="C479" s="207" t="s">
        <v>433</v>
      </c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9"/>
      <c r="AF479" s="38"/>
      <c r="AG479" s="39"/>
      <c r="AH479" s="39"/>
      <c r="AI479" s="2" t="s">
        <v>433</v>
      </c>
      <c r="AM479" s="39"/>
      <c r="AO479" s="39"/>
    </row>
    <row r="480" spans="1:42" s="1" customFormat="1" ht="12" x14ac:dyDescent="0.2">
      <c r="A480" s="61"/>
      <c r="B480" s="62"/>
      <c r="C480" s="208" t="s">
        <v>70</v>
      </c>
      <c r="D480" s="208"/>
      <c r="E480" s="208"/>
      <c r="F480" s="42"/>
      <c r="G480" s="42"/>
      <c r="H480" s="42"/>
      <c r="I480" s="42"/>
      <c r="J480" s="44"/>
      <c r="K480" s="42"/>
      <c r="L480" s="63">
        <v>9405.91</v>
      </c>
      <c r="M480" s="58"/>
      <c r="N480" s="45"/>
      <c r="AF480" s="38"/>
      <c r="AG480" s="39"/>
      <c r="AH480" s="39"/>
      <c r="AM480" s="39" t="s">
        <v>70</v>
      </c>
      <c r="AO480" s="39"/>
    </row>
    <row r="481" spans="1:42" s="1" customFormat="1" ht="12" x14ac:dyDescent="0.2">
      <c r="A481" s="211" t="s">
        <v>434</v>
      </c>
      <c r="B481" s="212"/>
      <c r="C481" s="212"/>
      <c r="D481" s="212"/>
      <c r="E481" s="212"/>
      <c r="F481" s="212"/>
      <c r="G481" s="212"/>
      <c r="H481" s="212"/>
      <c r="I481" s="212"/>
      <c r="J481" s="212"/>
      <c r="K481" s="212"/>
      <c r="L481" s="212"/>
      <c r="M481" s="212"/>
      <c r="N481" s="213"/>
      <c r="AF481" s="38"/>
      <c r="AG481" s="39" t="s">
        <v>434</v>
      </c>
      <c r="AH481" s="39"/>
      <c r="AM481" s="39"/>
      <c r="AO481" s="39"/>
    </row>
    <row r="482" spans="1:42" s="1" customFormat="1" ht="33.75" x14ac:dyDescent="0.2">
      <c r="A482" s="40" t="s">
        <v>274</v>
      </c>
      <c r="B482" s="41" t="s">
        <v>88</v>
      </c>
      <c r="C482" s="208" t="s">
        <v>435</v>
      </c>
      <c r="D482" s="208"/>
      <c r="E482" s="208"/>
      <c r="F482" s="42" t="s">
        <v>74</v>
      </c>
      <c r="G482" s="42"/>
      <c r="H482" s="42"/>
      <c r="I482" s="43">
        <v>0.42499999999999999</v>
      </c>
      <c r="J482" s="44"/>
      <c r="K482" s="42"/>
      <c r="L482" s="44"/>
      <c r="M482" s="42"/>
      <c r="N482" s="45"/>
      <c r="AF482" s="38"/>
      <c r="AG482" s="39"/>
      <c r="AH482" s="39" t="s">
        <v>435</v>
      </c>
      <c r="AM482" s="39"/>
      <c r="AO482" s="39"/>
    </row>
    <row r="483" spans="1:42" s="1" customFormat="1" ht="12" x14ac:dyDescent="0.2">
      <c r="A483" s="46"/>
      <c r="B483" s="8"/>
      <c r="C483" s="207" t="s">
        <v>436</v>
      </c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9"/>
      <c r="AF483" s="38"/>
      <c r="AG483" s="39"/>
      <c r="AH483" s="39"/>
      <c r="AI483" s="2" t="s">
        <v>436</v>
      </c>
      <c r="AM483" s="39"/>
      <c r="AO483" s="39"/>
    </row>
    <row r="484" spans="1:42" s="1" customFormat="1" ht="12" x14ac:dyDescent="0.2">
      <c r="A484" s="47"/>
      <c r="B484" s="48">
        <v>1</v>
      </c>
      <c r="C484" s="207" t="s">
        <v>76</v>
      </c>
      <c r="D484" s="207"/>
      <c r="E484" s="207"/>
      <c r="F484" s="49"/>
      <c r="G484" s="49"/>
      <c r="H484" s="49"/>
      <c r="I484" s="49"/>
      <c r="J484" s="50">
        <v>3056.94</v>
      </c>
      <c r="K484" s="49"/>
      <c r="L484" s="50">
        <v>1299.2</v>
      </c>
      <c r="M484" s="53">
        <v>26.22</v>
      </c>
      <c r="N484" s="54">
        <v>34065</v>
      </c>
      <c r="AF484" s="38"/>
      <c r="AG484" s="39"/>
      <c r="AH484" s="39"/>
      <c r="AJ484" s="2" t="s">
        <v>76</v>
      </c>
      <c r="AM484" s="39"/>
      <c r="AO484" s="39"/>
    </row>
    <row r="485" spans="1:42" s="1" customFormat="1" ht="12" x14ac:dyDescent="0.2">
      <c r="A485" s="47"/>
      <c r="B485" s="48">
        <v>2</v>
      </c>
      <c r="C485" s="207" t="s">
        <v>59</v>
      </c>
      <c r="D485" s="207"/>
      <c r="E485" s="207"/>
      <c r="F485" s="49"/>
      <c r="G485" s="49"/>
      <c r="H485" s="49"/>
      <c r="I485" s="49"/>
      <c r="J485" s="50">
        <v>7355.62</v>
      </c>
      <c r="K485" s="49"/>
      <c r="L485" s="50">
        <v>3126.14</v>
      </c>
      <c r="M485" s="49"/>
      <c r="N485" s="51"/>
      <c r="AF485" s="38"/>
      <c r="AG485" s="39"/>
      <c r="AH485" s="39"/>
      <c r="AJ485" s="2" t="s">
        <v>59</v>
      </c>
      <c r="AM485" s="39"/>
      <c r="AO485" s="39"/>
    </row>
    <row r="486" spans="1:42" s="1" customFormat="1" ht="12" x14ac:dyDescent="0.2">
      <c r="A486" s="47"/>
      <c r="B486" s="48">
        <v>3</v>
      </c>
      <c r="C486" s="207" t="s">
        <v>60</v>
      </c>
      <c r="D486" s="207"/>
      <c r="E486" s="207"/>
      <c r="F486" s="49"/>
      <c r="G486" s="49"/>
      <c r="H486" s="49"/>
      <c r="I486" s="49"/>
      <c r="J486" s="52">
        <v>808.28</v>
      </c>
      <c r="K486" s="49"/>
      <c r="L486" s="52">
        <v>343.52</v>
      </c>
      <c r="M486" s="53">
        <v>26.22</v>
      </c>
      <c r="N486" s="54">
        <v>9007</v>
      </c>
      <c r="AF486" s="38"/>
      <c r="AG486" s="39"/>
      <c r="AH486" s="39"/>
      <c r="AJ486" s="2" t="s">
        <v>60</v>
      </c>
      <c r="AM486" s="39"/>
      <c r="AO486" s="39"/>
    </row>
    <row r="487" spans="1:42" s="1" customFormat="1" ht="12" x14ac:dyDescent="0.2">
      <c r="A487" s="47"/>
      <c r="B487" s="48">
        <v>4</v>
      </c>
      <c r="C487" s="207" t="s">
        <v>93</v>
      </c>
      <c r="D487" s="207"/>
      <c r="E487" s="207"/>
      <c r="F487" s="49"/>
      <c r="G487" s="49"/>
      <c r="H487" s="49"/>
      <c r="I487" s="49"/>
      <c r="J487" s="50">
        <v>6764.2</v>
      </c>
      <c r="K487" s="49"/>
      <c r="L487" s="50">
        <v>2874.79</v>
      </c>
      <c r="M487" s="49"/>
      <c r="N487" s="51"/>
      <c r="AF487" s="38"/>
      <c r="AG487" s="39"/>
      <c r="AH487" s="39"/>
      <c r="AJ487" s="2" t="s">
        <v>93</v>
      </c>
      <c r="AM487" s="39"/>
      <c r="AO487" s="39"/>
    </row>
    <row r="488" spans="1:42" s="1" customFormat="1" ht="12" x14ac:dyDescent="0.2">
      <c r="A488" s="47"/>
      <c r="B488" s="55"/>
      <c r="C488" s="207" t="s">
        <v>77</v>
      </c>
      <c r="D488" s="207"/>
      <c r="E488" s="207"/>
      <c r="F488" s="49" t="s">
        <v>62</v>
      </c>
      <c r="G488" s="56">
        <v>333</v>
      </c>
      <c r="H488" s="49"/>
      <c r="I488" s="57">
        <v>141.52500000000001</v>
      </c>
      <c r="J488" s="55"/>
      <c r="K488" s="49"/>
      <c r="L488" s="55"/>
      <c r="M488" s="49"/>
      <c r="N488" s="51"/>
      <c r="AF488" s="38"/>
      <c r="AG488" s="39"/>
      <c r="AH488" s="39"/>
      <c r="AK488" s="2" t="s">
        <v>77</v>
      </c>
      <c r="AM488" s="39"/>
      <c r="AO488" s="39"/>
    </row>
    <row r="489" spans="1:42" s="1" customFormat="1" ht="12" x14ac:dyDescent="0.2">
      <c r="A489" s="47"/>
      <c r="B489" s="55"/>
      <c r="C489" s="207" t="s">
        <v>61</v>
      </c>
      <c r="D489" s="207"/>
      <c r="E489" s="207"/>
      <c r="F489" s="49" t="s">
        <v>62</v>
      </c>
      <c r="G489" s="53">
        <v>60.54</v>
      </c>
      <c r="H489" s="49"/>
      <c r="I489" s="68">
        <v>25.729500000000002</v>
      </c>
      <c r="J489" s="55"/>
      <c r="K489" s="49"/>
      <c r="L489" s="55"/>
      <c r="M489" s="49"/>
      <c r="N489" s="51"/>
      <c r="AF489" s="38"/>
      <c r="AG489" s="39"/>
      <c r="AH489" s="39"/>
      <c r="AK489" s="2" t="s">
        <v>61</v>
      </c>
      <c r="AM489" s="39"/>
      <c r="AO489" s="39"/>
    </row>
    <row r="490" spans="1:42" s="1" customFormat="1" ht="12" x14ac:dyDescent="0.2">
      <c r="A490" s="47"/>
      <c r="B490" s="55"/>
      <c r="C490" s="210" t="s">
        <v>63</v>
      </c>
      <c r="D490" s="210"/>
      <c r="E490" s="210"/>
      <c r="F490" s="58"/>
      <c r="G490" s="58"/>
      <c r="H490" s="58"/>
      <c r="I490" s="58"/>
      <c r="J490" s="59">
        <v>17176.759999999998</v>
      </c>
      <c r="K490" s="58"/>
      <c r="L490" s="59">
        <v>7300.13</v>
      </c>
      <c r="M490" s="58"/>
      <c r="N490" s="60"/>
      <c r="P490" s="4"/>
      <c r="AF490" s="38"/>
      <c r="AG490" s="39"/>
      <c r="AH490" s="39"/>
      <c r="AL490" s="2" t="s">
        <v>63</v>
      </c>
      <c r="AM490" s="39"/>
      <c r="AO490" s="39"/>
    </row>
    <row r="491" spans="1:42" s="1" customFormat="1" ht="12" x14ac:dyDescent="0.2">
      <c r="A491" s="47"/>
      <c r="B491" s="55"/>
      <c r="C491" s="207" t="s">
        <v>64</v>
      </c>
      <c r="D491" s="207"/>
      <c r="E491" s="207"/>
      <c r="F491" s="49"/>
      <c r="G491" s="49"/>
      <c r="H491" s="49"/>
      <c r="I491" s="49"/>
      <c r="J491" s="55"/>
      <c r="K491" s="49"/>
      <c r="L491" s="50">
        <v>1642.72</v>
      </c>
      <c r="M491" s="49"/>
      <c r="N491" s="54">
        <v>43072</v>
      </c>
      <c r="AF491" s="38"/>
      <c r="AG491" s="39"/>
      <c r="AH491" s="39"/>
      <c r="AK491" s="2" t="s">
        <v>64</v>
      </c>
      <c r="AM491" s="39"/>
      <c r="AO491" s="39"/>
    </row>
    <row r="492" spans="1:42" s="1" customFormat="1" ht="22.5" x14ac:dyDescent="0.2">
      <c r="A492" s="47"/>
      <c r="B492" s="55" t="s">
        <v>94</v>
      </c>
      <c r="C492" s="207" t="s">
        <v>95</v>
      </c>
      <c r="D492" s="207"/>
      <c r="E492" s="207"/>
      <c r="F492" s="49" t="s">
        <v>67</v>
      </c>
      <c r="G492" s="56">
        <v>110</v>
      </c>
      <c r="H492" s="49"/>
      <c r="I492" s="56">
        <v>110</v>
      </c>
      <c r="J492" s="55"/>
      <c r="K492" s="49"/>
      <c r="L492" s="50">
        <v>1806.99</v>
      </c>
      <c r="M492" s="49"/>
      <c r="N492" s="54">
        <v>47379</v>
      </c>
      <c r="AF492" s="38"/>
      <c r="AG492" s="39"/>
      <c r="AH492" s="39"/>
      <c r="AK492" s="2" t="s">
        <v>95</v>
      </c>
      <c r="AM492" s="39"/>
      <c r="AO492" s="39"/>
    </row>
    <row r="493" spans="1:42" s="1" customFormat="1" ht="22.5" x14ac:dyDescent="0.2">
      <c r="A493" s="47"/>
      <c r="B493" s="55" t="s">
        <v>96</v>
      </c>
      <c r="C493" s="207" t="s">
        <v>97</v>
      </c>
      <c r="D493" s="207"/>
      <c r="E493" s="207"/>
      <c r="F493" s="49" t="s">
        <v>67</v>
      </c>
      <c r="G493" s="56">
        <v>73</v>
      </c>
      <c r="H493" s="49"/>
      <c r="I493" s="56">
        <v>73</v>
      </c>
      <c r="J493" s="55"/>
      <c r="K493" s="49"/>
      <c r="L493" s="50">
        <v>1199.19</v>
      </c>
      <c r="M493" s="49"/>
      <c r="N493" s="54">
        <v>31443</v>
      </c>
      <c r="AF493" s="38"/>
      <c r="AG493" s="39"/>
      <c r="AH493" s="39"/>
      <c r="AK493" s="2" t="s">
        <v>97</v>
      </c>
      <c r="AM493" s="39"/>
      <c r="AO493" s="39"/>
    </row>
    <row r="494" spans="1:42" s="1" customFormat="1" ht="12" x14ac:dyDescent="0.2">
      <c r="A494" s="61"/>
      <c r="B494" s="62"/>
      <c r="C494" s="208" t="s">
        <v>70</v>
      </c>
      <c r="D494" s="208"/>
      <c r="E494" s="208"/>
      <c r="F494" s="42"/>
      <c r="G494" s="42"/>
      <c r="H494" s="42"/>
      <c r="I494" s="42"/>
      <c r="J494" s="44"/>
      <c r="K494" s="42"/>
      <c r="L494" s="63">
        <v>10306.31</v>
      </c>
      <c r="M494" s="58"/>
      <c r="N494" s="45"/>
      <c r="AF494" s="38"/>
      <c r="AG494" s="39"/>
      <c r="AH494" s="39"/>
      <c r="AM494" s="39" t="s">
        <v>70</v>
      </c>
      <c r="AO494" s="39"/>
    </row>
    <row r="495" spans="1:42" s="1" customFormat="1" ht="22.5" x14ac:dyDescent="0.2">
      <c r="A495" s="40" t="s">
        <v>275</v>
      </c>
      <c r="B495" s="41" t="s">
        <v>437</v>
      </c>
      <c r="C495" s="208" t="s">
        <v>438</v>
      </c>
      <c r="D495" s="208"/>
      <c r="E495" s="208"/>
      <c r="F495" s="42" t="s">
        <v>215</v>
      </c>
      <c r="G495" s="42"/>
      <c r="H495" s="42"/>
      <c r="I495" s="96">
        <v>0.9798</v>
      </c>
      <c r="J495" s="70">
        <v>548.29999999999995</v>
      </c>
      <c r="K495" s="42"/>
      <c r="L495" s="70">
        <v>537.22</v>
      </c>
      <c r="M495" s="42"/>
      <c r="N495" s="45"/>
      <c r="AF495" s="38"/>
      <c r="AG495" s="39"/>
      <c r="AH495" s="39" t="s">
        <v>438</v>
      </c>
      <c r="AM495" s="39"/>
      <c r="AO495" s="39"/>
    </row>
    <row r="496" spans="1:42" s="1" customFormat="1" ht="12" x14ac:dyDescent="0.2">
      <c r="A496" s="61"/>
      <c r="B496" s="62"/>
      <c r="C496" s="207" t="s">
        <v>216</v>
      </c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9"/>
      <c r="AF496" s="38"/>
      <c r="AG496" s="39"/>
      <c r="AH496" s="39"/>
      <c r="AM496" s="39"/>
      <c r="AO496" s="39"/>
      <c r="AP496" s="2" t="s">
        <v>216</v>
      </c>
    </row>
    <row r="497" spans="1:42" s="1" customFormat="1" ht="12" x14ac:dyDescent="0.2">
      <c r="A497" s="46"/>
      <c r="B497" s="8"/>
      <c r="C497" s="207" t="s">
        <v>439</v>
      </c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9"/>
      <c r="AF497" s="38"/>
      <c r="AG497" s="39"/>
      <c r="AH497" s="39"/>
      <c r="AI497" s="2" t="s">
        <v>439</v>
      </c>
      <c r="AM497" s="39"/>
      <c r="AO497" s="39"/>
    </row>
    <row r="498" spans="1:42" s="1" customFormat="1" ht="12" x14ac:dyDescent="0.2">
      <c r="A498" s="61"/>
      <c r="B498" s="62"/>
      <c r="C498" s="208" t="s">
        <v>70</v>
      </c>
      <c r="D498" s="208"/>
      <c r="E498" s="208"/>
      <c r="F498" s="42"/>
      <c r="G498" s="42"/>
      <c r="H498" s="42"/>
      <c r="I498" s="42"/>
      <c r="J498" s="44"/>
      <c r="K498" s="42"/>
      <c r="L498" s="70">
        <v>537.22</v>
      </c>
      <c r="M498" s="58"/>
      <c r="N498" s="45"/>
      <c r="AF498" s="38"/>
      <c r="AG498" s="39"/>
      <c r="AH498" s="39"/>
      <c r="AM498" s="39" t="s">
        <v>70</v>
      </c>
      <c r="AO498" s="39"/>
    </row>
    <row r="499" spans="1:42" s="1" customFormat="1" ht="12" x14ac:dyDescent="0.2">
      <c r="A499" s="40" t="s">
        <v>276</v>
      </c>
      <c r="B499" s="41" t="s">
        <v>440</v>
      </c>
      <c r="C499" s="208" t="s">
        <v>441</v>
      </c>
      <c r="D499" s="208"/>
      <c r="E499" s="208"/>
      <c r="F499" s="42" t="s">
        <v>215</v>
      </c>
      <c r="G499" s="42"/>
      <c r="H499" s="42"/>
      <c r="I499" s="74">
        <v>25.2</v>
      </c>
      <c r="J499" s="63">
        <v>1837.28</v>
      </c>
      <c r="K499" s="42"/>
      <c r="L499" s="63">
        <v>46299.46</v>
      </c>
      <c r="M499" s="42"/>
      <c r="N499" s="45"/>
      <c r="AF499" s="38"/>
      <c r="AG499" s="39"/>
      <c r="AH499" s="39" t="s">
        <v>441</v>
      </c>
      <c r="AM499" s="39"/>
      <c r="AO499" s="39"/>
    </row>
    <row r="500" spans="1:42" s="1" customFormat="1" ht="12" x14ac:dyDescent="0.2">
      <c r="A500" s="61"/>
      <c r="B500" s="62"/>
      <c r="C500" s="207" t="s">
        <v>216</v>
      </c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9"/>
      <c r="AF500" s="38"/>
      <c r="AG500" s="39"/>
      <c r="AH500" s="39"/>
      <c r="AM500" s="39"/>
      <c r="AO500" s="39"/>
      <c r="AP500" s="2" t="s">
        <v>216</v>
      </c>
    </row>
    <row r="501" spans="1:42" s="1" customFormat="1" ht="12" x14ac:dyDescent="0.2">
      <c r="A501" s="46"/>
      <c r="B501" s="8"/>
      <c r="C501" s="207" t="s">
        <v>442</v>
      </c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9"/>
      <c r="AF501" s="38"/>
      <c r="AG501" s="39"/>
      <c r="AH501" s="39"/>
      <c r="AI501" s="2" t="s">
        <v>442</v>
      </c>
      <c r="AM501" s="39"/>
      <c r="AO501" s="39"/>
    </row>
    <row r="502" spans="1:42" s="1" customFormat="1" ht="12" x14ac:dyDescent="0.2">
      <c r="A502" s="61"/>
      <c r="B502" s="62"/>
      <c r="C502" s="208" t="s">
        <v>70</v>
      </c>
      <c r="D502" s="208"/>
      <c r="E502" s="208"/>
      <c r="F502" s="42"/>
      <c r="G502" s="42"/>
      <c r="H502" s="42"/>
      <c r="I502" s="42"/>
      <c r="J502" s="44"/>
      <c r="K502" s="42"/>
      <c r="L502" s="63">
        <v>46299.46</v>
      </c>
      <c r="M502" s="58"/>
      <c r="N502" s="45"/>
      <c r="AF502" s="38"/>
      <c r="AG502" s="39"/>
      <c r="AH502" s="39"/>
      <c r="AM502" s="39" t="s">
        <v>70</v>
      </c>
      <c r="AO502" s="39"/>
    </row>
    <row r="503" spans="1:42" s="1" customFormat="1" ht="12" x14ac:dyDescent="0.2">
      <c r="A503" s="40" t="s">
        <v>279</v>
      </c>
      <c r="B503" s="41" t="s">
        <v>440</v>
      </c>
      <c r="C503" s="208" t="s">
        <v>443</v>
      </c>
      <c r="D503" s="208"/>
      <c r="E503" s="208"/>
      <c r="F503" s="42" t="s">
        <v>215</v>
      </c>
      <c r="G503" s="42"/>
      <c r="H503" s="42"/>
      <c r="I503" s="64">
        <v>2.2400000000000002</v>
      </c>
      <c r="J503" s="63">
        <v>1837.28</v>
      </c>
      <c r="K503" s="42"/>
      <c r="L503" s="63">
        <v>4115.51</v>
      </c>
      <c r="M503" s="42"/>
      <c r="N503" s="45"/>
      <c r="AF503" s="38"/>
      <c r="AG503" s="39"/>
      <c r="AH503" s="39" t="s">
        <v>443</v>
      </c>
      <c r="AM503" s="39"/>
      <c r="AO503" s="39"/>
    </row>
    <row r="504" spans="1:42" s="1" customFormat="1" ht="12" x14ac:dyDescent="0.2">
      <c r="A504" s="61"/>
      <c r="B504" s="62"/>
      <c r="C504" s="207" t="s">
        <v>216</v>
      </c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9"/>
      <c r="AF504" s="38"/>
      <c r="AG504" s="39"/>
      <c r="AH504" s="39"/>
      <c r="AM504" s="39"/>
      <c r="AO504" s="39"/>
      <c r="AP504" s="2" t="s">
        <v>216</v>
      </c>
    </row>
    <row r="505" spans="1:42" s="1" customFormat="1" ht="12" x14ac:dyDescent="0.2">
      <c r="A505" s="46"/>
      <c r="B505" s="8"/>
      <c r="C505" s="207" t="s">
        <v>444</v>
      </c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9"/>
      <c r="AF505" s="38"/>
      <c r="AG505" s="39"/>
      <c r="AH505" s="39"/>
      <c r="AI505" s="2" t="s">
        <v>444</v>
      </c>
      <c r="AM505" s="39"/>
      <c r="AO505" s="39"/>
    </row>
    <row r="506" spans="1:42" s="1" customFormat="1" ht="12" x14ac:dyDescent="0.2">
      <c r="A506" s="61"/>
      <c r="B506" s="62"/>
      <c r="C506" s="208" t="s">
        <v>70</v>
      </c>
      <c r="D506" s="208"/>
      <c r="E506" s="208"/>
      <c r="F506" s="42"/>
      <c r="G506" s="42"/>
      <c r="H506" s="42"/>
      <c r="I506" s="42"/>
      <c r="J506" s="44"/>
      <c r="K506" s="42"/>
      <c r="L506" s="63">
        <v>4115.51</v>
      </c>
      <c r="M506" s="58"/>
      <c r="N506" s="45"/>
      <c r="AF506" s="38"/>
      <c r="AG506" s="39"/>
      <c r="AH506" s="39"/>
      <c r="AM506" s="39" t="s">
        <v>70</v>
      </c>
      <c r="AO506" s="39"/>
    </row>
    <row r="507" spans="1:42" s="1" customFormat="1" ht="22.5" x14ac:dyDescent="0.2">
      <c r="A507" s="40" t="s">
        <v>280</v>
      </c>
      <c r="B507" s="41" t="s">
        <v>445</v>
      </c>
      <c r="C507" s="208" t="s">
        <v>446</v>
      </c>
      <c r="D507" s="208"/>
      <c r="E507" s="208"/>
      <c r="F507" s="42" t="s">
        <v>142</v>
      </c>
      <c r="G507" s="42"/>
      <c r="H507" s="42"/>
      <c r="I507" s="72">
        <v>20</v>
      </c>
      <c r="J507" s="63">
        <v>1125.49</v>
      </c>
      <c r="K507" s="42"/>
      <c r="L507" s="63">
        <v>22509.8</v>
      </c>
      <c r="M507" s="42"/>
      <c r="N507" s="45"/>
      <c r="AF507" s="38"/>
      <c r="AG507" s="39"/>
      <c r="AH507" s="39" t="s">
        <v>446</v>
      </c>
      <c r="AM507" s="39"/>
      <c r="AO507" s="39"/>
    </row>
    <row r="508" spans="1:42" s="1" customFormat="1" ht="12" x14ac:dyDescent="0.2">
      <c r="A508" s="61"/>
      <c r="B508" s="62"/>
      <c r="C508" s="207" t="s">
        <v>216</v>
      </c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9"/>
      <c r="AF508" s="38"/>
      <c r="AG508" s="39"/>
      <c r="AH508" s="39"/>
      <c r="AM508" s="39"/>
      <c r="AO508" s="39"/>
      <c r="AP508" s="2" t="s">
        <v>216</v>
      </c>
    </row>
    <row r="509" spans="1:42" s="1" customFormat="1" ht="12" x14ac:dyDescent="0.2">
      <c r="A509" s="61"/>
      <c r="B509" s="62"/>
      <c r="C509" s="208" t="s">
        <v>70</v>
      </c>
      <c r="D509" s="208"/>
      <c r="E509" s="208"/>
      <c r="F509" s="42"/>
      <c r="G509" s="42"/>
      <c r="H509" s="42"/>
      <c r="I509" s="42"/>
      <c r="J509" s="44"/>
      <c r="K509" s="42"/>
      <c r="L509" s="63">
        <v>22509.8</v>
      </c>
      <c r="M509" s="58"/>
      <c r="N509" s="45"/>
      <c r="AF509" s="38"/>
      <c r="AG509" s="39"/>
      <c r="AH509" s="39"/>
      <c r="AM509" s="39" t="s">
        <v>70</v>
      </c>
      <c r="AO509" s="39"/>
    </row>
    <row r="510" spans="1:42" s="1" customFormat="1" ht="22.5" x14ac:dyDescent="0.2">
      <c r="A510" s="40" t="s">
        <v>281</v>
      </c>
      <c r="B510" s="41" t="s">
        <v>447</v>
      </c>
      <c r="C510" s="208" t="s">
        <v>448</v>
      </c>
      <c r="D510" s="208"/>
      <c r="E510" s="208"/>
      <c r="F510" s="42" t="s">
        <v>142</v>
      </c>
      <c r="G510" s="42"/>
      <c r="H510" s="42"/>
      <c r="I510" s="72">
        <v>7</v>
      </c>
      <c r="J510" s="70">
        <v>265.41000000000003</v>
      </c>
      <c r="K510" s="42"/>
      <c r="L510" s="63">
        <v>1857.87</v>
      </c>
      <c r="M510" s="42"/>
      <c r="N510" s="45"/>
      <c r="AF510" s="38"/>
      <c r="AG510" s="39"/>
      <c r="AH510" s="39" t="s">
        <v>448</v>
      </c>
      <c r="AM510" s="39"/>
      <c r="AO510" s="39"/>
    </row>
    <row r="511" spans="1:42" s="1" customFormat="1" ht="12" x14ac:dyDescent="0.2">
      <c r="A511" s="61"/>
      <c r="B511" s="62"/>
      <c r="C511" s="207" t="s">
        <v>216</v>
      </c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9"/>
      <c r="AF511" s="38"/>
      <c r="AG511" s="39"/>
      <c r="AH511" s="39"/>
      <c r="AM511" s="39"/>
      <c r="AO511" s="39"/>
      <c r="AP511" s="2" t="s">
        <v>216</v>
      </c>
    </row>
    <row r="512" spans="1:42" s="1" customFormat="1" ht="12" x14ac:dyDescent="0.2">
      <c r="A512" s="61"/>
      <c r="B512" s="62"/>
      <c r="C512" s="208" t="s">
        <v>70</v>
      </c>
      <c r="D512" s="208"/>
      <c r="E512" s="208"/>
      <c r="F512" s="42"/>
      <c r="G512" s="42"/>
      <c r="H512" s="42"/>
      <c r="I512" s="42"/>
      <c r="J512" s="44"/>
      <c r="K512" s="42"/>
      <c r="L512" s="63">
        <v>1857.87</v>
      </c>
      <c r="M512" s="58"/>
      <c r="N512" s="45"/>
      <c r="AF512" s="38"/>
      <c r="AG512" s="39"/>
      <c r="AH512" s="39"/>
      <c r="AM512" s="39" t="s">
        <v>70</v>
      </c>
      <c r="AO512" s="39"/>
    </row>
    <row r="513" spans="1:43" s="1" customFormat="1" ht="12" x14ac:dyDescent="0.2">
      <c r="A513" s="259" t="s">
        <v>449</v>
      </c>
      <c r="B513" s="260"/>
      <c r="C513" s="260"/>
      <c r="D513" s="260"/>
      <c r="E513" s="260"/>
      <c r="F513" s="260"/>
      <c r="G513" s="260"/>
      <c r="H513" s="260"/>
      <c r="I513" s="260"/>
      <c r="J513" s="260"/>
      <c r="K513" s="260"/>
      <c r="L513" s="260"/>
      <c r="M513" s="260"/>
      <c r="N513" s="261"/>
      <c r="AF513" s="38"/>
      <c r="AG513" s="39"/>
      <c r="AH513" s="39"/>
      <c r="AM513" s="39"/>
      <c r="AO513" s="39"/>
      <c r="AQ513" s="2" t="s">
        <v>449</v>
      </c>
    </row>
    <row r="514" spans="1:43" s="1" customFormat="1" ht="22.5" x14ac:dyDescent="0.2">
      <c r="A514" s="40" t="s">
        <v>282</v>
      </c>
      <c r="B514" s="41" t="s">
        <v>450</v>
      </c>
      <c r="C514" s="208" t="s">
        <v>451</v>
      </c>
      <c r="D514" s="208"/>
      <c r="E514" s="208"/>
      <c r="F514" s="42" t="s">
        <v>142</v>
      </c>
      <c r="G514" s="42"/>
      <c r="H514" s="42"/>
      <c r="I514" s="72">
        <v>18</v>
      </c>
      <c r="J514" s="70">
        <v>96.73</v>
      </c>
      <c r="K514" s="42"/>
      <c r="L514" s="63">
        <v>1741.14</v>
      </c>
      <c r="M514" s="42"/>
      <c r="N514" s="45"/>
      <c r="AF514" s="38"/>
      <c r="AG514" s="39"/>
      <c r="AH514" s="39" t="s">
        <v>451</v>
      </c>
      <c r="AM514" s="39"/>
      <c r="AO514" s="39"/>
    </row>
    <row r="515" spans="1:43" s="1" customFormat="1" ht="12" x14ac:dyDescent="0.2">
      <c r="A515" s="61"/>
      <c r="B515" s="62"/>
      <c r="C515" s="207" t="s">
        <v>216</v>
      </c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9"/>
      <c r="AF515" s="38"/>
      <c r="AG515" s="39"/>
      <c r="AH515" s="39"/>
      <c r="AM515" s="39"/>
      <c r="AO515" s="39"/>
      <c r="AP515" s="2" t="s">
        <v>216</v>
      </c>
    </row>
    <row r="516" spans="1:43" s="1" customFormat="1" ht="12" x14ac:dyDescent="0.2">
      <c r="A516" s="61"/>
      <c r="B516" s="62"/>
      <c r="C516" s="208" t="s">
        <v>70</v>
      </c>
      <c r="D516" s="208"/>
      <c r="E516" s="208"/>
      <c r="F516" s="42"/>
      <c r="G516" s="42"/>
      <c r="H516" s="42"/>
      <c r="I516" s="42"/>
      <c r="J516" s="44"/>
      <c r="K516" s="42"/>
      <c r="L516" s="63">
        <v>1741.14</v>
      </c>
      <c r="M516" s="58"/>
      <c r="N516" s="45"/>
      <c r="AF516" s="38"/>
      <c r="AG516" s="39"/>
      <c r="AH516" s="39"/>
      <c r="AM516" s="39" t="s">
        <v>70</v>
      </c>
      <c r="AO516" s="39"/>
    </row>
    <row r="517" spans="1:43" s="1" customFormat="1" ht="12" x14ac:dyDescent="0.2">
      <c r="A517" s="211" t="s">
        <v>452</v>
      </c>
      <c r="B517" s="212"/>
      <c r="C517" s="212"/>
      <c r="D517" s="212"/>
      <c r="E517" s="212"/>
      <c r="F517" s="212"/>
      <c r="G517" s="212"/>
      <c r="H517" s="212"/>
      <c r="I517" s="212"/>
      <c r="J517" s="212"/>
      <c r="K517" s="212"/>
      <c r="L517" s="212"/>
      <c r="M517" s="212"/>
      <c r="N517" s="213"/>
      <c r="AF517" s="38"/>
      <c r="AG517" s="39" t="s">
        <v>452</v>
      </c>
      <c r="AH517" s="39"/>
      <c r="AM517" s="39"/>
      <c r="AO517" s="39"/>
    </row>
    <row r="518" spans="1:43" s="1" customFormat="1" ht="33.75" x14ac:dyDescent="0.2">
      <c r="A518" s="40" t="s">
        <v>283</v>
      </c>
      <c r="B518" s="41" t="s">
        <v>88</v>
      </c>
      <c r="C518" s="208" t="s">
        <v>435</v>
      </c>
      <c r="D518" s="208"/>
      <c r="E518" s="208"/>
      <c r="F518" s="42" t="s">
        <v>74</v>
      </c>
      <c r="G518" s="42"/>
      <c r="H518" s="42"/>
      <c r="I518" s="43">
        <v>1.3029999999999999</v>
      </c>
      <c r="J518" s="44"/>
      <c r="K518" s="42"/>
      <c r="L518" s="44"/>
      <c r="M518" s="42"/>
      <c r="N518" s="45"/>
      <c r="AF518" s="38"/>
      <c r="AG518" s="39"/>
      <c r="AH518" s="39" t="s">
        <v>435</v>
      </c>
      <c r="AM518" s="39"/>
      <c r="AO518" s="39"/>
    </row>
    <row r="519" spans="1:43" s="1" customFormat="1" ht="12" x14ac:dyDescent="0.2">
      <c r="A519" s="46"/>
      <c r="B519" s="8"/>
      <c r="C519" s="207" t="s">
        <v>453</v>
      </c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9"/>
      <c r="AF519" s="38"/>
      <c r="AG519" s="39"/>
      <c r="AH519" s="39"/>
      <c r="AI519" s="2" t="s">
        <v>453</v>
      </c>
      <c r="AM519" s="39"/>
      <c r="AO519" s="39"/>
    </row>
    <row r="520" spans="1:43" s="1" customFormat="1" ht="12" x14ac:dyDescent="0.2">
      <c r="A520" s="47"/>
      <c r="B520" s="48">
        <v>1</v>
      </c>
      <c r="C520" s="207" t="s">
        <v>76</v>
      </c>
      <c r="D520" s="207"/>
      <c r="E520" s="207"/>
      <c r="F520" s="49"/>
      <c r="G520" s="49"/>
      <c r="H520" s="49"/>
      <c r="I520" s="49"/>
      <c r="J520" s="50">
        <v>3056.94</v>
      </c>
      <c r="K520" s="49"/>
      <c r="L520" s="50">
        <v>3983.19</v>
      </c>
      <c r="M520" s="53">
        <v>26.22</v>
      </c>
      <c r="N520" s="54">
        <v>104439</v>
      </c>
      <c r="AF520" s="38"/>
      <c r="AG520" s="39"/>
      <c r="AH520" s="39"/>
      <c r="AJ520" s="2" t="s">
        <v>76</v>
      </c>
      <c r="AM520" s="39"/>
      <c r="AO520" s="39"/>
    </row>
    <row r="521" spans="1:43" s="1" customFormat="1" ht="12" x14ac:dyDescent="0.2">
      <c r="A521" s="47"/>
      <c r="B521" s="48">
        <v>2</v>
      </c>
      <c r="C521" s="207" t="s">
        <v>59</v>
      </c>
      <c r="D521" s="207"/>
      <c r="E521" s="207"/>
      <c r="F521" s="49"/>
      <c r="G521" s="49"/>
      <c r="H521" s="49"/>
      <c r="I521" s="49"/>
      <c r="J521" s="50">
        <v>7355.62</v>
      </c>
      <c r="K521" s="49"/>
      <c r="L521" s="50">
        <v>9584.3700000000008</v>
      </c>
      <c r="M521" s="49"/>
      <c r="N521" s="51"/>
      <c r="AF521" s="38"/>
      <c r="AG521" s="39"/>
      <c r="AH521" s="39"/>
      <c r="AJ521" s="2" t="s">
        <v>59</v>
      </c>
      <c r="AM521" s="39"/>
      <c r="AO521" s="39"/>
    </row>
    <row r="522" spans="1:43" s="1" customFormat="1" ht="12" x14ac:dyDescent="0.2">
      <c r="A522" s="47"/>
      <c r="B522" s="48">
        <v>3</v>
      </c>
      <c r="C522" s="207" t="s">
        <v>60</v>
      </c>
      <c r="D522" s="207"/>
      <c r="E522" s="207"/>
      <c r="F522" s="49"/>
      <c r="G522" s="49"/>
      <c r="H522" s="49"/>
      <c r="I522" s="49"/>
      <c r="J522" s="52">
        <v>808.28</v>
      </c>
      <c r="K522" s="49"/>
      <c r="L522" s="50">
        <v>1053.19</v>
      </c>
      <c r="M522" s="53">
        <v>26.22</v>
      </c>
      <c r="N522" s="54">
        <v>27615</v>
      </c>
      <c r="AF522" s="38"/>
      <c r="AG522" s="39"/>
      <c r="AH522" s="39"/>
      <c r="AJ522" s="2" t="s">
        <v>60</v>
      </c>
      <c r="AM522" s="39"/>
      <c r="AO522" s="39"/>
    </row>
    <row r="523" spans="1:43" s="1" customFormat="1" ht="12" x14ac:dyDescent="0.2">
      <c r="A523" s="47"/>
      <c r="B523" s="48">
        <v>4</v>
      </c>
      <c r="C523" s="207" t="s">
        <v>93</v>
      </c>
      <c r="D523" s="207"/>
      <c r="E523" s="207"/>
      <c r="F523" s="49"/>
      <c r="G523" s="49"/>
      <c r="H523" s="49"/>
      <c r="I523" s="49"/>
      <c r="J523" s="50">
        <v>6764.2</v>
      </c>
      <c r="K523" s="49"/>
      <c r="L523" s="50">
        <v>8813.75</v>
      </c>
      <c r="M523" s="49"/>
      <c r="N523" s="51"/>
      <c r="AF523" s="38"/>
      <c r="AG523" s="39"/>
      <c r="AH523" s="39"/>
      <c r="AJ523" s="2" t="s">
        <v>93</v>
      </c>
      <c r="AM523" s="39"/>
      <c r="AO523" s="39"/>
    </row>
    <row r="524" spans="1:43" s="1" customFormat="1" ht="12" x14ac:dyDescent="0.2">
      <c r="A524" s="47"/>
      <c r="B524" s="55"/>
      <c r="C524" s="207" t="s">
        <v>77</v>
      </c>
      <c r="D524" s="207"/>
      <c r="E524" s="207"/>
      <c r="F524" s="49" t="s">
        <v>62</v>
      </c>
      <c r="G524" s="56">
        <v>333</v>
      </c>
      <c r="H524" s="49"/>
      <c r="I524" s="57">
        <v>433.899</v>
      </c>
      <c r="J524" s="55"/>
      <c r="K524" s="49"/>
      <c r="L524" s="55"/>
      <c r="M524" s="49"/>
      <c r="N524" s="51"/>
      <c r="AF524" s="38"/>
      <c r="AG524" s="39"/>
      <c r="AH524" s="39"/>
      <c r="AK524" s="2" t="s">
        <v>77</v>
      </c>
      <c r="AM524" s="39"/>
      <c r="AO524" s="39"/>
    </row>
    <row r="525" spans="1:43" s="1" customFormat="1" ht="12" x14ac:dyDescent="0.2">
      <c r="A525" s="47"/>
      <c r="B525" s="55"/>
      <c r="C525" s="207" t="s">
        <v>61</v>
      </c>
      <c r="D525" s="207"/>
      <c r="E525" s="207"/>
      <c r="F525" s="49" t="s">
        <v>62</v>
      </c>
      <c r="G525" s="53">
        <v>60.54</v>
      </c>
      <c r="H525" s="49"/>
      <c r="I525" s="71">
        <v>78.883619999999993</v>
      </c>
      <c r="J525" s="55"/>
      <c r="K525" s="49"/>
      <c r="L525" s="55"/>
      <c r="M525" s="49"/>
      <c r="N525" s="51"/>
      <c r="AF525" s="38"/>
      <c r="AG525" s="39"/>
      <c r="AH525" s="39"/>
      <c r="AK525" s="2" t="s">
        <v>61</v>
      </c>
      <c r="AM525" s="39"/>
      <c r="AO525" s="39"/>
    </row>
    <row r="526" spans="1:43" s="1" customFormat="1" ht="12" x14ac:dyDescent="0.2">
      <c r="A526" s="47"/>
      <c r="B526" s="55"/>
      <c r="C526" s="210" t="s">
        <v>63</v>
      </c>
      <c r="D526" s="210"/>
      <c r="E526" s="210"/>
      <c r="F526" s="58"/>
      <c r="G526" s="58"/>
      <c r="H526" s="58"/>
      <c r="I526" s="58"/>
      <c r="J526" s="59">
        <v>17176.759999999998</v>
      </c>
      <c r="K526" s="58"/>
      <c r="L526" s="59">
        <v>22381.31</v>
      </c>
      <c r="M526" s="58"/>
      <c r="N526" s="60"/>
      <c r="P526" s="4"/>
      <c r="AF526" s="38"/>
      <c r="AG526" s="39"/>
      <c r="AH526" s="39"/>
      <c r="AL526" s="2" t="s">
        <v>63</v>
      </c>
      <c r="AM526" s="39"/>
      <c r="AO526" s="39"/>
    </row>
    <row r="527" spans="1:43" s="1" customFormat="1" ht="12" x14ac:dyDescent="0.2">
      <c r="A527" s="47"/>
      <c r="B527" s="55"/>
      <c r="C527" s="207" t="s">
        <v>64</v>
      </c>
      <c r="D527" s="207"/>
      <c r="E527" s="207"/>
      <c r="F527" s="49"/>
      <c r="G527" s="49"/>
      <c r="H527" s="49"/>
      <c r="I527" s="49"/>
      <c r="J527" s="55"/>
      <c r="K527" s="49"/>
      <c r="L527" s="50">
        <v>5036.38</v>
      </c>
      <c r="M527" s="49"/>
      <c r="N527" s="54">
        <v>132054</v>
      </c>
      <c r="AF527" s="38"/>
      <c r="AG527" s="39"/>
      <c r="AH527" s="39"/>
      <c r="AK527" s="2" t="s">
        <v>64</v>
      </c>
      <c r="AM527" s="39"/>
      <c r="AO527" s="39"/>
    </row>
    <row r="528" spans="1:43" s="1" customFormat="1" ht="22.5" x14ac:dyDescent="0.2">
      <c r="A528" s="47"/>
      <c r="B528" s="55" t="s">
        <v>94</v>
      </c>
      <c r="C528" s="207" t="s">
        <v>95</v>
      </c>
      <c r="D528" s="207"/>
      <c r="E528" s="207"/>
      <c r="F528" s="49" t="s">
        <v>67</v>
      </c>
      <c r="G528" s="56">
        <v>110</v>
      </c>
      <c r="H528" s="49"/>
      <c r="I528" s="56">
        <v>110</v>
      </c>
      <c r="J528" s="55"/>
      <c r="K528" s="49"/>
      <c r="L528" s="50">
        <v>5540.02</v>
      </c>
      <c r="M528" s="49"/>
      <c r="N528" s="54">
        <v>145259</v>
      </c>
      <c r="AF528" s="38"/>
      <c r="AG528" s="39"/>
      <c r="AH528" s="39"/>
      <c r="AK528" s="2" t="s">
        <v>95</v>
      </c>
      <c r="AM528" s="39"/>
      <c r="AO528" s="39"/>
    </row>
    <row r="529" spans="1:42" s="1" customFormat="1" ht="22.5" x14ac:dyDescent="0.2">
      <c r="A529" s="47"/>
      <c r="B529" s="55" t="s">
        <v>96</v>
      </c>
      <c r="C529" s="207" t="s">
        <v>97</v>
      </c>
      <c r="D529" s="207"/>
      <c r="E529" s="207"/>
      <c r="F529" s="49" t="s">
        <v>67</v>
      </c>
      <c r="G529" s="56">
        <v>73</v>
      </c>
      <c r="H529" s="49"/>
      <c r="I529" s="56">
        <v>73</v>
      </c>
      <c r="J529" s="55"/>
      <c r="K529" s="49"/>
      <c r="L529" s="50">
        <v>3676.56</v>
      </c>
      <c r="M529" s="49"/>
      <c r="N529" s="54">
        <v>96399</v>
      </c>
      <c r="AF529" s="38"/>
      <c r="AG529" s="39"/>
      <c r="AH529" s="39"/>
      <c r="AK529" s="2" t="s">
        <v>97</v>
      </c>
      <c r="AM529" s="39"/>
      <c r="AO529" s="39"/>
    </row>
    <row r="530" spans="1:42" s="1" customFormat="1" ht="12" x14ac:dyDescent="0.2">
      <c r="A530" s="61"/>
      <c r="B530" s="62"/>
      <c r="C530" s="208" t="s">
        <v>70</v>
      </c>
      <c r="D530" s="208"/>
      <c r="E530" s="208"/>
      <c r="F530" s="42"/>
      <c r="G530" s="42"/>
      <c r="H530" s="42"/>
      <c r="I530" s="42"/>
      <c r="J530" s="44"/>
      <c r="K530" s="42"/>
      <c r="L530" s="63">
        <v>31597.89</v>
      </c>
      <c r="M530" s="58"/>
      <c r="N530" s="45"/>
      <c r="AF530" s="38"/>
      <c r="AG530" s="39"/>
      <c r="AH530" s="39"/>
      <c r="AM530" s="39" t="s">
        <v>70</v>
      </c>
      <c r="AO530" s="39"/>
    </row>
    <row r="531" spans="1:42" s="1" customFormat="1" ht="22.5" x14ac:dyDescent="0.2">
      <c r="A531" s="40" t="s">
        <v>284</v>
      </c>
      <c r="B531" s="41" t="s">
        <v>437</v>
      </c>
      <c r="C531" s="208" t="s">
        <v>438</v>
      </c>
      <c r="D531" s="208"/>
      <c r="E531" s="208"/>
      <c r="F531" s="42" t="s">
        <v>215</v>
      </c>
      <c r="G531" s="42"/>
      <c r="H531" s="42"/>
      <c r="I531" s="64">
        <v>2.99</v>
      </c>
      <c r="J531" s="70">
        <v>548.29999999999995</v>
      </c>
      <c r="K531" s="42"/>
      <c r="L531" s="63">
        <v>1639.42</v>
      </c>
      <c r="M531" s="42"/>
      <c r="N531" s="45"/>
      <c r="AF531" s="38"/>
      <c r="AG531" s="39"/>
      <c r="AH531" s="39" t="s">
        <v>438</v>
      </c>
      <c r="AM531" s="39"/>
      <c r="AO531" s="39"/>
    </row>
    <row r="532" spans="1:42" s="1" customFormat="1" ht="12" x14ac:dyDescent="0.2">
      <c r="A532" s="61"/>
      <c r="B532" s="62"/>
      <c r="C532" s="207" t="s">
        <v>454</v>
      </c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9"/>
      <c r="AF532" s="38"/>
      <c r="AG532" s="39"/>
      <c r="AH532" s="39"/>
      <c r="AM532" s="39"/>
      <c r="AO532" s="39"/>
      <c r="AP532" s="2" t="s">
        <v>454</v>
      </c>
    </row>
    <row r="533" spans="1:42" s="1" customFormat="1" ht="12" x14ac:dyDescent="0.2">
      <c r="A533" s="46"/>
      <c r="B533" s="8"/>
      <c r="C533" s="207" t="s">
        <v>455</v>
      </c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9"/>
      <c r="AF533" s="38"/>
      <c r="AG533" s="39"/>
      <c r="AH533" s="39"/>
      <c r="AI533" s="2" t="s">
        <v>455</v>
      </c>
      <c r="AM533" s="39"/>
      <c r="AO533" s="39"/>
    </row>
    <row r="534" spans="1:42" s="1" customFormat="1" ht="12" x14ac:dyDescent="0.2">
      <c r="A534" s="61"/>
      <c r="B534" s="62"/>
      <c r="C534" s="208" t="s">
        <v>70</v>
      </c>
      <c r="D534" s="208"/>
      <c r="E534" s="208"/>
      <c r="F534" s="42"/>
      <c r="G534" s="42"/>
      <c r="H534" s="42"/>
      <c r="I534" s="42"/>
      <c r="J534" s="44"/>
      <c r="K534" s="42"/>
      <c r="L534" s="63">
        <v>1639.42</v>
      </c>
      <c r="M534" s="58"/>
      <c r="N534" s="45"/>
      <c r="AF534" s="38"/>
      <c r="AG534" s="39"/>
      <c r="AH534" s="39"/>
      <c r="AM534" s="39" t="s">
        <v>70</v>
      </c>
      <c r="AO534" s="39"/>
    </row>
    <row r="535" spans="1:42" s="1" customFormat="1" ht="12" x14ac:dyDescent="0.2">
      <c r="A535" s="40" t="s">
        <v>285</v>
      </c>
      <c r="B535" s="41" t="s">
        <v>440</v>
      </c>
      <c r="C535" s="208" t="s">
        <v>456</v>
      </c>
      <c r="D535" s="208"/>
      <c r="E535" s="208"/>
      <c r="F535" s="42" t="s">
        <v>215</v>
      </c>
      <c r="G535" s="42"/>
      <c r="H535" s="42"/>
      <c r="I535" s="64">
        <v>82.56</v>
      </c>
      <c r="J535" s="63">
        <v>1837.28</v>
      </c>
      <c r="K535" s="42"/>
      <c r="L535" s="63">
        <v>151685.84</v>
      </c>
      <c r="M535" s="42"/>
      <c r="N535" s="45"/>
      <c r="AF535" s="38"/>
      <c r="AG535" s="39"/>
      <c r="AH535" s="39" t="s">
        <v>456</v>
      </c>
      <c r="AM535" s="39"/>
      <c r="AO535" s="39"/>
    </row>
    <row r="536" spans="1:42" s="1" customFormat="1" ht="12" x14ac:dyDescent="0.2">
      <c r="A536" s="61"/>
      <c r="B536" s="62"/>
      <c r="C536" s="207" t="s">
        <v>216</v>
      </c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9"/>
      <c r="AF536" s="38"/>
      <c r="AG536" s="39"/>
      <c r="AH536" s="39"/>
      <c r="AM536" s="39"/>
      <c r="AO536" s="39"/>
      <c r="AP536" s="2" t="s">
        <v>216</v>
      </c>
    </row>
    <row r="537" spans="1:42" s="1" customFormat="1" ht="12" x14ac:dyDescent="0.2">
      <c r="A537" s="46"/>
      <c r="B537" s="8"/>
      <c r="C537" s="207" t="s">
        <v>457</v>
      </c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9"/>
      <c r="AF537" s="38"/>
      <c r="AG537" s="39"/>
      <c r="AH537" s="39"/>
      <c r="AI537" s="2" t="s">
        <v>457</v>
      </c>
      <c r="AM537" s="39"/>
      <c r="AO537" s="39"/>
    </row>
    <row r="538" spans="1:42" s="1" customFormat="1" ht="12" x14ac:dyDescent="0.2">
      <c r="A538" s="61"/>
      <c r="B538" s="62"/>
      <c r="C538" s="208" t="s">
        <v>70</v>
      </c>
      <c r="D538" s="208"/>
      <c r="E538" s="208"/>
      <c r="F538" s="42"/>
      <c r="G538" s="42"/>
      <c r="H538" s="42"/>
      <c r="I538" s="42"/>
      <c r="J538" s="44"/>
      <c r="K538" s="42"/>
      <c r="L538" s="63">
        <v>151685.84</v>
      </c>
      <c r="M538" s="58"/>
      <c r="N538" s="45"/>
      <c r="AF538" s="38"/>
      <c r="AG538" s="39"/>
      <c r="AH538" s="39"/>
      <c r="AM538" s="39" t="s">
        <v>70</v>
      </c>
      <c r="AO538" s="39"/>
    </row>
    <row r="539" spans="1:42" s="1" customFormat="1" ht="12" x14ac:dyDescent="0.2">
      <c r="A539" s="40" t="s">
        <v>286</v>
      </c>
      <c r="B539" s="41" t="s">
        <v>440</v>
      </c>
      <c r="C539" s="208" t="s">
        <v>458</v>
      </c>
      <c r="D539" s="208"/>
      <c r="E539" s="208"/>
      <c r="F539" s="42" t="s">
        <v>215</v>
      </c>
      <c r="G539" s="42"/>
      <c r="H539" s="42"/>
      <c r="I539" s="64">
        <v>5.76</v>
      </c>
      <c r="J539" s="63">
        <v>1837.28</v>
      </c>
      <c r="K539" s="42"/>
      <c r="L539" s="63">
        <v>10582.73</v>
      </c>
      <c r="M539" s="42"/>
      <c r="N539" s="45"/>
      <c r="AF539" s="38"/>
      <c r="AG539" s="39"/>
      <c r="AH539" s="39" t="s">
        <v>458</v>
      </c>
      <c r="AM539" s="39"/>
      <c r="AO539" s="39"/>
    </row>
    <row r="540" spans="1:42" s="1" customFormat="1" ht="12" x14ac:dyDescent="0.2">
      <c r="A540" s="61"/>
      <c r="B540" s="62"/>
      <c r="C540" s="207" t="s">
        <v>216</v>
      </c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9"/>
      <c r="AF540" s="38"/>
      <c r="AG540" s="39"/>
      <c r="AH540" s="39"/>
      <c r="AM540" s="39"/>
      <c r="AO540" s="39"/>
      <c r="AP540" s="2" t="s">
        <v>216</v>
      </c>
    </row>
    <row r="541" spans="1:42" s="1" customFormat="1" ht="12" x14ac:dyDescent="0.2">
      <c r="A541" s="46"/>
      <c r="B541" s="8"/>
      <c r="C541" s="207" t="s">
        <v>459</v>
      </c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9"/>
      <c r="AF541" s="38"/>
      <c r="AG541" s="39"/>
      <c r="AH541" s="39"/>
      <c r="AI541" s="2" t="s">
        <v>459</v>
      </c>
      <c r="AM541" s="39"/>
      <c r="AO541" s="39"/>
    </row>
    <row r="542" spans="1:42" s="1" customFormat="1" ht="12" x14ac:dyDescent="0.2">
      <c r="A542" s="61"/>
      <c r="B542" s="62"/>
      <c r="C542" s="208" t="s">
        <v>70</v>
      </c>
      <c r="D542" s="208"/>
      <c r="E542" s="208"/>
      <c r="F542" s="42"/>
      <c r="G542" s="42"/>
      <c r="H542" s="42"/>
      <c r="I542" s="42"/>
      <c r="J542" s="44"/>
      <c r="K542" s="42"/>
      <c r="L542" s="63">
        <v>10582.73</v>
      </c>
      <c r="M542" s="58"/>
      <c r="N542" s="45"/>
      <c r="AF542" s="38"/>
      <c r="AG542" s="39"/>
      <c r="AH542" s="39"/>
      <c r="AM542" s="39" t="s">
        <v>70</v>
      </c>
      <c r="AO542" s="39"/>
    </row>
    <row r="543" spans="1:42" s="1" customFormat="1" ht="22.5" x14ac:dyDescent="0.2">
      <c r="A543" s="40" t="s">
        <v>287</v>
      </c>
      <c r="B543" s="41" t="s">
        <v>460</v>
      </c>
      <c r="C543" s="208" t="s">
        <v>461</v>
      </c>
      <c r="D543" s="208"/>
      <c r="E543" s="208"/>
      <c r="F543" s="42" t="s">
        <v>142</v>
      </c>
      <c r="G543" s="42"/>
      <c r="H543" s="42"/>
      <c r="I543" s="72">
        <v>86</v>
      </c>
      <c r="J543" s="70">
        <v>868.96</v>
      </c>
      <c r="K543" s="42"/>
      <c r="L543" s="63">
        <v>74730.559999999998</v>
      </c>
      <c r="M543" s="42"/>
      <c r="N543" s="45"/>
      <c r="AF543" s="38"/>
      <c r="AG543" s="39"/>
      <c r="AH543" s="39" t="s">
        <v>461</v>
      </c>
      <c r="AM543" s="39"/>
      <c r="AO543" s="39"/>
    </row>
    <row r="544" spans="1:42" s="1" customFormat="1" ht="12" x14ac:dyDescent="0.2">
      <c r="A544" s="61"/>
      <c r="B544" s="62"/>
      <c r="C544" s="207" t="s">
        <v>216</v>
      </c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9"/>
      <c r="AF544" s="38"/>
      <c r="AG544" s="39"/>
      <c r="AH544" s="39"/>
      <c r="AM544" s="39"/>
      <c r="AO544" s="39"/>
      <c r="AP544" s="2" t="s">
        <v>216</v>
      </c>
    </row>
    <row r="545" spans="1:42" s="1" customFormat="1" ht="12" x14ac:dyDescent="0.2">
      <c r="A545" s="61"/>
      <c r="B545" s="62"/>
      <c r="C545" s="208" t="s">
        <v>70</v>
      </c>
      <c r="D545" s="208"/>
      <c r="E545" s="208"/>
      <c r="F545" s="42"/>
      <c r="G545" s="42"/>
      <c r="H545" s="42"/>
      <c r="I545" s="42"/>
      <c r="J545" s="44"/>
      <c r="K545" s="42"/>
      <c r="L545" s="63">
        <v>74730.559999999998</v>
      </c>
      <c r="M545" s="58"/>
      <c r="N545" s="45"/>
      <c r="AF545" s="38"/>
      <c r="AG545" s="39"/>
      <c r="AH545" s="39"/>
      <c r="AM545" s="39" t="s">
        <v>70</v>
      </c>
      <c r="AO545" s="39"/>
    </row>
    <row r="546" spans="1:42" s="1" customFormat="1" ht="22.5" x14ac:dyDescent="0.2">
      <c r="A546" s="40" t="s">
        <v>288</v>
      </c>
      <c r="B546" s="41" t="s">
        <v>462</v>
      </c>
      <c r="C546" s="208" t="s">
        <v>463</v>
      </c>
      <c r="D546" s="208"/>
      <c r="E546" s="208"/>
      <c r="F546" s="42" t="s">
        <v>142</v>
      </c>
      <c r="G546" s="42"/>
      <c r="H546" s="42"/>
      <c r="I546" s="72">
        <v>24</v>
      </c>
      <c r="J546" s="70">
        <v>210.01</v>
      </c>
      <c r="K546" s="42"/>
      <c r="L546" s="63">
        <v>5040.24</v>
      </c>
      <c r="M546" s="42"/>
      <c r="N546" s="45"/>
      <c r="AF546" s="38"/>
      <c r="AG546" s="39"/>
      <c r="AH546" s="39" t="s">
        <v>463</v>
      </c>
      <c r="AM546" s="39"/>
      <c r="AO546" s="39"/>
    </row>
    <row r="547" spans="1:42" s="1" customFormat="1" ht="12" x14ac:dyDescent="0.2">
      <c r="A547" s="61"/>
      <c r="B547" s="62"/>
      <c r="C547" s="207" t="s">
        <v>216</v>
      </c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9"/>
      <c r="AF547" s="38"/>
      <c r="AG547" s="39"/>
      <c r="AH547" s="39"/>
      <c r="AM547" s="39"/>
      <c r="AO547" s="39"/>
      <c r="AP547" s="2" t="s">
        <v>216</v>
      </c>
    </row>
    <row r="548" spans="1:42" s="1" customFormat="1" ht="12" x14ac:dyDescent="0.2">
      <c r="A548" s="61"/>
      <c r="B548" s="62"/>
      <c r="C548" s="208" t="s">
        <v>70</v>
      </c>
      <c r="D548" s="208"/>
      <c r="E548" s="208"/>
      <c r="F548" s="42"/>
      <c r="G548" s="42"/>
      <c r="H548" s="42"/>
      <c r="I548" s="42"/>
      <c r="J548" s="44"/>
      <c r="K548" s="42"/>
      <c r="L548" s="63">
        <v>5040.24</v>
      </c>
      <c r="M548" s="58"/>
      <c r="N548" s="45"/>
      <c r="AF548" s="38"/>
      <c r="AG548" s="39"/>
      <c r="AH548" s="39"/>
      <c r="AM548" s="39" t="s">
        <v>70</v>
      </c>
      <c r="AO548" s="39"/>
    </row>
    <row r="549" spans="1:42" s="1" customFormat="1" ht="22.5" x14ac:dyDescent="0.2">
      <c r="A549" s="40" t="s">
        <v>289</v>
      </c>
      <c r="B549" s="41" t="s">
        <v>464</v>
      </c>
      <c r="C549" s="208" t="s">
        <v>465</v>
      </c>
      <c r="D549" s="208"/>
      <c r="E549" s="208"/>
      <c r="F549" s="42" t="s">
        <v>142</v>
      </c>
      <c r="G549" s="42"/>
      <c r="H549" s="42"/>
      <c r="I549" s="72">
        <v>100</v>
      </c>
      <c r="J549" s="70">
        <v>41.87</v>
      </c>
      <c r="K549" s="42"/>
      <c r="L549" s="63">
        <v>4187</v>
      </c>
      <c r="M549" s="42"/>
      <c r="N549" s="45"/>
      <c r="AF549" s="38"/>
      <c r="AG549" s="39"/>
      <c r="AH549" s="39" t="s">
        <v>465</v>
      </c>
      <c r="AM549" s="39"/>
      <c r="AO549" s="39"/>
    </row>
    <row r="550" spans="1:42" s="1" customFormat="1" ht="12" x14ac:dyDescent="0.2">
      <c r="A550" s="61"/>
      <c r="B550" s="62"/>
      <c r="C550" s="207" t="s">
        <v>216</v>
      </c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9"/>
      <c r="AF550" s="38"/>
      <c r="AG550" s="39"/>
      <c r="AH550" s="39"/>
      <c r="AM550" s="39"/>
      <c r="AO550" s="39"/>
      <c r="AP550" s="2" t="s">
        <v>216</v>
      </c>
    </row>
    <row r="551" spans="1:42" s="1" customFormat="1" ht="12" x14ac:dyDescent="0.2">
      <c r="A551" s="61"/>
      <c r="B551" s="62"/>
      <c r="C551" s="208" t="s">
        <v>70</v>
      </c>
      <c r="D551" s="208"/>
      <c r="E551" s="208"/>
      <c r="F551" s="42"/>
      <c r="G551" s="42"/>
      <c r="H551" s="42"/>
      <c r="I551" s="42"/>
      <c r="J551" s="44"/>
      <c r="K551" s="42"/>
      <c r="L551" s="63">
        <v>4187</v>
      </c>
      <c r="M551" s="58"/>
      <c r="N551" s="45"/>
      <c r="AF551" s="38"/>
      <c r="AG551" s="39"/>
      <c r="AH551" s="39"/>
      <c r="AM551" s="39" t="s">
        <v>70</v>
      </c>
      <c r="AO551" s="39"/>
    </row>
    <row r="552" spans="1:42" s="1" customFormat="1" ht="12" x14ac:dyDescent="0.2">
      <c r="A552" s="211" t="s">
        <v>466</v>
      </c>
      <c r="B552" s="212"/>
      <c r="C552" s="212"/>
      <c r="D552" s="212"/>
      <c r="E552" s="212"/>
      <c r="F552" s="212"/>
      <c r="G552" s="212"/>
      <c r="H552" s="212"/>
      <c r="I552" s="212"/>
      <c r="J552" s="212"/>
      <c r="K552" s="212"/>
      <c r="L552" s="212"/>
      <c r="M552" s="212"/>
      <c r="N552" s="213"/>
      <c r="AF552" s="38"/>
      <c r="AG552" s="39" t="s">
        <v>466</v>
      </c>
      <c r="AH552" s="39"/>
      <c r="AM552" s="39"/>
      <c r="AO552" s="39"/>
    </row>
    <row r="553" spans="1:42" s="1" customFormat="1" ht="33.75" x14ac:dyDescent="0.2">
      <c r="A553" s="40" t="s">
        <v>290</v>
      </c>
      <c r="B553" s="41" t="s">
        <v>88</v>
      </c>
      <c r="C553" s="208" t="s">
        <v>435</v>
      </c>
      <c r="D553" s="208"/>
      <c r="E553" s="208"/>
      <c r="F553" s="42" t="s">
        <v>74</v>
      </c>
      <c r="G553" s="42"/>
      <c r="H553" s="42"/>
      <c r="I553" s="43">
        <v>0.41799999999999998</v>
      </c>
      <c r="J553" s="44"/>
      <c r="K553" s="42"/>
      <c r="L553" s="44"/>
      <c r="M553" s="42"/>
      <c r="N553" s="45"/>
      <c r="AF553" s="38"/>
      <c r="AG553" s="39"/>
      <c r="AH553" s="39" t="s">
        <v>435</v>
      </c>
      <c r="AM553" s="39"/>
      <c r="AO553" s="39"/>
    </row>
    <row r="554" spans="1:42" s="1" customFormat="1" ht="12" x14ac:dyDescent="0.2">
      <c r="A554" s="46"/>
      <c r="B554" s="8"/>
      <c r="C554" s="207" t="s">
        <v>467</v>
      </c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9"/>
      <c r="AF554" s="38"/>
      <c r="AG554" s="39"/>
      <c r="AH554" s="39"/>
      <c r="AI554" s="2" t="s">
        <v>467</v>
      </c>
      <c r="AM554" s="39"/>
      <c r="AO554" s="39"/>
    </row>
    <row r="555" spans="1:42" s="1" customFormat="1" ht="12" x14ac:dyDescent="0.2">
      <c r="A555" s="47"/>
      <c r="B555" s="48">
        <v>1</v>
      </c>
      <c r="C555" s="207" t="s">
        <v>76</v>
      </c>
      <c r="D555" s="207"/>
      <c r="E555" s="207"/>
      <c r="F555" s="49"/>
      <c r="G555" s="49"/>
      <c r="H555" s="49"/>
      <c r="I555" s="49"/>
      <c r="J555" s="50">
        <v>3056.94</v>
      </c>
      <c r="K555" s="49"/>
      <c r="L555" s="50">
        <v>1277.8</v>
      </c>
      <c r="M555" s="53">
        <v>26.22</v>
      </c>
      <c r="N555" s="54">
        <v>33504</v>
      </c>
      <c r="AF555" s="38"/>
      <c r="AG555" s="39"/>
      <c r="AH555" s="39"/>
      <c r="AJ555" s="2" t="s">
        <v>76</v>
      </c>
      <c r="AM555" s="39"/>
      <c r="AO555" s="39"/>
    </row>
    <row r="556" spans="1:42" s="1" customFormat="1" ht="12" x14ac:dyDescent="0.2">
      <c r="A556" s="47"/>
      <c r="B556" s="48">
        <v>2</v>
      </c>
      <c r="C556" s="207" t="s">
        <v>59</v>
      </c>
      <c r="D556" s="207"/>
      <c r="E556" s="207"/>
      <c r="F556" s="49"/>
      <c r="G556" s="49"/>
      <c r="H556" s="49"/>
      <c r="I556" s="49"/>
      <c r="J556" s="50">
        <v>7355.62</v>
      </c>
      <c r="K556" s="49"/>
      <c r="L556" s="50">
        <v>3074.65</v>
      </c>
      <c r="M556" s="49"/>
      <c r="N556" s="51"/>
      <c r="AF556" s="38"/>
      <c r="AG556" s="39"/>
      <c r="AH556" s="39"/>
      <c r="AJ556" s="2" t="s">
        <v>59</v>
      </c>
      <c r="AM556" s="39"/>
      <c r="AO556" s="39"/>
    </row>
    <row r="557" spans="1:42" s="1" customFormat="1" ht="12" x14ac:dyDescent="0.2">
      <c r="A557" s="47"/>
      <c r="B557" s="48">
        <v>3</v>
      </c>
      <c r="C557" s="207" t="s">
        <v>60</v>
      </c>
      <c r="D557" s="207"/>
      <c r="E557" s="207"/>
      <c r="F557" s="49"/>
      <c r="G557" s="49"/>
      <c r="H557" s="49"/>
      <c r="I557" s="49"/>
      <c r="J557" s="52">
        <v>808.28</v>
      </c>
      <c r="K557" s="49"/>
      <c r="L557" s="52">
        <v>337.86</v>
      </c>
      <c r="M557" s="53">
        <v>26.22</v>
      </c>
      <c r="N557" s="54">
        <v>8859</v>
      </c>
      <c r="AF557" s="38"/>
      <c r="AG557" s="39"/>
      <c r="AH557" s="39"/>
      <c r="AJ557" s="2" t="s">
        <v>60</v>
      </c>
      <c r="AM557" s="39"/>
      <c r="AO557" s="39"/>
    </row>
    <row r="558" spans="1:42" s="1" customFormat="1" ht="12" x14ac:dyDescent="0.2">
      <c r="A558" s="47"/>
      <c r="B558" s="48">
        <v>4</v>
      </c>
      <c r="C558" s="207" t="s">
        <v>93</v>
      </c>
      <c r="D558" s="207"/>
      <c r="E558" s="207"/>
      <c r="F558" s="49"/>
      <c r="G558" s="49"/>
      <c r="H558" s="49"/>
      <c r="I558" s="49"/>
      <c r="J558" s="50">
        <v>6764.2</v>
      </c>
      <c r="K558" s="49"/>
      <c r="L558" s="50">
        <v>2827.44</v>
      </c>
      <c r="M558" s="49"/>
      <c r="N558" s="51"/>
      <c r="AF558" s="38"/>
      <c r="AG558" s="39"/>
      <c r="AH558" s="39"/>
      <c r="AJ558" s="2" t="s">
        <v>93</v>
      </c>
      <c r="AM558" s="39"/>
      <c r="AO558" s="39"/>
    </row>
    <row r="559" spans="1:42" s="1" customFormat="1" ht="12" x14ac:dyDescent="0.2">
      <c r="A559" s="47"/>
      <c r="B559" s="55"/>
      <c r="C559" s="207" t="s">
        <v>77</v>
      </c>
      <c r="D559" s="207"/>
      <c r="E559" s="207"/>
      <c r="F559" s="49" t="s">
        <v>62</v>
      </c>
      <c r="G559" s="56">
        <v>333</v>
      </c>
      <c r="H559" s="49"/>
      <c r="I559" s="57">
        <v>139.19399999999999</v>
      </c>
      <c r="J559" s="55"/>
      <c r="K559" s="49"/>
      <c r="L559" s="55"/>
      <c r="M559" s="49"/>
      <c r="N559" s="51"/>
      <c r="AF559" s="38"/>
      <c r="AG559" s="39"/>
      <c r="AH559" s="39"/>
      <c r="AK559" s="2" t="s">
        <v>77</v>
      </c>
      <c r="AM559" s="39"/>
      <c r="AO559" s="39"/>
    </row>
    <row r="560" spans="1:42" s="1" customFormat="1" ht="12" x14ac:dyDescent="0.2">
      <c r="A560" s="47"/>
      <c r="B560" s="55"/>
      <c r="C560" s="207" t="s">
        <v>61</v>
      </c>
      <c r="D560" s="207"/>
      <c r="E560" s="207"/>
      <c r="F560" s="49" t="s">
        <v>62</v>
      </c>
      <c r="G560" s="53">
        <v>60.54</v>
      </c>
      <c r="H560" s="49"/>
      <c r="I560" s="71">
        <v>25.305720000000001</v>
      </c>
      <c r="J560" s="55"/>
      <c r="K560" s="49"/>
      <c r="L560" s="55"/>
      <c r="M560" s="49"/>
      <c r="N560" s="51"/>
      <c r="AF560" s="38"/>
      <c r="AG560" s="39"/>
      <c r="AH560" s="39"/>
      <c r="AK560" s="2" t="s">
        <v>61</v>
      </c>
      <c r="AM560" s="39"/>
      <c r="AO560" s="39"/>
    </row>
    <row r="561" spans="1:42" s="1" customFormat="1" ht="12" x14ac:dyDescent="0.2">
      <c r="A561" s="47"/>
      <c r="B561" s="55"/>
      <c r="C561" s="210" t="s">
        <v>63</v>
      </c>
      <c r="D561" s="210"/>
      <c r="E561" s="210"/>
      <c r="F561" s="58"/>
      <c r="G561" s="58"/>
      <c r="H561" s="58"/>
      <c r="I561" s="58"/>
      <c r="J561" s="59">
        <v>17176.759999999998</v>
      </c>
      <c r="K561" s="58"/>
      <c r="L561" s="59">
        <v>7179.89</v>
      </c>
      <c r="M561" s="58"/>
      <c r="N561" s="60"/>
      <c r="P561" s="4"/>
      <c r="AF561" s="38"/>
      <c r="AG561" s="39"/>
      <c r="AH561" s="39"/>
      <c r="AL561" s="2" t="s">
        <v>63</v>
      </c>
      <c r="AM561" s="39"/>
      <c r="AO561" s="39"/>
    </row>
    <row r="562" spans="1:42" s="1" customFormat="1" ht="12" x14ac:dyDescent="0.2">
      <c r="A562" s="47"/>
      <c r="B562" s="55"/>
      <c r="C562" s="207" t="s">
        <v>64</v>
      </c>
      <c r="D562" s="207"/>
      <c r="E562" s="207"/>
      <c r="F562" s="49"/>
      <c r="G562" s="49"/>
      <c r="H562" s="49"/>
      <c r="I562" s="49"/>
      <c r="J562" s="55"/>
      <c r="K562" s="49"/>
      <c r="L562" s="50">
        <v>1615.66</v>
      </c>
      <c r="M562" s="49"/>
      <c r="N562" s="54">
        <v>42363</v>
      </c>
      <c r="AF562" s="38"/>
      <c r="AG562" s="39"/>
      <c r="AH562" s="39"/>
      <c r="AK562" s="2" t="s">
        <v>64</v>
      </c>
      <c r="AM562" s="39"/>
      <c r="AO562" s="39"/>
    </row>
    <row r="563" spans="1:42" s="1" customFormat="1" ht="22.5" x14ac:dyDescent="0.2">
      <c r="A563" s="47"/>
      <c r="B563" s="55" t="s">
        <v>94</v>
      </c>
      <c r="C563" s="207" t="s">
        <v>95</v>
      </c>
      <c r="D563" s="207"/>
      <c r="E563" s="207"/>
      <c r="F563" s="49" t="s">
        <v>67</v>
      </c>
      <c r="G563" s="56">
        <v>110</v>
      </c>
      <c r="H563" s="49"/>
      <c r="I563" s="56">
        <v>110</v>
      </c>
      <c r="J563" s="55"/>
      <c r="K563" s="49"/>
      <c r="L563" s="50">
        <v>1777.23</v>
      </c>
      <c r="M563" s="49"/>
      <c r="N563" s="54">
        <v>46599</v>
      </c>
      <c r="AF563" s="38"/>
      <c r="AG563" s="39"/>
      <c r="AH563" s="39"/>
      <c r="AK563" s="2" t="s">
        <v>95</v>
      </c>
      <c r="AM563" s="39"/>
      <c r="AO563" s="39"/>
    </row>
    <row r="564" spans="1:42" s="1" customFormat="1" ht="22.5" x14ac:dyDescent="0.2">
      <c r="A564" s="47"/>
      <c r="B564" s="55" t="s">
        <v>96</v>
      </c>
      <c r="C564" s="207" t="s">
        <v>97</v>
      </c>
      <c r="D564" s="207"/>
      <c r="E564" s="207"/>
      <c r="F564" s="49" t="s">
        <v>67</v>
      </c>
      <c r="G564" s="56">
        <v>73</v>
      </c>
      <c r="H564" s="49"/>
      <c r="I564" s="56">
        <v>73</v>
      </c>
      <c r="J564" s="55"/>
      <c r="K564" s="49"/>
      <c r="L564" s="50">
        <v>1179.43</v>
      </c>
      <c r="M564" s="49"/>
      <c r="N564" s="54">
        <v>30925</v>
      </c>
      <c r="AF564" s="38"/>
      <c r="AG564" s="39"/>
      <c r="AH564" s="39"/>
      <c r="AK564" s="2" t="s">
        <v>97</v>
      </c>
      <c r="AM564" s="39"/>
      <c r="AO564" s="39"/>
    </row>
    <row r="565" spans="1:42" s="1" customFormat="1" ht="12" x14ac:dyDescent="0.2">
      <c r="A565" s="61"/>
      <c r="B565" s="62"/>
      <c r="C565" s="208" t="s">
        <v>70</v>
      </c>
      <c r="D565" s="208"/>
      <c r="E565" s="208"/>
      <c r="F565" s="42"/>
      <c r="G565" s="42"/>
      <c r="H565" s="42"/>
      <c r="I565" s="42"/>
      <c r="J565" s="44"/>
      <c r="K565" s="42"/>
      <c r="L565" s="63">
        <v>10136.549999999999</v>
      </c>
      <c r="M565" s="58"/>
      <c r="N565" s="45"/>
      <c r="AF565" s="38"/>
      <c r="AG565" s="39"/>
      <c r="AH565" s="39"/>
      <c r="AM565" s="39" t="s">
        <v>70</v>
      </c>
      <c r="AO565" s="39"/>
    </row>
    <row r="566" spans="1:42" s="1" customFormat="1" ht="22.5" x14ac:dyDescent="0.2">
      <c r="A566" s="40" t="s">
        <v>291</v>
      </c>
      <c r="B566" s="41" t="s">
        <v>437</v>
      </c>
      <c r="C566" s="208" t="s">
        <v>438</v>
      </c>
      <c r="D566" s="208"/>
      <c r="E566" s="208"/>
      <c r="F566" s="42" t="s">
        <v>215</v>
      </c>
      <c r="G566" s="42"/>
      <c r="H566" s="42"/>
      <c r="I566" s="43">
        <v>0.96399999999999997</v>
      </c>
      <c r="J566" s="70">
        <v>548.29999999999995</v>
      </c>
      <c r="K566" s="42"/>
      <c r="L566" s="70">
        <v>528.55999999999995</v>
      </c>
      <c r="M566" s="42"/>
      <c r="N566" s="45"/>
      <c r="AF566" s="38"/>
      <c r="AG566" s="39"/>
      <c r="AH566" s="39" t="s">
        <v>438</v>
      </c>
      <c r="AM566" s="39"/>
      <c r="AO566" s="39"/>
    </row>
    <row r="567" spans="1:42" s="1" customFormat="1" ht="12" x14ac:dyDescent="0.2">
      <c r="A567" s="61"/>
      <c r="B567" s="62"/>
      <c r="C567" s="207" t="s">
        <v>454</v>
      </c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9"/>
      <c r="AF567" s="38"/>
      <c r="AG567" s="39"/>
      <c r="AH567" s="39"/>
      <c r="AM567" s="39"/>
      <c r="AO567" s="39"/>
      <c r="AP567" s="2" t="s">
        <v>454</v>
      </c>
    </row>
    <row r="568" spans="1:42" s="1" customFormat="1" ht="12" x14ac:dyDescent="0.2">
      <c r="A568" s="46"/>
      <c r="B568" s="8"/>
      <c r="C568" s="207" t="s">
        <v>468</v>
      </c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9"/>
      <c r="AF568" s="38"/>
      <c r="AG568" s="39"/>
      <c r="AH568" s="39"/>
      <c r="AI568" s="2" t="s">
        <v>468</v>
      </c>
      <c r="AM568" s="39"/>
      <c r="AO568" s="39"/>
    </row>
    <row r="569" spans="1:42" s="1" customFormat="1" ht="12" x14ac:dyDescent="0.2">
      <c r="A569" s="61"/>
      <c r="B569" s="62"/>
      <c r="C569" s="208" t="s">
        <v>70</v>
      </c>
      <c r="D569" s="208"/>
      <c r="E569" s="208"/>
      <c r="F569" s="42"/>
      <c r="G569" s="42"/>
      <c r="H569" s="42"/>
      <c r="I569" s="42"/>
      <c r="J569" s="44"/>
      <c r="K569" s="42"/>
      <c r="L569" s="70">
        <v>528.55999999999995</v>
      </c>
      <c r="M569" s="58"/>
      <c r="N569" s="45"/>
      <c r="AF569" s="38"/>
      <c r="AG569" s="39"/>
      <c r="AH569" s="39"/>
      <c r="AM569" s="39" t="s">
        <v>70</v>
      </c>
      <c r="AO569" s="39"/>
    </row>
    <row r="570" spans="1:42" s="1" customFormat="1" ht="12" x14ac:dyDescent="0.2">
      <c r="A570" s="40" t="s">
        <v>292</v>
      </c>
      <c r="B570" s="41" t="s">
        <v>440</v>
      </c>
      <c r="C570" s="208" t="s">
        <v>469</v>
      </c>
      <c r="D570" s="208"/>
      <c r="E570" s="208"/>
      <c r="F570" s="42" t="s">
        <v>215</v>
      </c>
      <c r="G570" s="42"/>
      <c r="H570" s="42"/>
      <c r="I570" s="74">
        <v>24.3</v>
      </c>
      <c r="J570" s="63">
        <v>1837.28</v>
      </c>
      <c r="K570" s="42"/>
      <c r="L570" s="63">
        <v>44645.9</v>
      </c>
      <c r="M570" s="42"/>
      <c r="N570" s="45"/>
      <c r="AF570" s="38"/>
      <c r="AG570" s="39"/>
      <c r="AH570" s="39" t="s">
        <v>469</v>
      </c>
      <c r="AM570" s="39"/>
      <c r="AO570" s="39"/>
    </row>
    <row r="571" spans="1:42" s="1" customFormat="1" ht="12" x14ac:dyDescent="0.2">
      <c r="A571" s="61"/>
      <c r="B571" s="62"/>
      <c r="C571" s="207" t="s">
        <v>216</v>
      </c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9"/>
      <c r="AF571" s="38"/>
      <c r="AG571" s="39"/>
      <c r="AH571" s="39"/>
      <c r="AM571" s="39"/>
      <c r="AO571" s="39"/>
      <c r="AP571" s="2" t="s">
        <v>216</v>
      </c>
    </row>
    <row r="572" spans="1:42" s="1" customFormat="1" ht="12" x14ac:dyDescent="0.2">
      <c r="A572" s="46"/>
      <c r="B572" s="8"/>
      <c r="C572" s="207" t="s">
        <v>470</v>
      </c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9"/>
      <c r="AF572" s="38"/>
      <c r="AG572" s="39"/>
      <c r="AH572" s="39"/>
      <c r="AI572" s="2" t="s">
        <v>470</v>
      </c>
      <c r="AM572" s="39"/>
      <c r="AO572" s="39"/>
    </row>
    <row r="573" spans="1:42" s="1" customFormat="1" ht="12" x14ac:dyDescent="0.2">
      <c r="A573" s="61"/>
      <c r="B573" s="62"/>
      <c r="C573" s="208" t="s">
        <v>70</v>
      </c>
      <c r="D573" s="208"/>
      <c r="E573" s="208"/>
      <c r="F573" s="42"/>
      <c r="G573" s="42"/>
      <c r="H573" s="42"/>
      <c r="I573" s="42"/>
      <c r="J573" s="44"/>
      <c r="K573" s="42"/>
      <c r="L573" s="63">
        <v>44645.9</v>
      </c>
      <c r="M573" s="58"/>
      <c r="N573" s="45"/>
      <c r="AF573" s="38"/>
      <c r="AG573" s="39"/>
      <c r="AH573" s="39"/>
      <c r="AM573" s="39" t="s">
        <v>70</v>
      </c>
      <c r="AO573" s="39"/>
    </row>
    <row r="574" spans="1:42" s="1" customFormat="1" ht="12" x14ac:dyDescent="0.2">
      <c r="A574" s="40" t="s">
        <v>293</v>
      </c>
      <c r="B574" s="41" t="s">
        <v>440</v>
      </c>
      <c r="C574" s="208" t="s">
        <v>471</v>
      </c>
      <c r="D574" s="208"/>
      <c r="E574" s="208"/>
      <c r="F574" s="42" t="s">
        <v>215</v>
      </c>
      <c r="G574" s="42"/>
      <c r="H574" s="42"/>
      <c r="I574" s="64">
        <v>0.98</v>
      </c>
      <c r="J574" s="63">
        <v>1837.28</v>
      </c>
      <c r="K574" s="42"/>
      <c r="L574" s="63">
        <v>1800.53</v>
      </c>
      <c r="M574" s="42"/>
      <c r="N574" s="45"/>
      <c r="AF574" s="38"/>
      <c r="AG574" s="39"/>
      <c r="AH574" s="39" t="s">
        <v>471</v>
      </c>
      <c r="AM574" s="39"/>
      <c r="AO574" s="39"/>
    </row>
    <row r="575" spans="1:42" s="1" customFormat="1" ht="12" x14ac:dyDescent="0.2">
      <c r="A575" s="61"/>
      <c r="B575" s="62"/>
      <c r="C575" s="207" t="s">
        <v>216</v>
      </c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9"/>
      <c r="AF575" s="38"/>
      <c r="AG575" s="39"/>
      <c r="AH575" s="39"/>
      <c r="AM575" s="39"/>
      <c r="AO575" s="39"/>
      <c r="AP575" s="2" t="s">
        <v>216</v>
      </c>
    </row>
    <row r="576" spans="1:42" s="1" customFormat="1" ht="12" x14ac:dyDescent="0.2">
      <c r="A576" s="46"/>
      <c r="B576" s="8"/>
      <c r="C576" s="207" t="s">
        <v>472</v>
      </c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9"/>
      <c r="AF576" s="38"/>
      <c r="AG576" s="39"/>
      <c r="AH576" s="39"/>
      <c r="AI576" s="2" t="s">
        <v>472</v>
      </c>
      <c r="AM576" s="39"/>
      <c r="AO576" s="39"/>
    </row>
    <row r="577" spans="1:43" s="1" customFormat="1" ht="12" x14ac:dyDescent="0.2">
      <c r="A577" s="61"/>
      <c r="B577" s="62"/>
      <c r="C577" s="208" t="s">
        <v>70</v>
      </c>
      <c r="D577" s="208"/>
      <c r="E577" s="208"/>
      <c r="F577" s="42"/>
      <c r="G577" s="42"/>
      <c r="H577" s="42"/>
      <c r="I577" s="42"/>
      <c r="J577" s="44"/>
      <c r="K577" s="42"/>
      <c r="L577" s="63">
        <v>1800.53</v>
      </c>
      <c r="M577" s="58"/>
      <c r="N577" s="45"/>
      <c r="AF577" s="38"/>
      <c r="AG577" s="39"/>
      <c r="AH577" s="39"/>
      <c r="AM577" s="39" t="s">
        <v>70</v>
      </c>
      <c r="AO577" s="39"/>
    </row>
    <row r="578" spans="1:43" s="1" customFormat="1" ht="22.5" x14ac:dyDescent="0.2">
      <c r="A578" s="40" t="s">
        <v>294</v>
      </c>
      <c r="B578" s="41" t="s">
        <v>473</v>
      </c>
      <c r="C578" s="208" t="s">
        <v>474</v>
      </c>
      <c r="D578" s="208"/>
      <c r="E578" s="208"/>
      <c r="F578" s="42" t="s">
        <v>142</v>
      </c>
      <c r="G578" s="42"/>
      <c r="H578" s="42"/>
      <c r="I578" s="72">
        <v>45</v>
      </c>
      <c r="J578" s="70">
        <v>617.36</v>
      </c>
      <c r="K578" s="42"/>
      <c r="L578" s="63">
        <v>27781.200000000001</v>
      </c>
      <c r="M578" s="42"/>
      <c r="N578" s="45"/>
      <c r="AF578" s="38"/>
      <c r="AG578" s="39"/>
      <c r="AH578" s="39" t="s">
        <v>474</v>
      </c>
      <c r="AM578" s="39"/>
      <c r="AO578" s="39"/>
    </row>
    <row r="579" spans="1:43" s="1" customFormat="1" ht="12" x14ac:dyDescent="0.2">
      <c r="A579" s="61"/>
      <c r="B579" s="62"/>
      <c r="C579" s="207" t="s">
        <v>216</v>
      </c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9"/>
      <c r="AF579" s="38"/>
      <c r="AG579" s="39"/>
      <c r="AH579" s="39"/>
      <c r="AM579" s="39"/>
      <c r="AO579" s="39"/>
      <c r="AP579" s="2" t="s">
        <v>216</v>
      </c>
    </row>
    <row r="580" spans="1:43" s="1" customFormat="1" ht="12" x14ac:dyDescent="0.2">
      <c r="A580" s="61"/>
      <c r="B580" s="62"/>
      <c r="C580" s="208" t="s">
        <v>70</v>
      </c>
      <c r="D580" s="208"/>
      <c r="E580" s="208"/>
      <c r="F580" s="42"/>
      <c r="G580" s="42"/>
      <c r="H580" s="42"/>
      <c r="I580" s="42"/>
      <c r="J580" s="44"/>
      <c r="K580" s="42"/>
      <c r="L580" s="63">
        <v>27781.200000000001</v>
      </c>
      <c r="M580" s="58"/>
      <c r="N580" s="45"/>
      <c r="AF580" s="38"/>
      <c r="AG580" s="39"/>
      <c r="AH580" s="39"/>
      <c r="AM580" s="39" t="s">
        <v>70</v>
      </c>
      <c r="AO580" s="39"/>
    </row>
    <row r="581" spans="1:43" s="1" customFormat="1" ht="22.5" x14ac:dyDescent="0.2">
      <c r="A581" s="40" t="s">
        <v>295</v>
      </c>
      <c r="B581" s="41" t="s">
        <v>475</v>
      </c>
      <c r="C581" s="208" t="s">
        <v>476</v>
      </c>
      <c r="D581" s="208"/>
      <c r="E581" s="208"/>
      <c r="F581" s="42" t="s">
        <v>142</v>
      </c>
      <c r="G581" s="42"/>
      <c r="H581" s="42"/>
      <c r="I581" s="72">
        <v>7</v>
      </c>
      <c r="J581" s="70">
        <v>111.04</v>
      </c>
      <c r="K581" s="42"/>
      <c r="L581" s="70">
        <v>777.28</v>
      </c>
      <c r="M581" s="42"/>
      <c r="N581" s="45"/>
      <c r="AF581" s="38"/>
      <c r="AG581" s="39"/>
      <c r="AH581" s="39" t="s">
        <v>476</v>
      </c>
      <c r="AM581" s="39"/>
      <c r="AO581" s="39"/>
    </row>
    <row r="582" spans="1:43" s="1" customFormat="1" ht="12" x14ac:dyDescent="0.2">
      <c r="A582" s="61"/>
      <c r="B582" s="62"/>
      <c r="C582" s="207" t="s">
        <v>216</v>
      </c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9"/>
      <c r="AF582" s="38"/>
      <c r="AG582" s="39"/>
      <c r="AH582" s="39"/>
      <c r="AM582" s="39"/>
      <c r="AO582" s="39"/>
      <c r="AP582" s="2" t="s">
        <v>216</v>
      </c>
    </row>
    <row r="583" spans="1:43" s="1" customFormat="1" ht="12" x14ac:dyDescent="0.2">
      <c r="A583" s="61"/>
      <c r="B583" s="62"/>
      <c r="C583" s="208" t="s">
        <v>70</v>
      </c>
      <c r="D583" s="208"/>
      <c r="E583" s="208"/>
      <c r="F583" s="42"/>
      <c r="G583" s="42"/>
      <c r="H583" s="42"/>
      <c r="I583" s="42"/>
      <c r="J583" s="44"/>
      <c r="K583" s="42"/>
      <c r="L583" s="70">
        <v>777.28</v>
      </c>
      <c r="M583" s="58"/>
      <c r="N583" s="45"/>
      <c r="AF583" s="38"/>
      <c r="AG583" s="39"/>
      <c r="AH583" s="39"/>
      <c r="AM583" s="39" t="s">
        <v>70</v>
      </c>
      <c r="AO583" s="39"/>
    </row>
    <row r="584" spans="1:43" s="1" customFormat="1" ht="12" x14ac:dyDescent="0.2">
      <c r="A584" s="259" t="s">
        <v>449</v>
      </c>
      <c r="B584" s="260"/>
      <c r="C584" s="260"/>
      <c r="D584" s="260"/>
      <c r="E584" s="260"/>
      <c r="F584" s="260"/>
      <c r="G584" s="260"/>
      <c r="H584" s="260"/>
      <c r="I584" s="260"/>
      <c r="J584" s="260"/>
      <c r="K584" s="260"/>
      <c r="L584" s="260"/>
      <c r="M584" s="260"/>
      <c r="N584" s="261"/>
      <c r="AF584" s="38"/>
      <c r="AG584" s="39"/>
      <c r="AH584" s="39"/>
      <c r="AM584" s="39"/>
      <c r="AO584" s="39"/>
      <c r="AQ584" s="2" t="s">
        <v>449</v>
      </c>
    </row>
    <row r="585" spans="1:43" s="1" customFormat="1" ht="22.5" x14ac:dyDescent="0.2">
      <c r="A585" s="40" t="s">
        <v>296</v>
      </c>
      <c r="B585" s="41" t="s">
        <v>477</v>
      </c>
      <c r="C585" s="208" t="s">
        <v>478</v>
      </c>
      <c r="D585" s="208"/>
      <c r="E585" s="208"/>
      <c r="F585" s="42" t="s">
        <v>142</v>
      </c>
      <c r="G585" s="42"/>
      <c r="H585" s="42"/>
      <c r="I585" s="72">
        <v>30</v>
      </c>
      <c r="J585" s="70">
        <v>20.149999999999999</v>
      </c>
      <c r="K585" s="42"/>
      <c r="L585" s="70">
        <v>604.5</v>
      </c>
      <c r="M585" s="42"/>
      <c r="N585" s="45"/>
      <c r="AF585" s="38"/>
      <c r="AG585" s="39"/>
      <c r="AH585" s="39" t="s">
        <v>478</v>
      </c>
      <c r="AM585" s="39"/>
      <c r="AO585" s="39"/>
    </row>
    <row r="586" spans="1:43" s="1" customFormat="1" ht="12" x14ac:dyDescent="0.2">
      <c r="A586" s="61"/>
      <c r="B586" s="62"/>
      <c r="C586" s="207" t="s">
        <v>216</v>
      </c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  <c r="N586" s="209"/>
      <c r="AF586" s="38"/>
      <c r="AG586" s="39"/>
      <c r="AH586" s="39"/>
      <c r="AM586" s="39"/>
      <c r="AO586" s="39"/>
      <c r="AP586" s="2" t="s">
        <v>216</v>
      </c>
    </row>
    <row r="587" spans="1:43" s="1" customFormat="1" ht="12" x14ac:dyDescent="0.2">
      <c r="A587" s="61"/>
      <c r="B587" s="62"/>
      <c r="C587" s="208" t="s">
        <v>70</v>
      </c>
      <c r="D587" s="208"/>
      <c r="E587" s="208"/>
      <c r="F587" s="42"/>
      <c r="G587" s="42"/>
      <c r="H587" s="42"/>
      <c r="I587" s="42"/>
      <c r="J587" s="44"/>
      <c r="K587" s="42"/>
      <c r="L587" s="70">
        <v>604.5</v>
      </c>
      <c r="M587" s="58"/>
      <c r="N587" s="45"/>
      <c r="AF587" s="38"/>
      <c r="AG587" s="39"/>
      <c r="AH587" s="39"/>
      <c r="AM587" s="39" t="s">
        <v>70</v>
      </c>
      <c r="AO587" s="39"/>
    </row>
    <row r="588" spans="1:43" s="1" customFormat="1" ht="12" x14ac:dyDescent="0.2">
      <c r="A588" s="211" t="s">
        <v>479</v>
      </c>
      <c r="B588" s="212"/>
      <c r="C588" s="212"/>
      <c r="D588" s="212"/>
      <c r="E588" s="212"/>
      <c r="F588" s="212"/>
      <c r="G588" s="212"/>
      <c r="H588" s="212"/>
      <c r="I588" s="212"/>
      <c r="J588" s="212"/>
      <c r="K588" s="212"/>
      <c r="L588" s="212"/>
      <c r="M588" s="212"/>
      <c r="N588" s="213"/>
      <c r="AF588" s="38"/>
      <c r="AG588" s="39" t="s">
        <v>479</v>
      </c>
      <c r="AH588" s="39"/>
      <c r="AM588" s="39"/>
      <c r="AO588" s="39"/>
    </row>
    <row r="589" spans="1:43" s="1" customFormat="1" ht="22.5" x14ac:dyDescent="0.2">
      <c r="A589" s="40" t="s">
        <v>297</v>
      </c>
      <c r="B589" s="41" t="s">
        <v>480</v>
      </c>
      <c r="C589" s="208" t="s">
        <v>481</v>
      </c>
      <c r="D589" s="208"/>
      <c r="E589" s="208"/>
      <c r="F589" s="42" t="s">
        <v>128</v>
      </c>
      <c r="G589" s="42"/>
      <c r="H589" s="42"/>
      <c r="I589" s="43">
        <v>9.9870000000000001</v>
      </c>
      <c r="J589" s="44"/>
      <c r="K589" s="42"/>
      <c r="L589" s="44"/>
      <c r="M589" s="42"/>
      <c r="N589" s="45"/>
      <c r="AF589" s="38"/>
      <c r="AG589" s="39"/>
      <c r="AH589" s="39" t="s">
        <v>481</v>
      </c>
      <c r="AM589" s="39"/>
      <c r="AO589" s="39"/>
    </row>
    <row r="590" spans="1:43" s="1" customFormat="1" ht="12" x14ac:dyDescent="0.2">
      <c r="A590" s="46"/>
      <c r="B590" s="8"/>
      <c r="C590" s="207" t="s">
        <v>482</v>
      </c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9"/>
      <c r="AF590" s="38"/>
      <c r="AG590" s="39"/>
      <c r="AH590" s="39"/>
      <c r="AI590" s="2" t="s">
        <v>482</v>
      </c>
      <c r="AM590" s="39"/>
      <c r="AO590" s="39"/>
    </row>
    <row r="591" spans="1:43" s="1" customFormat="1" ht="12" x14ac:dyDescent="0.2">
      <c r="A591" s="47"/>
      <c r="B591" s="48">
        <v>1</v>
      </c>
      <c r="C591" s="207" t="s">
        <v>76</v>
      </c>
      <c r="D591" s="207"/>
      <c r="E591" s="207"/>
      <c r="F591" s="49"/>
      <c r="G591" s="49"/>
      <c r="H591" s="49"/>
      <c r="I591" s="49"/>
      <c r="J591" s="52">
        <v>58.09</v>
      </c>
      <c r="K591" s="49"/>
      <c r="L591" s="52">
        <v>580.14</v>
      </c>
      <c r="M591" s="53">
        <v>26.22</v>
      </c>
      <c r="N591" s="54">
        <v>15211</v>
      </c>
      <c r="AF591" s="38"/>
      <c r="AG591" s="39"/>
      <c r="AH591" s="39"/>
      <c r="AJ591" s="2" t="s">
        <v>76</v>
      </c>
      <c r="AM591" s="39"/>
      <c r="AO591" s="39"/>
    </row>
    <row r="592" spans="1:43" s="1" customFormat="1" ht="12" x14ac:dyDescent="0.2">
      <c r="A592" s="47"/>
      <c r="B592" s="48">
        <v>2</v>
      </c>
      <c r="C592" s="207" t="s">
        <v>59</v>
      </c>
      <c r="D592" s="207"/>
      <c r="E592" s="207"/>
      <c r="F592" s="49"/>
      <c r="G592" s="49"/>
      <c r="H592" s="49"/>
      <c r="I592" s="49"/>
      <c r="J592" s="52">
        <v>45.18</v>
      </c>
      <c r="K592" s="49"/>
      <c r="L592" s="52">
        <v>451.21</v>
      </c>
      <c r="M592" s="49"/>
      <c r="N592" s="51"/>
      <c r="AF592" s="38"/>
      <c r="AG592" s="39"/>
      <c r="AH592" s="39"/>
      <c r="AJ592" s="2" t="s">
        <v>59</v>
      </c>
      <c r="AM592" s="39"/>
      <c r="AO592" s="39"/>
    </row>
    <row r="593" spans="1:42" s="1" customFormat="1" ht="12" x14ac:dyDescent="0.2">
      <c r="A593" s="47"/>
      <c r="B593" s="48">
        <v>3</v>
      </c>
      <c r="C593" s="207" t="s">
        <v>60</v>
      </c>
      <c r="D593" s="207"/>
      <c r="E593" s="207"/>
      <c r="F593" s="49"/>
      <c r="G593" s="49"/>
      <c r="H593" s="49"/>
      <c r="I593" s="49"/>
      <c r="J593" s="52">
        <v>1.99</v>
      </c>
      <c r="K593" s="49"/>
      <c r="L593" s="52">
        <v>19.87</v>
      </c>
      <c r="M593" s="53">
        <v>26.22</v>
      </c>
      <c r="N593" s="73">
        <v>521</v>
      </c>
      <c r="AF593" s="38"/>
      <c r="AG593" s="39"/>
      <c r="AH593" s="39"/>
      <c r="AJ593" s="2" t="s">
        <v>60</v>
      </c>
      <c r="AM593" s="39"/>
      <c r="AO593" s="39"/>
    </row>
    <row r="594" spans="1:42" s="1" customFormat="1" ht="12" x14ac:dyDescent="0.2">
      <c r="A594" s="47"/>
      <c r="B594" s="48">
        <v>4</v>
      </c>
      <c r="C594" s="207" t="s">
        <v>93</v>
      </c>
      <c r="D594" s="207"/>
      <c r="E594" s="207"/>
      <c r="F594" s="49"/>
      <c r="G594" s="49"/>
      <c r="H594" s="49"/>
      <c r="I594" s="49"/>
      <c r="J594" s="52">
        <v>74.2</v>
      </c>
      <c r="K594" s="49"/>
      <c r="L594" s="52">
        <v>741.04</v>
      </c>
      <c r="M594" s="49"/>
      <c r="N594" s="51"/>
      <c r="AF594" s="38"/>
      <c r="AG594" s="39"/>
      <c r="AH594" s="39"/>
      <c r="AJ594" s="2" t="s">
        <v>93</v>
      </c>
      <c r="AM594" s="39"/>
      <c r="AO594" s="39"/>
    </row>
    <row r="595" spans="1:42" s="1" customFormat="1" ht="12" x14ac:dyDescent="0.2">
      <c r="A595" s="47"/>
      <c r="B595" s="55"/>
      <c r="C595" s="207" t="s">
        <v>77</v>
      </c>
      <c r="D595" s="207"/>
      <c r="E595" s="207"/>
      <c r="F595" s="49" t="s">
        <v>62</v>
      </c>
      <c r="G595" s="53">
        <v>6.81</v>
      </c>
      <c r="H595" s="49"/>
      <c r="I595" s="71">
        <v>68.011470000000003</v>
      </c>
      <c r="J595" s="55"/>
      <c r="K595" s="49"/>
      <c r="L595" s="55"/>
      <c r="M595" s="49"/>
      <c r="N595" s="51"/>
      <c r="AF595" s="38"/>
      <c r="AG595" s="39"/>
      <c r="AH595" s="39"/>
      <c r="AK595" s="2" t="s">
        <v>77</v>
      </c>
      <c r="AM595" s="39"/>
      <c r="AO595" s="39"/>
    </row>
    <row r="596" spans="1:42" s="1" customFormat="1" ht="12" x14ac:dyDescent="0.2">
      <c r="A596" s="47"/>
      <c r="B596" s="55"/>
      <c r="C596" s="207" t="s">
        <v>61</v>
      </c>
      <c r="D596" s="207"/>
      <c r="E596" s="207"/>
      <c r="F596" s="49" t="s">
        <v>62</v>
      </c>
      <c r="G596" s="53">
        <v>0.16</v>
      </c>
      <c r="H596" s="49"/>
      <c r="I596" s="71">
        <v>1.59792</v>
      </c>
      <c r="J596" s="55"/>
      <c r="K596" s="49"/>
      <c r="L596" s="55"/>
      <c r="M596" s="49"/>
      <c r="N596" s="51"/>
      <c r="AF596" s="38"/>
      <c r="AG596" s="39"/>
      <c r="AH596" s="39"/>
      <c r="AK596" s="2" t="s">
        <v>61</v>
      </c>
      <c r="AM596" s="39"/>
      <c r="AO596" s="39"/>
    </row>
    <row r="597" spans="1:42" s="1" customFormat="1" ht="12" x14ac:dyDescent="0.2">
      <c r="A597" s="47"/>
      <c r="B597" s="55"/>
      <c r="C597" s="210" t="s">
        <v>63</v>
      </c>
      <c r="D597" s="210"/>
      <c r="E597" s="210"/>
      <c r="F597" s="58"/>
      <c r="G597" s="58"/>
      <c r="H597" s="58"/>
      <c r="I597" s="58"/>
      <c r="J597" s="66">
        <v>177.47</v>
      </c>
      <c r="K597" s="58"/>
      <c r="L597" s="59">
        <v>1772.39</v>
      </c>
      <c r="M597" s="58"/>
      <c r="N597" s="60"/>
      <c r="P597" s="4"/>
      <c r="AF597" s="38"/>
      <c r="AG597" s="39"/>
      <c r="AH597" s="39"/>
      <c r="AL597" s="2" t="s">
        <v>63</v>
      </c>
      <c r="AM597" s="39"/>
      <c r="AO597" s="39"/>
    </row>
    <row r="598" spans="1:42" s="1" customFormat="1" ht="12" x14ac:dyDescent="0.2">
      <c r="A598" s="47"/>
      <c r="B598" s="55"/>
      <c r="C598" s="207" t="s">
        <v>64</v>
      </c>
      <c r="D598" s="207"/>
      <c r="E598" s="207"/>
      <c r="F598" s="49"/>
      <c r="G598" s="49"/>
      <c r="H598" s="49"/>
      <c r="I598" s="49"/>
      <c r="J598" s="55"/>
      <c r="K598" s="49"/>
      <c r="L598" s="52">
        <v>600.01</v>
      </c>
      <c r="M598" s="49"/>
      <c r="N598" s="54">
        <v>15732</v>
      </c>
      <c r="AF598" s="38"/>
      <c r="AG598" s="39"/>
      <c r="AH598" s="39"/>
      <c r="AK598" s="2" t="s">
        <v>64</v>
      </c>
      <c r="AM598" s="39"/>
      <c r="AO598" s="39"/>
    </row>
    <row r="599" spans="1:42" s="1" customFormat="1" ht="22.5" x14ac:dyDescent="0.2">
      <c r="A599" s="47"/>
      <c r="B599" s="55" t="s">
        <v>427</v>
      </c>
      <c r="C599" s="207" t="s">
        <v>428</v>
      </c>
      <c r="D599" s="207"/>
      <c r="E599" s="207"/>
      <c r="F599" s="49" t="s">
        <v>67</v>
      </c>
      <c r="G599" s="56">
        <v>110</v>
      </c>
      <c r="H599" s="49"/>
      <c r="I599" s="56">
        <v>110</v>
      </c>
      <c r="J599" s="55"/>
      <c r="K599" s="49"/>
      <c r="L599" s="52">
        <v>660.01</v>
      </c>
      <c r="M599" s="49"/>
      <c r="N599" s="54">
        <v>17305</v>
      </c>
      <c r="AF599" s="38"/>
      <c r="AG599" s="39"/>
      <c r="AH599" s="39"/>
      <c r="AK599" s="2" t="s">
        <v>428</v>
      </c>
      <c r="AM599" s="39"/>
      <c r="AO599" s="39"/>
    </row>
    <row r="600" spans="1:42" s="1" customFormat="1" ht="22.5" x14ac:dyDescent="0.2">
      <c r="A600" s="47"/>
      <c r="B600" s="55" t="s">
        <v>429</v>
      </c>
      <c r="C600" s="207" t="s">
        <v>430</v>
      </c>
      <c r="D600" s="207"/>
      <c r="E600" s="207"/>
      <c r="F600" s="49" t="s">
        <v>67</v>
      </c>
      <c r="G600" s="56">
        <v>69</v>
      </c>
      <c r="H600" s="49"/>
      <c r="I600" s="56">
        <v>69</v>
      </c>
      <c r="J600" s="55"/>
      <c r="K600" s="49"/>
      <c r="L600" s="52">
        <v>414.01</v>
      </c>
      <c r="M600" s="49"/>
      <c r="N600" s="54">
        <v>10855</v>
      </c>
      <c r="AF600" s="38"/>
      <c r="AG600" s="39"/>
      <c r="AH600" s="39"/>
      <c r="AK600" s="2" t="s">
        <v>430</v>
      </c>
      <c r="AM600" s="39"/>
      <c r="AO600" s="39"/>
    </row>
    <row r="601" spans="1:42" s="1" customFormat="1" ht="12" x14ac:dyDescent="0.2">
      <c r="A601" s="61"/>
      <c r="B601" s="62"/>
      <c r="C601" s="208" t="s">
        <v>70</v>
      </c>
      <c r="D601" s="208"/>
      <c r="E601" s="208"/>
      <c r="F601" s="42"/>
      <c r="G601" s="42"/>
      <c r="H601" s="42"/>
      <c r="I601" s="42"/>
      <c r="J601" s="44"/>
      <c r="K601" s="42"/>
      <c r="L601" s="63">
        <v>2846.41</v>
      </c>
      <c r="M601" s="58"/>
      <c r="N601" s="45"/>
      <c r="AF601" s="38"/>
      <c r="AG601" s="39"/>
      <c r="AH601" s="39"/>
      <c r="AM601" s="39" t="s">
        <v>70</v>
      </c>
      <c r="AO601" s="39"/>
    </row>
    <row r="602" spans="1:42" s="1" customFormat="1" ht="12" x14ac:dyDescent="0.2">
      <c r="A602" s="40" t="s">
        <v>298</v>
      </c>
      <c r="B602" s="41" t="s">
        <v>483</v>
      </c>
      <c r="C602" s="208" t="s">
        <v>484</v>
      </c>
      <c r="D602" s="208"/>
      <c r="E602" s="208"/>
      <c r="F602" s="42" t="s">
        <v>485</v>
      </c>
      <c r="G602" s="42"/>
      <c r="H602" s="42"/>
      <c r="I602" s="43">
        <v>1148.5050000000001</v>
      </c>
      <c r="J602" s="70">
        <v>24.94</v>
      </c>
      <c r="K602" s="42"/>
      <c r="L602" s="63">
        <v>28643.71</v>
      </c>
      <c r="M602" s="42"/>
      <c r="N602" s="45"/>
      <c r="AF602" s="38"/>
      <c r="AG602" s="39"/>
      <c r="AH602" s="39" t="s">
        <v>484</v>
      </c>
      <c r="AM602" s="39"/>
      <c r="AO602" s="39"/>
    </row>
    <row r="603" spans="1:42" s="1" customFormat="1" ht="12" x14ac:dyDescent="0.2">
      <c r="A603" s="61"/>
      <c r="B603" s="62"/>
      <c r="C603" s="207" t="s">
        <v>216</v>
      </c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9"/>
      <c r="AF603" s="38"/>
      <c r="AG603" s="39"/>
      <c r="AH603" s="39"/>
      <c r="AM603" s="39"/>
      <c r="AO603" s="39"/>
      <c r="AP603" s="2" t="s">
        <v>216</v>
      </c>
    </row>
    <row r="604" spans="1:42" s="1" customFormat="1" ht="12" x14ac:dyDescent="0.2">
      <c r="A604" s="46"/>
      <c r="B604" s="8"/>
      <c r="C604" s="207" t="s">
        <v>486</v>
      </c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9"/>
      <c r="AF604" s="38"/>
      <c r="AG604" s="39"/>
      <c r="AH604" s="39"/>
      <c r="AI604" s="2" t="s">
        <v>486</v>
      </c>
      <c r="AM604" s="39"/>
      <c r="AO604" s="39"/>
    </row>
    <row r="605" spans="1:42" s="1" customFormat="1" ht="12" x14ac:dyDescent="0.2">
      <c r="A605" s="61"/>
      <c r="B605" s="62"/>
      <c r="C605" s="208" t="s">
        <v>70</v>
      </c>
      <c r="D605" s="208"/>
      <c r="E605" s="208"/>
      <c r="F605" s="42"/>
      <c r="G605" s="42"/>
      <c r="H605" s="42"/>
      <c r="I605" s="42"/>
      <c r="J605" s="44"/>
      <c r="K605" s="42"/>
      <c r="L605" s="63">
        <v>28643.71</v>
      </c>
      <c r="M605" s="58"/>
      <c r="N605" s="45"/>
      <c r="AF605" s="38"/>
      <c r="AG605" s="39"/>
      <c r="AH605" s="39"/>
      <c r="AM605" s="39" t="s">
        <v>70</v>
      </c>
      <c r="AO605" s="39"/>
    </row>
    <row r="606" spans="1:42" s="1" customFormat="1" ht="1.5" customHeight="1" x14ac:dyDescent="0.2">
      <c r="A606" s="75"/>
      <c r="B606" s="62"/>
      <c r="C606" s="62"/>
      <c r="D606" s="62"/>
      <c r="E606" s="62"/>
      <c r="F606" s="76"/>
      <c r="G606" s="76"/>
      <c r="H606" s="76"/>
      <c r="I606" s="76"/>
      <c r="J606" s="77"/>
      <c r="K606" s="76"/>
      <c r="L606" s="77"/>
      <c r="M606" s="49"/>
      <c r="N606" s="77"/>
      <c r="AF606" s="38"/>
      <c r="AG606" s="39"/>
      <c r="AH606" s="39"/>
      <c r="AM606" s="39"/>
      <c r="AO606" s="39"/>
    </row>
    <row r="607" spans="1:42" s="1" customFormat="1" ht="12" x14ac:dyDescent="0.2">
      <c r="A607" s="78"/>
      <c r="B607" s="44"/>
      <c r="C607" s="208" t="s">
        <v>487</v>
      </c>
      <c r="D607" s="208"/>
      <c r="E607" s="208"/>
      <c r="F607" s="208"/>
      <c r="G607" s="208"/>
      <c r="H607" s="208"/>
      <c r="I607" s="208"/>
      <c r="J607" s="208"/>
      <c r="K607" s="208"/>
      <c r="L607" s="97">
        <v>498868.55</v>
      </c>
      <c r="M607" s="80"/>
      <c r="N607" s="81"/>
      <c r="AF607" s="38"/>
      <c r="AG607" s="39"/>
      <c r="AH607" s="39"/>
      <c r="AM607" s="39"/>
      <c r="AO607" s="39" t="s">
        <v>487</v>
      </c>
    </row>
    <row r="608" spans="1:42" s="1" customFormat="1" ht="12" x14ac:dyDescent="0.2">
      <c r="A608" s="216" t="s">
        <v>488</v>
      </c>
      <c r="B608" s="217"/>
      <c r="C608" s="217"/>
      <c r="D608" s="217"/>
      <c r="E608" s="217"/>
      <c r="F608" s="217"/>
      <c r="G608" s="217"/>
      <c r="H608" s="217"/>
      <c r="I608" s="217"/>
      <c r="J608" s="217"/>
      <c r="K608" s="217"/>
      <c r="L608" s="217"/>
      <c r="M608" s="217"/>
      <c r="N608" s="218"/>
      <c r="AF608" s="38" t="s">
        <v>488</v>
      </c>
      <c r="AG608" s="39"/>
      <c r="AH608" s="39"/>
      <c r="AM608" s="39"/>
      <c r="AO608" s="39"/>
    </row>
    <row r="609" spans="1:42" s="1" customFormat="1" ht="22.5" x14ac:dyDescent="0.2">
      <c r="A609" s="40" t="s">
        <v>301</v>
      </c>
      <c r="B609" s="41" t="s">
        <v>425</v>
      </c>
      <c r="C609" s="208" t="s">
        <v>426</v>
      </c>
      <c r="D609" s="208"/>
      <c r="E609" s="208"/>
      <c r="F609" s="42" t="s">
        <v>215</v>
      </c>
      <c r="G609" s="42"/>
      <c r="H609" s="42"/>
      <c r="I609" s="72">
        <v>170</v>
      </c>
      <c r="J609" s="44"/>
      <c r="K609" s="42"/>
      <c r="L609" s="44"/>
      <c r="M609" s="42"/>
      <c r="N609" s="45"/>
      <c r="AF609" s="38"/>
      <c r="AG609" s="39"/>
      <c r="AH609" s="39" t="s">
        <v>426</v>
      </c>
      <c r="AM609" s="39"/>
      <c r="AO609" s="39"/>
    </row>
    <row r="610" spans="1:42" s="1" customFormat="1" ht="12" x14ac:dyDescent="0.2">
      <c r="A610" s="47"/>
      <c r="B610" s="48">
        <v>1</v>
      </c>
      <c r="C610" s="207" t="s">
        <v>76</v>
      </c>
      <c r="D610" s="207"/>
      <c r="E610" s="207"/>
      <c r="F610" s="49"/>
      <c r="G610" s="49"/>
      <c r="H610" s="49"/>
      <c r="I610" s="49"/>
      <c r="J610" s="52">
        <v>6.19</v>
      </c>
      <c r="K610" s="49"/>
      <c r="L610" s="50">
        <v>1052.3</v>
      </c>
      <c r="M610" s="53">
        <v>26.22</v>
      </c>
      <c r="N610" s="54">
        <v>27591</v>
      </c>
      <c r="AF610" s="38"/>
      <c r="AG610" s="39"/>
      <c r="AH610" s="39"/>
      <c r="AJ610" s="2" t="s">
        <v>76</v>
      </c>
      <c r="AM610" s="39"/>
      <c r="AO610" s="39"/>
    </row>
    <row r="611" spans="1:42" s="1" customFormat="1" ht="12" x14ac:dyDescent="0.2">
      <c r="A611" s="47"/>
      <c r="B611" s="48">
        <v>2</v>
      </c>
      <c r="C611" s="207" t="s">
        <v>59</v>
      </c>
      <c r="D611" s="207"/>
      <c r="E611" s="207"/>
      <c r="F611" s="49"/>
      <c r="G611" s="49"/>
      <c r="H611" s="49"/>
      <c r="I611" s="49"/>
      <c r="J611" s="52">
        <v>8.1</v>
      </c>
      <c r="K611" s="49"/>
      <c r="L611" s="50">
        <v>1377</v>
      </c>
      <c r="M611" s="49"/>
      <c r="N611" s="51"/>
      <c r="AF611" s="38"/>
      <c r="AG611" s="39"/>
      <c r="AH611" s="39"/>
      <c r="AJ611" s="2" t="s">
        <v>59</v>
      </c>
      <c r="AM611" s="39"/>
      <c r="AO611" s="39"/>
    </row>
    <row r="612" spans="1:42" s="1" customFormat="1" ht="12" x14ac:dyDescent="0.2">
      <c r="A612" s="47"/>
      <c r="B612" s="48">
        <v>3</v>
      </c>
      <c r="C612" s="207" t="s">
        <v>60</v>
      </c>
      <c r="D612" s="207"/>
      <c r="E612" s="207"/>
      <c r="F612" s="49"/>
      <c r="G612" s="49"/>
      <c r="H612" s="49"/>
      <c r="I612" s="49"/>
      <c r="J612" s="52">
        <v>0.81</v>
      </c>
      <c r="K612" s="49"/>
      <c r="L612" s="52">
        <v>137.69999999999999</v>
      </c>
      <c r="M612" s="53">
        <v>26.22</v>
      </c>
      <c r="N612" s="54">
        <v>3610</v>
      </c>
      <c r="AF612" s="38"/>
      <c r="AG612" s="39"/>
      <c r="AH612" s="39"/>
      <c r="AJ612" s="2" t="s">
        <v>60</v>
      </c>
      <c r="AM612" s="39"/>
      <c r="AO612" s="39"/>
    </row>
    <row r="613" spans="1:42" s="1" customFormat="1" ht="12" x14ac:dyDescent="0.2">
      <c r="A613" s="47"/>
      <c r="B613" s="48">
        <v>4</v>
      </c>
      <c r="C613" s="207" t="s">
        <v>93</v>
      </c>
      <c r="D613" s="207"/>
      <c r="E613" s="207"/>
      <c r="F613" s="49"/>
      <c r="G613" s="49"/>
      <c r="H613" s="49"/>
      <c r="I613" s="49"/>
      <c r="J613" s="52">
        <v>0.37</v>
      </c>
      <c r="K613" s="49"/>
      <c r="L613" s="52">
        <v>62.9</v>
      </c>
      <c r="M613" s="49"/>
      <c r="N613" s="51"/>
      <c r="AF613" s="38"/>
      <c r="AG613" s="39"/>
      <c r="AH613" s="39"/>
      <c r="AJ613" s="2" t="s">
        <v>93</v>
      </c>
      <c r="AM613" s="39"/>
      <c r="AO613" s="39"/>
    </row>
    <row r="614" spans="1:42" s="1" customFormat="1" ht="12" x14ac:dyDescent="0.2">
      <c r="A614" s="47"/>
      <c r="B614" s="55"/>
      <c r="C614" s="207" t="s">
        <v>77</v>
      </c>
      <c r="D614" s="207"/>
      <c r="E614" s="207"/>
      <c r="F614" s="49" t="s">
        <v>62</v>
      </c>
      <c r="G614" s="53">
        <v>0.78</v>
      </c>
      <c r="H614" s="49"/>
      <c r="I614" s="65">
        <v>132.6</v>
      </c>
      <c r="J614" s="55"/>
      <c r="K614" s="49"/>
      <c r="L614" s="55"/>
      <c r="M614" s="49"/>
      <c r="N614" s="51"/>
      <c r="AF614" s="38"/>
      <c r="AG614" s="39"/>
      <c r="AH614" s="39"/>
      <c r="AK614" s="2" t="s">
        <v>77</v>
      </c>
      <c r="AM614" s="39"/>
      <c r="AO614" s="39"/>
    </row>
    <row r="615" spans="1:42" s="1" customFormat="1" ht="12" x14ac:dyDescent="0.2">
      <c r="A615" s="47"/>
      <c r="B615" s="55"/>
      <c r="C615" s="207" t="s">
        <v>61</v>
      </c>
      <c r="D615" s="207"/>
      <c r="E615" s="207"/>
      <c r="F615" s="49" t="s">
        <v>62</v>
      </c>
      <c r="G615" s="53">
        <v>7.0000000000000007E-2</v>
      </c>
      <c r="H615" s="49"/>
      <c r="I615" s="65">
        <v>11.9</v>
      </c>
      <c r="J615" s="55"/>
      <c r="K615" s="49"/>
      <c r="L615" s="55"/>
      <c r="M615" s="49"/>
      <c r="N615" s="51"/>
      <c r="AF615" s="38"/>
      <c r="AG615" s="39"/>
      <c r="AH615" s="39"/>
      <c r="AK615" s="2" t="s">
        <v>61</v>
      </c>
      <c r="AM615" s="39"/>
      <c r="AO615" s="39"/>
    </row>
    <row r="616" spans="1:42" s="1" customFormat="1" ht="12" x14ac:dyDescent="0.2">
      <c r="A616" s="47"/>
      <c r="B616" s="55"/>
      <c r="C616" s="210" t="s">
        <v>63</v>
      </c>
      <c r="D616" s="210"/>
      <c r="E616" s="210"/>
      <c r="F616" s="58"/>
      <c r="G616" s="58"/>
      <c r="H616" s="58"/>
      <c r="I616" s="58"/>
      <c r="J616" s="66">
        <v>14.66</v>
      </c>
      <c r="K616" s="58"/>
      <c r="L616" s="59">
        <v>2492.1999999999998</v>
      </c>
      <c r="M616" s="58"/>
      <c r="N616" s="60"/>
      <c r="P616" s="4"/>
      <c r="AF616" s="38"/>
      <c r="AG616" s="39"/>
      <c r="AH616" s="39"/>
      <c r="AL616" s="2" t="s">
        <v>63</v>
      </c>
      <c r="AM616" s="39"/>
      <c r="AO616" s="39"/>
    </row>
    <row r="617" spans="1:42" s="1" customFormat="1" ht="12" x14ac:dyDescent="0.2">
      <c r="A617" s="47"/>
      <c r="B617" s="55"/>
      <c r="C617" s="207" t="s">
        <v>64</v>
      </c>
      <c r="D617" s="207"/>
      <c r="E617" s="207"/>
      <c r="F617" s="49"/>
      <c r="G617" s="49"/>
      <c r="H617" s="49"/>
      <c r="I617" s="49"/>
      <c r="J617" s="55"/>
      <c r="K617" s="49"/>
      <c r="L617" s="50">
        <v>1190</v>
      </c>
      <c r="M617" s="49"/>
      <c r="N617" s="54">
        <v>31201</v>
      </c>
      <c r="AF617" s="38"/>
      <c r="AG617" s="39"/>
      <c r="AH617" s="39"/>
      <c r="AK617" s="2" t="s">
        <v>64</v>
      </c>
      <c r="AM617" s="39"/>
      <c r="AO617" s="39"/>
    </row>
    <row r="618" spans="1:42" s="1" customFormat="1" ht="22.5" x14ac:dyDescent="0.2">
      <c r="A618" s="47"/>
      <c r="B618" s="55" t="s">
        <v>427</v>
      </c>
      <c r="C618" s="207" t="s">
        <v>428</v>
      </c>
      <c r="D618" s="207"/>
      <c r="E618" s="207"/>
      <c r="F618" s="49" t="s">
        <v>67</v>
      </c>
      <c r="G618" s="56">
        <v>110</v>
      </c>
      <c r="H618" s="49"/>
      <c r="I618" s="56">
        <v>110</v>
      </c>
      <c r="J618" s="55"/>
      <c r="K618" s="49"/>
      <c r="L618" s="50">
        <v>1309</v>
      </c>
      <c r="M618" s="49"/>
      <c r="N618" s="54">
        <v>34321</v>
      </c>
      <c r="AF618" s="38"/>
      <c r="AG618" s="39"/>
      <c r="AH618" s="39"/>
      <c r="AK618" s="2" t="s">
        <v>428</v>
      </c>
      <c r="AM618" s="39"/>
      <c r="AO618" s="39"/>
    </row>
    <row r="619" spans="1:42" s="1" customFormat="1" ht="22.5" x14ac:dyDescent="0.2">
      <c r="A619" s="47"/>
      <c r="B619" s="55" t="s">
        <v>429</v>
      </c>
      <c r="C619" s="207" t="s">
        <v>430</v>
      </c>
      <c r="D619" s="207"/>
      <c r="E619" s="207"/>
      <c r="F619" s="49" t="s">
        <v>67</v>
      </c>
      <c r="G619" s="56">
        <v>69</v>
      </c>
      <c r="H619" s="49"/>
      <c r="I619" s="56">
        <v>69</v>
      </c>
      <c r="J619" s="55"/>
      <c r="K619" s="49"/>
      <c r="L619" s="52">
        <v>821.1</v>
      </c>
      <c r="M619" s="49"/>
      <c r="N619" s="54">
        <v>21529</v>
      </c>
      <c r="AF619" s="38"/>
      <c r="AG619" s="39"/>
      <c r="AH619" s="39"/>
      <c r="AK619" s="2" t="s">
        <v>430</v>
      </c>
      <c r="AM619" s="39"/>
      <c r="AO619" s="39"/>
    </row>
    <row r="620" spans="1:42" s="1" customFormat="1" ht="12" x14ac:dyDescent="0.2">
      <c r="A620" s="61"/>
      <c r="B620" s="62"/>
      <c r="C620" s="208" t="s">
        <v>70</v>
      </c>
      <c r="D620" s="208"/>
      <c r="E620" s="208"/>
      <c r="F620" s="42"/>
      <c r="G620" s="42"/>
      <c r="H620" s="42"/>
      <c r="I620" s="42"/>
      <c r="J620" s="44"/>
      <c r="K620" s="42"/>
      <c r="L620" s="63">
        <v>4622.3</v>
      </c>
      <c r="M620" s="58"/>
      <c r="N620" s="45"/>
      <c r="AF620" s="38"/>
      <c r="AG620" s="39"/>
      <c r="AH620" s="39"/>
      <c r="AM620" s="39" t="s">
        <v>70</v>
      </c>
      <c r="AO620" s="39"/>
    </row>
    <row r="621" spans="1:42" s="1" customFormat="1" ht="22.5" x14ac:dyDescent="0.2">
      <c r="A621" s="40" t="s">
        <v>305</v>
      </c>
      <c r="B621" s="41" t="s">
        <v>431</v>
      </c>
      <c r="C621" s="208" t="s">
        <v>432</v>
      </c>
      <c r="D621" s="208"/>
      <c r="E621" s="208"/>
      <c r="F621" s="42" t="s">
        <v>215</v>
      </c>
      <c r="G621" s="42"/>
      <c r="H621" s="42"/>
      <c r="I621" s="72">
        <v>187</v>
      </c>
      <c r="J621" s="70">
        <v>47.77</v>
      </c>
      <c r="K621" s="42"/>
      <c r="L621" s="63">
        <v>8932.99</v>
      </c>
      <c r="M621" s="42"/>
      <c r="N621" s="45"/>
      <c r="AF621" s="38"/>
      <c r="AG621" s="39"/>
      <c r="AH621" s="39" t="s">
        <v>432</v>
      </c>
      <c r="AM621" s="39"/>
      <c r="AO621" s="39"/>
    </row>
    <row r="622" spans="1:42" s="1" customFormat="1" ht="12" x14ac:dyDescent="0.2">
      <c r="A622" s="61"/>
      <c r="B622" s="62"/>
      <c r="C622" s="207" t="s">
        <v>216</v>
      </c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  <c r="N622" s="209"/>
      <c r="AF622" s="38"/>
      <c r="AG622" s="39"/>
      <c r="AH622" s="39"/>
      <c r="AM622" s="39"/>
      <c r="AO622" s="39"/>
      <c r="AP622" s="2" t="s">
        <v>216</v>
      </c>
    </row>
    <row r="623" spans="1:42" s="1" customFormat="1" ht="12" x14ac:dyDescent="0.2">
      <c r="A623" s="46"/>
      <c r="B623" s="8"/>
      <c r="C623" s="207" t="s">
        <v>489</v>
      </c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9"/>
      <c r="AF623" s="38"/>
      <c r="AG623" s="39"/>
      <c r="AH623" s="39"/>
      <c r="AI623" s="2" t="s">
        <v>489</v>
      </c>
      <c r="AM623" s="39"/>
      <c r="AO623" s="39"/>
    </row>
    <row r="624" spans="1:42" s="1" customFormat="1" ht="12" x14ac:dyDescent="0.2">
      <c r="A624" s="61"/>
      <c r="B624" s="62"/>
      <c r="C624" s="208" t="s">
        <v>70</v>
      </c>
      <c r="D624" s="208"/>
      <c r="E624" s="208"/>
      <c r="F624" s="42"/>
      <c r="G624" s="42"/>
      <c r="H624" s="42"/>
      <c r="I624" s="42"/>
      <c r="J624" s="44"/>
      <c r="K624" s="42"/>
      <c r="L624" s="63">
        <v>8932.99</v>
      </c>
      <c r="M624" s="58"/>
      <c r="N624" s="45"/>
      <c r="AF624" s="38"/>
      <c r="AG624" s="39"/>
      <c r="AH624" s="39"/>
      <c r="AM624" s="39" t="s">
        <v>70</v>
      </c>
      <c r="AO624" s="39"/>
    </row>
    <row r="625" spans="1:42" s="1" customFormat="1" ht="12" x14ac:dyDescent="0.2">
      <c r="A625" s="211" t="s">
        <v>490</v>
      </c>
      <c r="B625" s="212"/>
      <c r="C625" s="212"/>
      <c r="D625" s="212"/>
      <c r="E625" s="212"/>
      <c r="F625" s="212"/>
      <c r="G625" s="212"/>
      <c r="H625" s="212"/>
      <c r="I625" s="212"/>
      <c r="J625" s="212"/>
      <c r="K625" s="212"/>
      <c r="L625" s="212"/>
      <c r="M625" s="212"/>
      <c r="N625" s="213"/>
      <c r="AF625" s="38"/>
      <c r="AG625" s="39" t="s">
        <v>490</v>
      </c>
      <c r="AH625" s="39"/>
      <c r="AM625" s="39"/>
      <c r="AO625" s="39"/>
    </row>
    <row r="626" spans="1:42" s="1" customFormat="1" ht="33.75" x14ac:dyDescent="0.2">
      <c r="A626" s="40" t="s">
        <v>308</v>
      </c>
      <c r="B626" s="41" t="s">
        <v>88</v>
      </c>
      <c r="C626" s="208" t="s">
        <v>435</v>
      </c>
      <c r="D626" s="208"/>
      <c r="E626" s="208"/>
      <c r="F626" s="42" t="s">
        <v>74</v>
      </c>
      <c r="G626" s="42"/>
      <c r="H626" s="42"/>
      <c r="I626" s="43">
        <v>1.3740000000000001</v>
      </c>
      <c r="J626" s="44"/>
      <c r="K626" s="42"/>
      <c r="L626" s="44"/>
      <c r="M626" s="42"/>
      <c r="N626" s="45"/>
      <c r="AF626" s="38"/>
      <c r="AG626" s="39"/>
      <c r="AH626" s="39" t="s">
        <v>435</v>
      </c>
      <c r="AM626" s="39"/>
      <c r="AO626" s="39"/>
    </row>
    <row r="627" spans="1:42" s="1" customFormat="1" ht="12" x14ac:dyDescent="0.2">
      <c r="A627" s="46"/>
      <c r="B627" s="8"/>
      <c r="C627" s="207" t="s">
        <v>491</v>
      </c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  <c r="N627" s="209"/>
      <c r="AF627" s="38"/>
      <c r="AG627" s="39"/>
      <c r="AH627" s="39"/>
      <c r="AI627" s="2" t="s">
        <v>491</v>
      </c>
      <c r="AM627" s="39"/>
      <c r="AO627" s="39"/>
    </row>
    <row r="628" spans="1:42" s="1" customFormat="1" ht="12" x14ac:dyDescent="0.2">
      <c r="A628" s="47"/>
      <c r="B628" s="48">
        <v>1</v>
      </c>
      <c r="C628" s="207" t="s">
        <v>76</v>
      </c>
      <c r="D628" s="207"/>
      <c r="E628" s="207"/>
      <c r="F628" s="49"/>
      <c r="G628" s="49"/>
      <c r="H628" s="49"/>
      <c r="I628" s="49"/>
      <c r="J628" s="50">
        <v>3056.94</v>
      </c>
      <c r="K628" s="49"/>
      <c r="L628" s="50">
        <v>4200.24</v>
      </c>
      <c r="M628" s="53">
        <v>26.22</v>
      </c>
      <c r="N628" s="54">
        <v>110130</v>
      </c>
      <c r="AF628" s="38"/>
      <c r="AG628" s="39"/>
      <c r="AH628" s="39"/>
      <c r="AJ628" s="2" t="s">
        <v>76</v>
      </c>
      <c r="AM628" s="39"/>
      <c r="AO628" s="39"/>
    </row>
    <row r="629" spans="1:42" s="1" customFormat="1" ht="12" x14ac:dyDescent="0.2">
      <c r="A629" s="47"/>
      <c r="B629" s="48">
        <v>2</v>
      </c>
      <c r="C629" s="207" t="s">
        <v>59</v>
      </c>
      <c r="D629" s="207"/>
      <c r="E629" s="207"/>
      <c r="F629" s="49"/>
      <c r="G629" s="49"/>
      <c r="H629" s="49"/>
      <c r="I629" s="49"/>
      <c r="J629" s="50">
        <v>7355.62</v>
      </c>
      <c r="K629" s="49"/>
      <c r="L629" s="50">
        <v>10106.620000000001</v>
      </c>
      <c r="M629" s="49"/>
      <c r="N629" s="51"/>
      <c r="AF629" s="38"/>
      <c r="AG629" s="39"/>
      <c r="AH629" s="39"/>
      <c r="AJ629" s="2" t="s">
        <v>59</v>
      </c>
      <c r="AM629" s="39"/>
      <c r="AO629" s="39"/>
    </row>
    <row r="630" spans="1:42" s="1" customFormat="1" ht="12" x14ac:dyDescent="0.2">
      <c r="A630" s="47"/>
      <c r="B630" s="48">
        <v>3</v>
      </c>
      <c r="C630" s="207" t="s">
        <v>60</v>
      </c>
      <c r="D630" s="207"/>
      <c r="E630" s="207"/>
      <c r="F630" s="49"/>
      <c r="G630" s="49"/>
      <c r="H630" s="49"/>
      <c r="I630" s="49"/>
      <c r="J630" s="52">
        <v>808.28</v>
      </c>
      <c r="K630" s="49"/>
      <c r="L630" s="50">
        <v>1110.58</v>
      </c>
      <c r="M630" s="53">
        <v>26.22</v>
      </c>
      <c r="N630" s="54">
        <v>29119</v>
      </c>
      <c r="AF630" s="38"/>
      <c r="AG630" s="39"/>
      <c r="AH630" s="39"/>
      <c r="AJ630" s="2" t="s">
        <v>60</v>
      </c>
      <c r="AM630" s="39"/>
      <c r="AO630" s="39"/>
    </row>
    <row r="631" spans="1:42" s="1" customFormat="1" ht="12" x14ac:dyDescent="0.2">
      <c r="A631" s="47"/>
      <c r="B631" s="48">
        <v>4</v>
      </c>
      <c r="C631" s="207" t="s">
        <v>93</v>
      </c>
      <c r="D631" s="207"/>
      <c r="E631" s="207"/>
      <c r="F631" s="49"/>
      <c r="G631" s="49"/>
      <c r="H631" s="49"/>
      <c r="I631" s="49"/>
      <c r="J631" s="50">
        <v>6764.2</v>
      </c>
      <c r="K631" s="49"/>
      <c r="L631" s="50">
        <v>9294.01</v>
      </c>
      <c r="M631" s="49"/>
      <c r="N631" s="51"/>
      <c r="AF631" s="38"/>
      <c r="AG631" s="39"/>
      <c r="AH631" s="39"/>
      <c r="AJ631" s="2" t="s">
        <v>93</v>
      </c>
      <c r="AM631" s="39"/>
      <c r="AO631" s="39"/>
    </row>
    <row r="632" spans="1:42" s="1" customFormat="1" ht="12" x14ac:dyDescent="0.2">
      <c r="A632" s="47"/>
      <c r="B632" s="55"/>
      <c r="C632" s="207" t="s">
        <v>77</v>
      </c>
      <c r="D632" s="207"/>
      <c r="E632" s="207"/>
      <c r="F632" s="49" t="s">
        <v>62</v>
      </c>
      <c r="G632" s="56">
        <v>333</v>
      </c>
      <c r="H632" s="49"/>
      <c r="I632" s="57">
        <v>457.54199999999997</v>
      </c>
      <c r="J632" s="55"/>
      <c r="K632" s="49"/>
      <c r="L632" s="55"/>
      <c r="M632" s="49"/>
      <c r="N632" s="51"/>
      <c r="AF632" s="38"/>
      <c r="AG632" s="39"/>
      <c r="AH632" s="39"/>
      <c r="AK632" s="2" t="s">
        <v>77</v>
      </c>
      <c r="AM632" s="39"/>
      <c r="AO632" s="39"/>
    </row>
    <row r="633" spans="1:42" s="1" customFormat="1" ht="12" x14ac:dyDescent="0.2">
      <c r="A633" s="47"/>
      <c r="B633" s="55"/>
      <c r="C633" s="207" t="s">
        <v>61</v>
      </c>
      <c r="D633" s="207"/>
      <c r="E633" s="207"/>
      <c r="F633" s="49" t="s">
        <v>62</v>
      </c>
      <c r="G633" s="53">
        <v>60.54</v>
      </c>
      <c r="H633" s="49"/>
      <c r="I633" s="71">
        <v>83.181960000000004</v>
      </c>
      <c r="J633" s="55"/>
      <c r="K633" s="49"/>
      <c r="L633" s="55"/>
      <c r="M633" s="49"/>
      <c r="N633" s="51"/>
      <c r="AF633" s="38"/>
      <c r="AG633" s="39"/>
      <c r="AH633" s="39"/>
      <c r="AK633" s="2" t="s">
        <v>61</v>
      </c>
      <c r="AM633" s="39"/>
      <c r="AO633" s="39"/>
    </row>
    <row r="634" spans="1:42" s="1" customFormat="1" ht="12" x14ac:dyDescent="0.2">
      <c r="A634" s="47"/>
      <c r="B634" s="55"/>
      <c r="C634" s="210" t="s">
        <v>63</v>
      </c>
      <c r="D634" s="210"/>
      <c r="E634" s="210"/>
      <c r="F634" s="58"/>
      <c r="G634" s="58"/>
      <c r="H634" s="58"/>
      <c r="I634" s="58"/>
      <c r="J634" s="59">
        <v>17176.759999999998</v>
      </c>
      <c r="K634" s="58"/>
      <c r="L634" s="59">
        <v>23600.87</v>
      </c>
      <c r="M634" s="58"/>
      <c r="N634" s="60"/>
      <c r="P634" s="4"/>
      <c r="AF634" s="38"/>
      <c r="AG634" s="39"/>
      <c r="AH634" s="39"/>
      <c r="AL634" s="2" t="s">
        <v>63</v>
      </c>
      <c r="AM634" s="39"/>
      <c r="AO634" s="39"/>
    </row>
    <row r="635" spans="1:42" s="1" customFormat="1" ht="12" x14ac:dyDescent="0.2">
      <c r="A635" s="47"/>
      <c r="B635" s="55"/>
      <c r="C635" s="207" t="s">
        <v>64</v>
      </c>
      <c r="D635" s="207"/>
      <c r="E635" s="207"/>
      <c r="F635" s="49"/>
      <c r="G635" s="49"/>
      <c r="H635" s="49"/>
      <c r="I635" s="49"/>
      <c r="J635" s="55"/>
      <c r="K635" s="49"/>
      <c r="L635" s="50">
        <v>5310.82</v>
      </c>
      <c r="M635" s="49"/>
      <c r="N635" s="54">
        <v>139249</v>
      </c>
      <c r="AF635" s="38"/>
      <c r="AG635" s="39"/>
      <c r="AH635" s="39"/>
      <c r="AK635" s="2" t="s">
        <v>64</v>
      </c>
      <c r="AM635" s="39"/>
      <c r="AO635" s="39"/>
    </row>
    <row r="636" spans="1:42" s="1" customFormat="1" ht="22.5" x14ac:dyDescent="0.2">
      <c r="A636" s="47"/>
      <c r="B636" s="55" t="s">
        <v>94</v>
      </c>
      <c r="C636" s="207" t="s">
        <v>95</v>
      </c>
      <c r="D636" s="207"/>
      <c r="E636" s="207"/>
      <c r="F636" s="49" t="s">
        <v>67</v>
      </c>
      <c r="G636" s="56">
        <v>110</v>
      </c>
      <c r="H636" s="49"/>
      <c r="I636" s="56">
        <v>110</v>
      </c>
      <c r="J636" s="55"/>
      <c r="K636" s="49"/>
      <c r="L636" s="50">
        <v>5841.9</v>
      </c>
      <c r="M636" s="49"/>
      <c r="N636" s="54">
        <v>153174</v>
      </c>
      <c r="AF636" s="38"/>
      <c r="AG636" s="39"/>
      <c r="AH636" s="39"/>
      <c r="AK636" s="2" t="s">
        <v>95</v>
      </c>
      <c r="AM636" s="39"/>
      <c r="AO636" s="39"/>
    </row>
    <row r="637" spans="1:42" s="1" customFormat="1" ht="22.5" x14ac:dyDescent="0.2">
      <c r="A637" s="47"/>
      <c r="B637" s="55" t="s">
        <v>96</v>
      </c>
      <c r="C637" s="207" t="s">
        <v>97</v>
      </c>
      <c r="D637" s="207"/>
      <c r="E637" s="207"/>
      <c r="F637" s="49" t="s">
        <v>67</v>
      </c>
      <c r="G637" s="56">
        <v>73</v>
      </c>
      <c r="H637" s="49"/>
      <c r="I637" s="56">
        <v>73</v>
      </c>
      <c r="J637" s="55"/>
      <c r="K637" s="49"/>
      <c r="L637" s="50">
        <v>3876.9</v>
      </c>
      <c r="M637" s="49"/>
      <c r="N637" s="54">
        <v>101652</v>
      </c>
      <c r="AF637" s="38"/>
      <c r="AG637" s="39"/>
      <c r="AH637" s="39"/>
      <c r="AK637" s="2" t="s">
        <v>97</v>
      </c>
      <c r="AM637" s="39"/>
      <c r="AO637" s="39"/>
    </row>
    <row r="638" spans="1:42" s="1" customFormat="1" ht="12" x14ac:dyDescent="0.2">
      <c r="A638" s="61"/>
      <c r="B638" s="62"/>
      <c r="C638" s="208" t="s">
        <v>70</v>
      </c>
      <c r="D638" s="208"/>
      <c r="E638" s="208"/>
      <c r="F638" s="42"/>
      <c r="G638" s="42"/>
      <c r="H638" s="42"/>
      <c r="I638" s="42"/>
      <c r="J638" s="44"/>
      <c r="K638" s="42"/>
      <c r="L638" s="63">
        <v>33319.67</v>
      </c>
      <c r="M638" s="58"/>
      <c r="N638" s="45"/>
      <c r="AF638" s="38"/>
      <c r="AG638" s="39"/>
      <c r="AH638" s="39"/>
      <c r="AM638" s="39" t="s">
        <v>70</v>
      </c>
      <c r="AO638" s="39"/>
    </row>
    <row r="639" spans="1:42" s="1" customFormat="1" ht="22.5" x14ac:dyDescent="0.2">
      <c r="A639" s="40" t="s">
        <v>309</v>
      </c>
      <c r="B639" s="41" t="s">
        <v>437</v>
      </c>
      <c r="C639" s="208" t="s">
        <v>438</v>
      </c>
      <c r="D639" s="208"/>
      <c r="E639" s="208"/>
      <c r="F639" s="42" t="s">
        <v>215</v>
      </c>
      <c r="G639" s="42"/>
      <c r="H639" s="42"/>
      <c r="I639" s="43">
        <v>3.1579999999999999</v>
      </c>
      <c r="J639" s="70">
        <v>548.29999999999995</v>
      </c>
      <c r="K639" s="42"/>
      <c r="L639" s="63">
        <v>1731.53</v>
      </c>
      <c r="M639" s="42"/>
      <c r="N639" s="45"/>
      <c r="AF639" s="38"/>
      <c r="AG639" s="39"/>
      <c r="AH639" s="39" t="s">
        <v>438</v>
      </c>
      <c r="AM639" s="39"/>
      <c r="AO639" s="39"/>
    </row>
    <row r="640" spans="1:42" s="1" customFormat="1" ht="12" x14ac:dyDescent="0.2">
      <c r="A640" s="61"/>
      <c r="B640" s="62"/>
      <c r="C640" s="207" t="s">
        <v>454</v>
      </c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9"/>
      <c r="AF640" s="38"/>
      <c r="AG640" s="39"/>
      <c r="AH640" s="39"/>
      <c r="AM640" s="39"/>
      <c r="AO640" s="39"/>
      <c r="AP640" s="2" t="s">
        <v>454</v>
      </c>
    </row>
    <row r="641" spans="1:43" s="1" customFormat="1" ht="12" x14ac:dyDescent="0.2">
      <c r="A641" s="46"/>
      <c r="B641" s="8"/>
      <c r="C641" s="207" t="s">
        <v>492</v>
      </c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  <c r="N641" s="209"/>
      <c r="AF641" s="38"/>
      <c r="AG641" s="39"/>
      <c r="AH641" s="39"/>
      <c r="AI641" s="2" t="s">
        <v>492</v>
      </c>
      <c r="AM641" s="39"/>
      <c r="AO641" s="39"/>
    </row>
    <row r="642" spans="1:43" s="1" customFormat="1" ht="12" x14ac:dyDescent="0.2">
      <c r="A642" s="61"/>
      <c r="B642" s="62"/>
      <c r="C642" s="208" t="s">
        <v>70</v>
      </c>
      <c r="D642" s="208"/>
      <c r="E642" s="208"/>
      <c r="F642" s="42"/>
      <c r="G642" s="42"/>
      <c r="H642" s="42"/>
      <c r="I642" s="42"/>
      <c r="J642" s="44"/>
      <c r="K642" s="42"/>
      <c r="L642" s="63">
        <v>1731.53</v>
      </c>
      <c r="M642" s="58"/>
      <c r="N642" s="45"/>
      <c r="AF642" s="38"/>
      <c r="AG642" s="39"/>
      <c r="AH642" s="39"/>
      <c r="AM642" s="39" t="s">
        <v>70</v>
      </c>
      <c r="AO642" s="39"/>
    </row>
    <row r="643" spans="1:43" s="1" customFormat="1" ht="22.5" x14ac:dyDescent="0.2">
      <c r="A643" s="40" t="s">
        <v>310</v>
      </c>
      <c r="B643" s="41" t="s">
        <v>493</v>
      </c>
      <c r="C643" s="208" t="s">
        <v>494</v>
      </c>
      <c r="D643" s="208"/>
      <c r="E643" s="208"/>
      <c r="F643" s="42" t="s">
        <v>142</v>
      </c>
      <c r="G643" s="42"/>
      <c r="H643" s="42"/>
      <c r="I643" s="72">
        <v>168</v>
      </c>
      <c r="J643" s="70">
        <v>828</v>
      </c>
      <c r="K643" s="42"/>
      <c r="L643" s="63">
        <v>139104</v>
      </c>
      <c r="M643" s="42"/>
      <c r="N643" s="45"/>
      <c r="AF643" s="38"/>
      <c r="AG643" s="39"/>
      <c r="AH643" s="39" t="s">
        <v>494</v>
      </c>
      <c r="AM643" s="39"/>
      <c r="AO643" s="39"/>
    </row>
    <row r="644" spans="1:43" s="1" customFormat="1" ht="12" x14ac:dyDescent="0.2">
      <c r="A644" s="61"/>
      <c r="B644" s="62"/>
      <c r="C644" s="207" t="s">
        <v>216</v>
      </c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  <c r="N644" s="209"/>
      <c r="AF644" s="38"/>
      <c r="AG644" s="39"/>
      <c r="AH644" s="39"/>
      <c r="AM644" s="39"/>
      <c r="AO644" s="39"/>
      <c r="AP644" s="2" t="s">
        <v>216</v>
      </c>
    </row>
    <row r="645" spans="1:43" s="1" customFormat="1" ht="12" x14ac:dyDescent="0.2">
      <c r="A645" s="61"/>
      <c r="B645" s="62"/>
      <c r="C645" s="208" t="s">
        <v>70</v>
      </c>
      <c r="D645" s="208"/>
      <c r="E645" s="208"/>
      <c r="F645" s="42"/>
      <c r="G645" s="42"/>
      <c r="H645" s="42"/>
      <c r="I645" s="42"/>
      <c r="J645" s="44"/>
      <c r="K645" s="42"/>
      <c r="L645" s="63">
        <v>139104</v>
      </c>
      <c r="M645" s="58"/>
      <c r="N645" s="45"/>
      <c r="AF645" s="38"/>
      <c r="AG645" s="39"/>
      <c r="AH645" s="39"/>
      <c r="AM645" s="39" t="s">
        <v>70</v>
      </c>
      <c r="AO645" s="39"/>
    </row>
    <row r="646" spans="1:43" s="1" customFormat="1" ht="12" x14ac:dyDescent="0.2">
      <c r="A646" s="40" t="s">
        <v>311</v>
      </c>
      <c r="B646" s="41" t="s">
        <v>440</v>
      </c>
      <c r="C646" s="208" t="s">
        <v>495</v>
      </c>
      <c r="D646" s="208"/>
      <c r="E646" s="208"/>
      <c r="F646" s="42" t="s">
        <v>215</v>
      </c>
      <c r="G646" s="42"/>
      <c r="H646" s="42"/>
      <c r="I646" s="43">
        <v>0.89600000000000002</v>
      </c>
      <c r="J646" s="63">
        <v>1837.28</v>
      </c>
      <c r="K646" s="42"/>
      <c r="L646" s="63">
        <v>1646.2</v>
      </c>
      <c r="M646" s="42"/>
      <c r="N646" s="45"/>
      <c r="AF646" s="38"/>
      <c r="AG646" s="39"/>
      <c r="AH646" s="39" t="s">
        <v>495</v>
      </c>
      <c r="AM646" s="39"/>
      <c r="AO646" s="39"/>
    </row>
    <row r="647" spans="1:43" s="1" customFormat="1" ht="12" x14ac:dyDescent="0.2">
      <c r="A647" s="61"/>
      <c r="B647" s="62"/>
      <c r="C647" s="207" t="s">
        <v>216</v>
      </c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  <c r="N647" s="209"/>
      <c r="AF647" s="38"/>
      <c r="AG647" s="39"/>
      <c r="AH647" s="39"/>
      <c r="AM647" s="39"/>
      <c r="AO647" s="39"/>
      <c r="AP647" s="2" t="s">
        <v>216</v>
      </c>
    </row>
    <row r="648" spans="1:43" s="1" customFormat="1" ht="12" x14ac:dyDescent="0.2">
      <c r="A648" s="46"/>
      <c r="B648" s="8"/>
      <c r="C648" s="207" t="s">
        <v>496</v>
      </c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9"/>
      <c r="AF648" s="38"/>
      <c r="AG648" s="39"/>
      <c r="AH648" s="39"/>
      <c r="AI648" s="2" t="s">
        <v>496</v>
      </c>
      <c r="AM648" s="39"/>
      <c r="AO648" s="39"/>
    </row>
    <row r="649" spans="1:43" s="1" customFormat="1" ht="12" x14ac:dyDescent="0.2">
      <c r="A649" s="61"/>
      <c r="B649" s="62"/>
      <c r="C649" s="208" t="s">
        <v>70</v>
      </c>
      <c r="D649" s="208"/>
      <c r="E649" s="208"/>
      <c r="F649" s="42"/>
      <c r="G649" s="42"/>
      <c r="H649" s="42"/>
      <c r="I649" s="42"/>
      <c r="J649" s="44"/>
      <c r="K649" s="42"/>
      <c r="L649" s="63">
        <v>1646.2</v>
      </c>
      <c r="M649" s="58"/>
      <c r="N649" s="45"/>
      <c r="AF649" s="38"/>
      <c r="AG649" s="39"/>
      <c r="AH649" s="39"/>
      <c r="AM649" s="39" t="s">
        <v>70</v>
      </c>
      <c r="AO649" s="39"/>
    </row>
    <row r="650" spans="1:43" s="1" customFormat="1" ht="22.5" x14ac:dyDescent="0.2">
      <c r="A650" s="40" t="s">
        <v>312</v>
      </c>
      <c r="B650" s="41" t="s">
        <v>497</v>
      </c>
      <c r="C650" s="208" t="s">
        <v>498</v>
      </c>
      <c r="D650" s="208"/>
      <c r="E650" s="208"/>
      <c r="F650" s="42" t="s">
        <v>142</v>
      </c>
      <c r="G650" s="42"/>
      <c r="H650" s="42"/>
      <c r="I650" s="72">
        <v>168</v>
      </c>
      <c r="J650" s="70">
        <v>575.38</v>
      </c>
      <c r="K650" s="42"/>
      <c r="L650" s="63">
        <v>96663.84</v>
      </c>
      <c r="M650" s="42"/>
      <c r="N650" s="45"/>
      <c r="AF650" s="38"/>
      <c r="AG650" s="39"/>
      <c r="AH650" s="39" t="s">
        <v>498</v>
      </c>
      <c r="AM650" s="39"/>
      <c r="AO650" s="39"/>
    </row>
    <row r="651" spans="1:43" s="1" customFormat="1" ht="12" x14ac:dyDescent="0.2">
      <c r="A651" s="61"/>
      <c r="B651" s="62"/>
      <c r="C651" s="207" t="s">
        <v>216</v>
      </c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9"/>
      <c r="AF651" s="38"/>
      <c r="AG651" s="39"/>
      <c r="AH651" s="39"/>
      <c r="AM651" s="39"/>
      <c r="AO651" s="39"/>
      <c r="AP651" s="2" t="s">
        <v>216</v>
      </c>
    </row>
    <row r="652" spans="1:43" s="1" customFormat="1" ht="12" x14ac:dyDescent="0.2">
      <c r="A652" s="61"/>
      <c r="B652" s="62"/>
      <c r="C652" s="208" t="s">
        <v>70</v>
      </c>
      <c r="D652" s="208"/>
      <c r="E652" s="208"/>
      <c r="F652" s="42"/>
      <c r="G652" s="42"/>
      <c r="H652" s="42"/>
      <c r="I652" s="42"/>
      <c r="J652" s="44"/>
      <c r="K652" s="42"/>
      <c r="L652" s="63">
        <v>96663.84</v>
      </c>
      <c r="M652" s="58"/>
      <c r="N652" s="45"/>
      <c r="AF652" s="38"/>
      <c r="AG652" s="39"/>
      <c r="AH652" s="39"/>
      <c r="AM652" s="39" t="s">
        <v>70</v>
      </c>
      <c r="AO652" s="39"/>
    </row>
    <row r="653" spans="1:43" s="1" customFormat="1" ht="22.5" x14ac:dyDescent="0.2">
      <c r="A653" s="40" t="s">
        <v>313</v>
      </c>
      <c r="B653" s="41" t="s">
        <v>499</v>
      </c>
      <c r="C653" s="208" t="s">
        <v>500</v>
      </c>
      <c r="D653" s="208"/>
      <c r="E653" s="208"/>
      <c r="F653" s="42" t="s">
        <v>142</v>
      </c>
      <c r="G653" s="42"/>
      <c r="H653" s="42"/>
      <c r="I653" s="72">
        <v>8</v>
      </c>
      <c r="J653" s="70">
        <v>108.73</v>
      </c>
      <c r="K653" s="42"/>
      <c r="L653" s="70">
        <v>869.84</v>
      </c>
      <c r="M653" s="42"/>
      <c r="N653" s="45"/>
      <c r="AF653" s="38"/>
      <c r="AG653" s="39"/>
      <c r="AH653" s="39" t="s">
        <v>500</v>
      </c>
      <c r="AM653" s="39"/>
      <c r="AO653" s="39"/>
    </row>
    <row r="654" spans="1:43" s="1" customFormat="1" ht="12" x14ac:dyDescent="0.2">
      <c r="A654" s="61"/>
      <c r="B654" s="62"/>
      <c r="C654" s="207" t="s">
        <v>216</v>
      </c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9"/>
      <c r="AF654" s="38"/>
      <c r="AG654" s="39"/>
      <c r="AH654" s="39"/>
      <c r="AM654" s="39"/>
      <c r="AO654" s="39"/>
      <c r="AP654" s="2" t="s">
        <v>216</v>
      </c>
    </row>
    <row r="655" spans="1:43" s="1" customFormat="1" ht="12" x14ac:dyDescent="0.2">
      <c r="A655" s="61"/>
      <c r="B655" s="62"/>
      <c r="C655" s="208" t="s">
        <v>70</v>
      </c>
      <c r="D655" s="208"/>
      <c r="E655" s="208"/>
      <c r="F655" s="42"/>
      <c r="G655" s="42"/>
      <c r="H655" s="42"/>
      <c r="I655" s="42"/>
      <c r="J655" s="44"/>
      <c r="K655" s="42"/>
      <c r="L655" s="70">
        <v>869.84</v>
      </c>
      <c r="M655" s="58"/>
      <c r="N655" s="45"/>
      <c r="AF655" s="38"/>
      <c r="AG655" s="39"/>
      <c r="AH655" s="39"/>
      <c r="AM655" s="39" t="s">
        <v>70</v>
      </c>
      <c r="AO655" s="39"/>
    </row>
    <row r="656" spans="1:43" s="1" customFormat="1" ht="12" x14ac:dyDescent="0.2">
      <c r="A656" s="259" t="s">
        <v>449</v>
      </c>
      <c r="B656" s="260"/>
      <c r="C656" s="260"/>
      <c r="D656" s="260"/>
      <c r="E656" s="260"/>
      <c r="F656" s="260"/>
      <c r="G656" s="260"/>
      <c r="H656" s="260"/>
      <c r="I656" s="260"/>
      <c r="J656" s="260"/>
      <c r="K656" s="260"/>
      <c r="L656" s="260"/>
      <c r="M656" s="260"/>
      <c r="N656" s="261"/>
      <c r="AF656" s="38"/>
      <c r="AG656" s="39"/>
      <c r="AH656" s="39"/>
      <c r="AM656" s="39"/>
      <c r="AO656" s="39"/>
      <c r="AQ656" s="2" t="s">
        <v>449</v>
      </c>
    </row>
    <row r="657" spans="1:42" s="1" customFormat="1" ht="22.5" x14ac:dyDescent="0.2">
      <c r="A657" s="40" t="s">
        <v>315</v>
      </c>
      <c r="B657" s="41" t="s">
        <v>477</v>
      </c>
      <c r="C657" s="208" t="s">
        <v>478</v>
      </c>
      <c r="D657" s="208"/>
      <c r="E657" s="208"/>
      <c r="F657" s="42" t="s">
        <v>142</v>
      </c>
      <c r="G657" s="42"/>
      <c r="H657" s="42"/>
      <c r="I657" s="72">
        <v>268</v>
      </c>
      <c r="J657" s="70">
        <v>20.149999999999999</v>
      </c>
      <c r="K657" s="42"/>
      <c r="L657" s="63">
        <v>5400.2</v>
      </c>
      <c r="M657" s="42"/>
      <c r="N657" s="45"/>
      <c r="AF657" s="38"/>
      <c r="AG657" s="39"/>
      <c r="AH657" s="39" t="s">
        <v>478</v>
      </c>
      <c r="AM657" s="39"/>
      <c r="AO657" s="39"/>
    </row>
    <row r="658" spans="1:42" s="1" customFormat="1" ht="12" x14ac:dyDescent="0.2">
      <c r="A658" s="61"/>
      <c r="B658" s="62"/>
      <c r="C658" s="207" t="s">
        <v>216</v>
      </c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9"/>
      <c r="AF658" s="38"/>
      <c r="AG658" s="39"/>
      <c r="AH658" s="39"/>
      <c r="AM658" s="39"/>
      <c r="AO658" s="39"/>
      <c r="AP658" s="2" t="s">
        <v>216</v>
      </c>
    </row>
    <row r="659" spans="1:42" s="1" customFormat="1" ht="12" x14ac:dyDescent="0.2">
      <c r="A659" s="61"/>
      <c r="B659" s="62"/>
      <c r="C659" s="208" t="s">
        <v>70</v>
      </c>
      <c r="D659" s="208"/>
      <c r="E659" s="208"/>
      <c r="F659" s="42"/>
      <c r="G659" s="42"/>
      <c r="H659" s="42"/>
      <c r="I659" s="42"/>
      <c r="J659" s="44"/>
      <c r="K659" s="42"/>
      <c r="L659" s="63">
        <v>5400.2</v>
      </c>
      <c r="M659" s="58"/>
      <c r="N659" s="45"/>
      <c r="AF659" s="38"/>
      <c r="AG659" s="39"/>
      <c r="AH659" s="39"/>
      <c r="AM659" s="39" t="s">
        <v>70</v>
      </c>
      <c r="AO659" s="39"/>
    </row>
    <row r="660" spans="1:42" s="1" customFormat="1" ht="12" x14ac:dyDescent="0.2">
      <c r="A660" s="211" t="s">
        <v>501</v>
      </c>
      <c r="B660" s="212"/>
      <c r="C660" s="212"/>
      <c r="D660" s="212"/>
      <c r="E660" s="212"/>
      <c r="F660" s="212"/>
      <c r="G660" s="212"/>
      <c r="H660" s="212"/>
      <c r="I660" s="212"/>
      <c r="J660" s="212"/>
      <c r="K660" s="212"/>
      <c r="L660" s="212"/>
      <c r="M660" s="212"/>
      <c r="N660" s="213"/>
      <c r="AF660" s="38"/>
      <c r="AG660" s="39" t="s">
        <v>501</v>
      </c>
      <c r="AH660" s="39"/>
      <c r="AM660" s="39"/>
      <c r="AO660" s="39"/>
    </row>
    <row r="661" spans="1:42" s="1" customFormat="1" ht="33.75" x14ac:dyDescent="0.2">
      <c r="A661" s="40" t="s">
        <v>318</v>
      </c>
      <c r="B661" s="41" t="s">
        <v>88</v>
      </c>
      <c r="C661" s="208" t="s">
        <v>435</v>
      </c>
      <c r="D661" s="208"/>
      <c r="E661" s="208"/>
      <c r="F661" s="42" t="s">
        <v>74</v>
      </c>
      <c r="G661" s="42"/>
      <c r="H661" s="42"/>
      <c r="I661" s="43">
        <v>0.129</v>
      </c>
      <c r="J661" s="44"/>
      <c r="K661" s="42"/>
      <c r="L661" s="44"/>
      <c r="M661" s="42"/>
      <c r="N661" s="45"/>
      <c r="AF661" s="38"/>
      <c r="AG661" s="39"/>
      <c r="AH661" s="39" t="s">
        <v>435</v>
      </c>
      <c r="AM661" s="39"/>
      <c r="AO661" s="39"/>
    </row>
    <row r="662" spans="1:42" s="1" customFormat="1" ht="12" x14ac:dyDescent="0.2">
      <c r="A662" s="46"/>
      <c r="B662" s="8"/>
      <c r="C662" s="207" t="s">
        <v>502</v>
      </c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  <c r="N662" s="209"/>
      <c r="AF662" s="38"/>
      <c r="AG662" s="39"/>
      <c r="AH662" s="39"/>
      <c r="AI662" s="2" t="s">
        <v>502</v>
      </c>
      <c r="AM662" s="39"/>
      <c r="AO662" s="39"/>
    </row>
    <row r="663" spans="1:42" s="1" customFormat="1" ht="12" x14ac:dyDescent="0.2">
      <c r="A663" s="47"/>
      <c r="B663" s="48">
        <v>1</v>
      </c>
      <c r="C663" s="207" t="s">
        <v>76</v>
      </c>
      <c r="D663" s="207"/>
      <c r="E663" s="207"/>
      <c r="F663" s="49"/>
      <c r="G663" s="49"/>
      <c r="H663" s="49"/>
      <c r="I663" s="49"/>
      <c r="J663" s="50">
        <v>3056.94</v>
      </c>
      <c r="K663" s="49"/>
      <c r="L663" s="52">
        <v>394.35</v>
      </c>
      <c r="M663" s="53">
        <v>26.22</v>
      </c>
      <c r="N663" s="54">
        <v>10340</v>
      </c>
      <c r="AF663" s="38"/>
      <c r="AG663" s="39"/>
      <c r="AH663" s="39"/>
      <c r="AJ663" s="2" t="s">
        <v>76</v>
      </c>
      <c r="AM663" s="39"/>
      <c r="AO663" s="39"/>
    </row>
    <row r="664" spans="1:42" s="1" customFormat="1" ht="12" x14ac:dyDescent="0.2">
      <c r="A664" s="47"/>
      <c r="B664" s="48">
        <v>2</v>
      </c>
      <c r="C664" s="207" t="s">
        <v>59</v>
      </c>
      <c r="D664" s="207"/>
      <c r="E664" s="207"/>
      <c r="F664" s="49"/>
      <c r="G664" s="49"/>
      <c r="H664" s="49"/>
      <c r="I664" s="49"/>
      <c r="J664" s="50">
        <v>7355.62</v>
      </c>
      <c r="K664" s="49"/>
      <c r="L664" s="52">
        <v>948.87</v>
      </c>
      <c r="M664" s="49"/>
      <c r="N664" s="51"/>
      <c r="AF664" s="38"/>
      <c r="AG664" s="39"/>
      <c r="AH664" s="39"/>
      <c r="AJ664" s="2" t="s">
        <v>59</v>
      </c>
      <c r="AM664" s="39"/>
      <c r="AO664" s="39"/>
    </row>
    <row r="665" spans="1:42" s="1" customFormat="1" ht="12" x14ac:dyDescent="0.2">
      <c r="A665" s="47"/>
      <c r="B665" s="48">
        <v>3</v>
      </c>
      <c r="C665" s="207" t="s">
        <v>60</v>
      </c>
      <c r="D665" s="207"/>
      <c r="E665" s="207"/>
      <c r="F665" s="49"/>
      <c r="G665" s="49"/>
      <c r="H665" s="49"/>
      <c r="I665" s="49"/>
      <c r="J665" s="52">
        <v>808.28</v>
      </c>
      <c r="K665" s="49"/>
      <c r="L665" s="52">
        <v>104.27</v>
      </c>
      <c r="M665" s="53">
        <v>26.22</v>
      </c>
      <c r="N665" s="54">
        <v>2734</v>
      </c>
      <c r="AF665" s="38"/>
      <c r="AG665" s="39"/>
      <c r="AH665" s="39"/>
      <c r="AJ665" s="2" t="s">
        <v>60</v>
      </c>
      <c r="AM665" s="39"/>
      <c r="AO665" s="39"/>
    </row>
    <row r="666" spans="1:42" s="1" customFormat="1" ht="12" x14ac:dyDescent="0.2">
      <c r="A666" s="47"/>
      <c r="B666" s="48">
        <v>4</v>
      </c>
      <c r="C666" s="207" t="s">
        <v>93</v>
      </c>
      <c r="D666" s="207"/>
      <c r="E666" s="207"/>
      <c r="F666" s="49"/>
      <c r="G666" s="49"/>
      <c r="H666" s="49"/>
      <c r="I666" s="49"/>
      <c r="J666" s="50">
        <v>6764.2</v>
      </c>
      <c r="K666" s="49"/>
      <c r="L666" s="52">
        <v>872.58</v>
      </c>
      <c r="M666" s="49"/>
      <c r="N666" s="51"/>
      <c r="AF666" s="38"/>
      <c r="AG666" s="39"/>
      <c r="AH666" s="39"/>
      <c r="AJ666" s="2" t="s">
        <v>93</v>
      </c>
      <c r="AM666" s="39"/>
      <c r="AO666" s="39"/>
    </row>
    <row r="667" spans="1:42" s="1" customFormat="1" ht="12" x14ac:dyDescent="0.2">
      <c r="A667" s="47"/>
      <c r="B667" s="55"/>
      <c r="C667" s="207" t="s">
        <v>77</v>
      </c>
      <c r="D667" s="207"/>
      <c r="E667" s="207"/>
      <c r="F667" s="49" t="s">
        <v>62</v>
      </c>
      <c r="G667" s="56">
        <v>333</v>
      </c>
      <c r="H667" s="49"/>
      <c r="I667" s="57">
        <v>42.957000000000001</v>
      </c>
      <c r="J667" s="55"/>
      <c r="K667" s="49"/>
      <c r="L667" s="55"/>
      <c r="M667" s="49"/>
      <c r="N667" s="51"/>
      <c r="AF667" s="38"/>
      <c r="AG667" s="39"/>
      <c r="AH667" s="39"/>
      <c r="AK667" s="2" t="s">
        <v>77</v>
      </c>
      <c r="AM667" s="39"/>
      <c r="AO667" s="39"/>
    </row>
    <row r="668" spans="1:42" s="1" customFormat="1" ht="12" x14ac:dyDescent="0.2">
      <c r="A668" s="47"/>
      <c r="B668" s="55"/>
      <c r="C668" s="207" t="s">
        <v>61</v>
      </c>
      <c r="D668" s="207"/>
      <c r="E668" s="207"/>
      <c r="F668" s="49" t="s">
        <v>62</v>
      </c>
      <c r="G668" s="53">
        <v>60.54</v>
      </c>
      <c r="H668" s="49"/>
      <c r="I668" s="71">
        <v>7.80966</v>
      </c>
      <c r="J668" s="55"/>
      <c r="K668" s="49"/>
      <c r="L668" s="55"/>
      <c r="M668" s="49"/>
      <c r="N668" s="51"/>
      <c r="AF668" s="38"/>
      <c r="AG668" s="39"/>
      <c r="AH668" s="39"/>
      <c r="AK668" s="2" t="s">
        <v>61</v>
      </c>
      <c r="AM668" s="39"/>
      <c r="AO668" s="39"/>
    </row>
    <row r="669" spans="1:42" s="1" customFormat="1" ht="12" x14ac:dyDescent="0.2">
      <c r="A669" s="47"/>
      <c r="B669" s="55"/>
      <c r="C669" s="210" t="s">
        <v>63</v>
      </c>
      <c r="D669" s="210"/>
      <c r="E669" s="210"/>
      <c r="F669" s="58"/>
      <c r="G669" s="58"/>
      <c r="H669" s="58"/>
      <c r="I669" s="58"/>
      <c r="J669" s="59">
        <v>17176.759999999998</v>
      </c>
      <c r="K669" s="58"/>
      <c r="L669" s="59">
        <v>2215.8000000000002</v>
      </c>
      <c r="M669" s="58"/>
      <c r="N669" s="60"/>
      <c r="P669" s="4"/>
      <c r="AF669" s="38"/>
      <c r="AG669" s="39"/>
      <c r="AH669" s="39"/>
      <c r="AL669" s="2" t="s">
        <v>63</v>
      </c>
      <c r="AM669" s="39"/>
      <c r="AO669" s="39"/>
    </row>
    <row r="670" spans="1:42" s="1" customFormat="1" ht="12" x14ac:dyDescent="0.2">
      <c r="A670" s="47"/>
      <c r="B670" s="55"/>
      <c r="C670" s="207" t="s">
        <v>64</v>
      </c>
      <c r="D670" s="207"/>
      <c r="E670" s="207"/>
      <c r="F670" s="49"/>
      <c r="G670" s="49"/>
      <c r="H670" s="49"/>
      <c r="I670" s="49"/>
      <c r="J670" s="55"/>
      <c r="K670" s="49"/>
      <c r="L670" s="52">
        <v>498.62</v>
      </c>
      <c r="M670" s="49"/>
      <c r="N670" s="54">
        <v>13074</v>
      </c>
      <c r="AF670" s="38"/>
      <c r="AG670" s="39"/>
      <c r="AH670" s="39"/>
      <c r="AK670" s="2" t="s">
        <v>64</v>
      </c>
      <c r="AM670" s="39"/>
      <c r="AO670" s="39"/>
    </row>
    <row r="671" spans="1:42" s="1" customFormat="1" ht="22.5" x14ac:dyDescent="0.2">
      <c r="A671" s="47"/>
      <c r="B671" s="55" t="s">
        <v>94</v>
      </c>
      <c r="C671" s="207" t="s">
        <v>95</v>
      </c>
      <c r="D671" s="207"/>
      <c r="E671" s="207"/>
      <c r="F671" s="49" t="s">
        <v>67</v>
      </c>
      <c r="G671" s="56">
        <v>110</v>
      </c>
      <c r="H671" s="49"/>
      <c r="I671" s="56">
        <v>110</v>
      </c>
      <c r="J671" s="55"/>
      <c r="K671" s="49"/>
      <c r="L671" s="52">
        <v>548.48</v>
      </c>
      <c r="M671" s="49"/>
      <c r="N671" s="54">
        <v>14381</v>
      </c>
      <c r="AF671" s="38"/>
      <c r="AG671" s="39"/>
      <c r="AH671" s="39"/>
      <c r="AK671" s="2" t="s">
        <v>95</v>
      </c>
      <c r="AM671" s="39"/>
      <c r="AO671" s="39"/>
    </row>
    <row r="672" spans="1:42" s="1" customFormat="1" ht="22.5" x14ac:dyDescent="0.2">
      <c r="A672" s="47"/>
      <c r="B672" s="55" t="s">
        <v>96</v>
      </c>
      <c r="C672" s="207" t="s">
        <v>97</v>
      </c>
      <c r="D672" s="207"/>
      <c r="E672" s="207"/>
      <c r="F672" s="49" t="s">
        <v>67</v>
      </c>
      <c r="G672" s="56">
        <v>73</v>
      </c>
      <c r="H672" s="49"/>
      <c r="I672" s="56">
        <v>73</v>
      </c>
      <c r="J672" s="55"/>
      <c r="K672" s="49"/>
      <c r="L672" s="52">
        <v>363.99</v>
      </c>
      <c r="M672" s="49"/>
      <c r="N672" s="54">
        <v>9544</v>
      </c>
      <c r="AF672" s="38"/>
      <c r="AG672" s="39"/>
      <c r="AH672" s="39"/>
      <c r="AK672" s="2" t="s">
        <v>97</v>
      </c>
      <c r="AM672" s="39"/>
      <c r="AO672" s="39"/>
    </row>
    <row r="673" spans="1:43" s="1" customFormat="1" ht="12" x14ac:dyDescent="0.2">
      <c r="A673" s="61"/>
      <c r="B673" s="62"/>
      <c r="C673" s="208" t="s">
        <v>70</v>
      </c>
      <c r="D673" s="208"/>
      <c r="E673" s="208"/>
      <c r="F673" s="42"/>
      <c r="G673" s="42"/>
      <c r="H673" s="42"/>
      <c r="I673" s="42"/>
      <c r="J673" s="44"/>
      <c r="K673" s="42"/>
      <c r="L673" s="63">
        <v>3128.27</v>
      </c>
      <c r="M673" s="58"/>
      <c r="N673" s="45"/>
      <c r="AF673" s="38"/>
      <c r="AG673" s="39"/>
      <c r="AH673" s="39"/>
      <c r="AM673" s="39" t="s">
        <v>70</v>
      </c>
      <c r="AO673" s="39"/>
    </row>
    <row r="674" spans="1:43" s="1" customFormat="1" ht="22.5" x14ac:dyDescent="0.2">
      <c r="A674" s="40" t="s">
        <v>324</v>
      </c>
      <c r="B674" s="41" t="s">
        <v>437</v>
      </c>
      <c r="C674" s="208" t="s">
        <v>438</v>
      </c>
      <c r="D674" s="208"/>
      <c r="E674" s="208"/>
      <c r="F674" s="42" t="s">
        <v>215</v>
      </c>
      <c r="G674" s="42"/>
      <c r="H674" s="42"/>
      <c r="I674" s="43">
        <v>0.30099999999999999</v>
      </c>
      <c r="J674" s="70">
        <v>548.29999999999995</v>
      </c>
      <c r="K674" s="42"/>
      <c r="L674" s="70">
        <v>165.04</v>
      </c>
      <c r="M674" s="42"/>
      <c r="N674" s="45"/>
      <c r="AF674" s="38"/>
      <c r="AG674" s="39"/>
      <c r="AH674" s="39" t="s">
        <v>438</v>
      </c>
      <c r="AM674" s="39"/>
      <c r="AO674" s="39"/>
    </row>
    <row r="675" spans="1:43" s="1" customFormat="1" ht="12" x14ac:dyDescent="0.2">
      <c r="A675" s="61"/>
      <c r="B675" s="62"/>
      <c r="C675" s="207" t="s">
        <v>454</v>
      </c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9"/>
      <c r="AF675" s="38"/>
      <c r="AG675" s="39"/>
      <c r="AH675" s="39"/>
      <c r="AM675" s="39"/>
      <c r="AO675" s="39"/>
      <c r="AP675" s="2" t="s">
        <v>454</v>
      </c>
    </row>
    <row r="676" spans="1:43" s="1" customFormat="1" ht="12" x14ac:dyDescent="0.2">
      <c r="A676" s="46"/>
      <c r="B676" s="8"/>
      <c r="C676" s="207" t="s">
        <v>503</v>
      </c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9"/>
      <c r="AF676" s="38"/>
      <c r="AG676" s="39"/>
      <c r="AH676" s="39"/>
      <c r="AI676" s="2" t="s">
        <v>503</v>
      </c>
      <c r="AM676" s="39"/>
      <c r="AO676" s="39"/>
    </row>
    <row r="677" spans="1:43" s="1" customFormat="1" ht="12" x14ac:dyDescent="0.2">
      <c r="A677" s="61"/>
      <c r="B677" s="62"/>
      <c r="C677" s="208" t="s">
        <v>70</v>
      </c>
      <c r="D677" s="208"/>
      <c r="E677" s="208"/>
      <c r="F677" s="42"/>
      <c r="G677" s="42"/>
      <c r="H677" s="42"/>
      <c r="I677" s="42"/>
      <c r="J677" s="44"/>
      <c r="K677" s="42"/>
      <c r="L677" s="70">
        <v>165.04</v>
      </c>
      <c r="M677" s="58"/>
      <c r="N677" s="45"/>
      <c r="AF677" s="38"/>
      <c r="AG677" s="39"/>
      <c r="AH677" s="39"/>
      <c r="AM677" s="39" t="s">
        <v>70</v>
      </c>
      <c r="AO677" s="39"/>
    </row>
    <row r="678" spans="1:43" s="1" customFormat="1" ht="22.5" x14ac:dyDescent="0.2">
      <c r="A678" s="40" t="s">
        <v>326</v>
      </c>
      <c r="B678" s="41" t="s">
        <v>504</v>
      </c>
      <c r="C678" s="208" t="s">
        <v>505</v>
      </c>
      <c r="D678" s="208"/>
      <c r="E678" s="208"/>
      <c r="F678" s="42" t="s">
        <v>142</v>
      </c>
      <c r="G678" s="42"/>
      <c r="H678" s="42"/>
      <c r="I678" s="72">
        <v>20</v>
      </c>
      <c r="J678" s="70">
        <v>621.01</v>
      </c>
      <c r="K678" s="42"/>
      <c r="L678" s="63">
        <v>12420.2</v>
      </c>
      <c r="M678" s="42"/>
      <c r="N678" s="45"/>
      <c r="AF678" s="38"/>
      <c r="AG678" s="39"/>
      <c r="AH678" s="39" t="s">
        <v>505</v>
      </c>
      <c r="AM678" s="39"/>
      <c r="AO678" s="39"/>
    </row>
    <row r="679" spans="1:43" s="1" customFormat="1" ht="12" x14ac:dyDescent="0.2">
      <c r="A679" s="61"/>
      <c r="B679" s="62"/>
      <c r="C679" s="207" t="s">
        <v>216</v>
      </c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9"/>
      <c r="AF679" s="38"/>
      <c r="AG679" s="39"/>
      <c r="AH679" s="39"/>
      <c r="AM679" s="39"/>
      <c r="AO679" s="39"/>
      <c r="AP679" s="2" t="s">
        <v>216</v>
      </c>
    </row>
    <row r="680" spans="1:43" s="1" customFormat="1" ht="12" x14ac:dyDescent="0.2">
      <c r="A680" s="61"/>
      <c r="B680" s="62"/>
      <c r="C680" s="208" t="s">
        <v>70</v>
      </c>
      <c r="D680" s="208"/>
      <c r="E680" s="208"/>
      <c r="F680" s="42"/>
      <c r="G680" s="42"/>
      <c r="H680" s="42"/>
      <c r="I680" s="42"/>
      <c r="J680" s="44"/>
      <c r="K680" s="42"/>
      <c r="L680" s="63">
        <v>12420.2</v>
      </c>
      <c r="M680" s="58"/>
      <c r="N680" s="45"/>
      <c r="AF680" s="38"/>
      <c r="AG680" s="39"/>
      <c r="AH680" s="39"/>
      <c r="AM680" s="39" t="s">
        <v>70</v>
      </c>
      <c r="AO680" s="39"/>
    </row>
    <row r="681" spans="1:43" s="1" customFormat="1" ht="22.5" x14ac:dyDescent="0.2">
      <c r="A681" s="40" t="s">
        <v>328</v>
      </c>
      <c r="B681" s="41" t="s">
        <v>506</v>
      </c>
      <c r="C681" s="208" t="s">
        <v>507</v>
      </c>
      <c r="D681" s="208"/>
      <c r="E681" s="208"/>
      <c r="F681" s="42" t="s">
        <v>142</v>
      </c>
      <c r="G681" s="42"/>
      <c r="H681" s="42"/>
      <c r="I681" s="72">
        <v>20</v>
      </c>
      <c r="J681" s="70">
        <v>398.49</v>
      </c>
      <c r="K681" s="42"/>
      <c r="L681" s="63">
        <v>7969.8</v>
      </c>
      <c r="M681" s="42"/>
      <c r="N681" s="45"/>
      <c r="AF681" s="38"/>
      <c r="AG681" s="39"/>
      <c r="AH681" s="39" t="s">
        <v>507</v>
      </c>
      <c r="AM681" s="39"/>
      <c r="AO681" s="39"/>
    </row>
    <row r="682" spans="1:43" s="1" customFormat="1" ht="12" x14ac:dyDescent="0.2">
      <c r="A682" s="61"/>
      <c r="B682" s="62"/>
      <c r="C682" s="207" t="s">
        <v>216</v>
      </c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9"/>
      <c r="AF682" s="38"/>
      <c r="AG682" s="39"/>
      <c r="AH682" s="39"/>
      <c r="AM682" s="39"/>
      <c r="AO682" s="39"/>
      <c r="AP682" s="2" t="s">
        <v>216</v>
      </c>
    </row>
    <row r="683" spans="1:43" s="1" customFormat="1" ht="12" x14ac:dyDescent="0.2">
      <c r="A683" s="61"/>
      <c r="B683" s="62"/>
      <c r="C683" s="208" t="s">
        <v>70</v>
      </c>
      <c r="D683" s="208"/>
      <c r="E683" s="208"/>
      <c r="F683" s="42"/>
      <c r="G683" s="42"/>
      <c r="H683" s="42"/>
      <c r="I683" s="42"/>
      <c r="J683" s="44"/>
      <c r="K683" s="42"/>
      <c r="L683" s="63">
        <v>7969.8</v>
      </c>
      <c r="M683" s="58"/>
      <c r="N683" s="45"/>
      <c r="AF683" s="38"/>
      <c r="AG683" s="39"/>
      <c r="AH683" s="39"/>
      <c r="AM683" s="39" t="s">
        <v>70</v>
      </c>
      <c r="AO683" s="39"/>
    </row>
    <row r="684" spans="1:43" s="1" customFormat="1" ht="12" x14ac:dyDescent="0.2">
      <c r="A684" s="259" t="s">
        <v>449</v>
      </c>
      <c r="B684" s="260"/>
      <c r="C684" s="260"/>
      <c r="D684" s="260"/>
      <c r="E684" s="260"/>
      <c r="F684" s="260"/>
      <c r="G684" s="260"/>
      <c r="H684" s="260"/>
      <c r="I684" s="260"/>
      <c r="J684" s="260"/>
      <c r="K684" s="260"/>
      <c r="L684" s="260"/>
      <c r="M684" s="260"/>
      <c r="N684" s="261"/>
      <c r="AF684" s="38"/>
      <c r="AG684" s="39"/>
      <c r="AH684" s="39"/>
      <c r="AM684" s="39"/>
      <c r="AO684" s="39"/>
      <c r="AQ684" s="2" t="s">
        <v>449</v>
      </c>
    </row>
    <row r="685" spans="1:43" s="1" customFormat="1" ht="22.5" x14ac:dyDescent="0.2">
      <c r="A685" s="40" t="s">
        <v>330</v>
      </c>
      <c r="B685" s="41" t="s">
        <v>508</v>
      </c>
      <c r="C685" s="208" t="s">
        <v>509</v>
      </c>
      <c r="D685" s="208"/>
      <c r="E685" s="208"/>
      <c r="F685" s="42" t="s">
        <v>142</v>
      </c>
      <c r="G685" s="42"/>
      <c r="H685" s="42"/>
      <c r="I685" s="72">
        <v>14</v>
      </c>
      <c r="J685" s="70">
        <v>12.11</v>
      </c>
      <c r="K685" s="42"/>
      <c r="L685" s="70">
        <v>169.54</v>
      </c>
      <c r="M685" s="42"/>
      <c r="N685" s="45"/>
      <c r="AF685" s="38"/>
      <c r="AG685" s="39"/>
      <c r="AH685" s="39" t="s">
        <v>509</v>
      </c>
      <c r="AM685" s="39"/>
      <c r="AO685" s="39"/>
    </row>
    <row r="686" spans="1:43" s="1" customFormat="1" ht="12" x14ac:dyDescent="0.2">
      <c r="A686" s="61"/>
      <c r="B686" s="62"/>
      <c r="C686" s="207" t="s">
        <v>216</v>
      </c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  <c r="N686" s="209"/>
      <c r="AF686" s="38"/>
      <c r="AG686" s="39"/>
      <c r="AH686" s="39"/>
      <c r="AM686" s="39"/>
      <c r="AO686" s="39"/>
      <c r="AP686" s="2" t="s">
        <v>216</v>
      </c>
    </row>
    <row r="687" spans="1:43" s="1" customFormat="1" ht="12" x14ac:dyDescent="0.2">
      <c r="A687" s="61"/>
      <c r="B687" s="62"/>
      <c r="C687" s="208" t="s">
        <v>70</v>
      </c>
      <c r="D687" s="208"/>
      <c r="E687" s="208"/>
      <c r="F687" s="42"/>
      <c r="G687" s="42"/>
      <c r="H687" s="42"/>
      <c r="I687" s="42"/>
      <c r="J687" s="44"/>
      <c r="K687" s="42"/>
      <c r="L687" s="70">
        <v>169.54</v>
      </c>
      <c r="M687" s="58"/>
      <c r="N687" s="45"/>
      <c r="AF687" s="38"/>
      <c r="AG687" s="39"/>
      <c r="AH687" s="39"/>
      <c r="AM687" s="39" t="s">
        <v>70</v>
      </c>
      <c r="AO687" s="39"/>
    </row>
    <row r="688" spans="1:43" s="1" customFormat="1" ht="12" x14ac:dyDescent="0.2">
      <c r="A688" s="211" t="s">
        <v>479</v>
      </c>
      <c r="B688" s="212"/>
      <c r="C688" s="212"/>
      <c r="D688" s="212"/>
      <c r="E688" s="212"/>
      <c r="F688" s="212"/>
      <c r="G688" s="212"/>
      <c r="H688" s="212"/>
      <c r="I688" s="212"/>
      <c r="J688" s="212"/>
      <c r="K688" s="212"/>
      <c r="L688" s="212"/>
      <c r="M688" s="212"/>
      <c r="N688" s="213"/>
      <c r="AF688" s="38"/>
      <c r="AG688" s="39" t="s">
        <v>479</v>
      </c>
      <c r="AH688" s="39"/>
      <c r="AM688" s="39"/>
      <c r="AO688" s="39"/>
    </row>
    <row r="689" spans="1:42" s="1" customFormat="1" ht="22.5" x14ac:dyDescent="0.2">
      <c r="A689" s="40" t="s">
        <v>331</v>
      </c>
      <c r="B689" s="41" t="s">
        <v>480</v>
      </c>
      <c r="C689" s="208" t="s">
        <v>481</v>
      </c>
      <c r="D689" s="208"/>
      <c r="E689" s="208"/>
      <c r="F689" s="42" t="s">
        <v>128</v>
      </c>
      <c r="G689" s="42"/>
      <c r="H689" s="42"/>
      <c r="I689" s="64">
        <v>9.36</v>
      </c>
      <c r="J689" s="44"/>
      <c r="K689" s="42"/>
      <c r="L689" s="44"/>
      <c r="M689" s="42"/>
      <c r="N689" s="45"/>
      <c r="AF689" s="38"/>
      <c r="AG689" s="39"/>
      <c r="AH689" s="39" t="s">
        <v>481</v>
      </c>
      <c r="AM689" s="39"/>
      <c r="AO689" s="39"/>
    </row>
    <row r="690" spans="1:42" s="1" customFormat="1" ht="12" x14ac:dyDescent="0.2">
      <c r="A690" s="46"/>
      <c r="B690" s="8"/>
      <c r="C690" s="207" t="s">
        <v>510</v>
      </c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  <c r="N690" s="209"/>
      <c r="AF690" s="38"/>
      <c r="AG690" s="39"/>
      <c r="AH690" s="39"/>
      <c r="AI690" s="2" t="s">
        <v>510</v>
      </c>
      <c r="AM690" s="39"/>
      <c r="AO690" s="39"/>
    </row>
    <row r="691" spans="1:42" s="1" customFormat="1" ht="12" x14ac:dyDescent="0.2">
      <c r="A691" s="47"/>
      <c r="B691" s="48">
        <v>1</v>
      </c>
      <c r="C691" s="207" t="s">
        <v>76</v>
      </c>
      <c r="D691" s="207"/>
      <c r="E691" s="207"/>
      <c r="F691" s="49"/>
      <c r="G691" s="49"/>
      <c r="H691" s="49"/>
      <c r="I691" s="49"/>
      <c r="J691" s="52">
        <v>58.09</v>
      </c>
      <c r="K691" s="49"/>
      <c r="L691" s="52">
        <v>543.72</v>
      </c>
      <c r="M691" s="53">
        <v>26.22</v>
      </c>
      <c r="N691" s="54">
        <v>14256</v>
      </c>
      <c r="AF691" s="38"/>
      <c r="AG691" s="39"/>
      <c r="AH691" s="39"/>
      <c r="AJ691" s="2" t="s">
        <v>76</v>
      </c>
      <c r="AM691" s="39"/>
      <c r="AO691" s="39"/>
    </row>
    <row r="692" spans="1:42" s="1" customFormat="1" ht="12" x14ac:dyDescent="0.2">
      <c r="A692" s="47"/>
      <c r="B692" s="48">
        <v>2</v>
      </c>
      <c r="C692" s="207" t="s">
        <v>59</v>
      </c>
      <c r="D692" s="207"/>
      <c r="E692" s="207"/>
      <c r="F692" s="49"/>
      <c r="G692" s="49"/>
      <c r="H692" s="49"/>
      <c r="I692" s="49"/>
      <c r="J692" s="52">
        <v>45.18</v>
      </c>
      <c r="K692" s="49"/>
      <c r="L692" s="52">
        <v>422.88</v>
      </c>
      <c r="M692" s="49"/>
      <c r="N692" s="51"/>
      <c r="AF692" s="38"/>
      <c r="AG692" s="39"/>
      <c r="AH692" s="39"/>
      <c r="AJ692" s="2" t="s">
        <v>59</v>
      </c>
      <c r="AM692" s="39"/>
      <c r="AO692" s="39"/>
    </row>
    <row r="693" spans="1:42" s="1" customFormat="1" ht="12" x14ac:dyDescent="0.2">
      <c r="A693" s="47"/>
      <c r="B693" s="48">
        <v>3</v>
      </c>
      <c r="C693" s="207" t="s">
        <v>60</v>
      </c>
      <c r="D693" s="207"/>
      <c r="E693" s="207"/>
      <c r="F693" s="49"/>
      <c r="G693" s="49"/>
      <c r="H693" s="49"/>
      <c r="I693" s="49"/>
      <c r="J693" s="52">
        <v>1.99</v>
      </c>
      <c r="K693" s="49"/>
      <c r="L693" s="52">
        <v>18.63</v>
      </c>
      <c r="M693" s="53">
        <v>26.22</v>
      </c>
      <c r="N693" s="73">
        <v>488</v>
      </c>
      <c r="AF693" s="38"/>
      <c r="AG693" s="39"/>
      <c r="AH693" s="39"/>
      <c r="AJ693" s="2" t="s">
        <v>60</v>
      </c>
      <c r="AM693" s="39"/>
      <c r="AO693" s="39"/>
    </row>
    <row r="694" spans="1:42" s="1" customFormat="1" ht="12" x14ac:dyDescent="0.2">
      <c r="A694" s="47"/>
      <c r="B694" s="48">
        <v>4</v>
      </c>
      <c r="C694" s="207" t="s">
        <v>93</v>
      </c>
      <c r="D694" s="207"/>
      <c r="E694" s="207"/>
      <c r="F694" s="49"/>
      <c r="G694" s="49"/>
      <c r="H694" s="49"/>
      <c r="I694" s="49"/>
      <c r="J694" s="52">
        <v>74.2</v>
      </c>
      <c r="K694" s="49"/>
      <c r="L694" s="52">
        <v>694.51</v>
      </c>
      <c r="M694" s="49"/>
      <c r="N694" s="51"/>
      <c r="AF694" s="38"/>
      <c r="AG694" s="39"/>
      <c r="AH694" s="39"/>
      <c r="AJ694" s="2" t="s">
        <v>93</v>
      </c>
      <c r="AM694" s="39"/>
      <c r="AO694" s="39"/>
    </row>
    <row r="695" spans="1:42" s="1" customFormat="1" ht="12" x14ac:dyDescent="0.2">
      <c r="A695" s="47"/>
      <c r="B695" s="55"/>
      <c r="C695" s="207" t="s">
        <v>77</v>
      </c>
      <c r="D695" s="207"/>
      <c r="E695" s="207"/>
      <c r="F695" s="49" t="s">
        <v>62</v>
      </c>
      <c r="G695" s="53">
        <v>6.81</v>
      </c>
      <c r="H695" s="49"/>
      <c r="I695" s="68">
        <v>63.741599999999998</v>
      </c>
      <c r="J695" s="55"/>
      <c r="K695" s="49"/>
      <c r="L695" s="55"/>
      <c r="M695" s="49"/>
      <c r="N695" s="51"/>
      <c r="AF695" s="38"/>
      <c r="AG695" s="39"/>
      <c r="AH695" s="39"/>
      <c r="AK695" s="2" t="s">
        <v>77</v>
      </c>
      <c r="AM695" s="39"/>
      <c r="AO695" s="39"/>
    </row>
    <row r="696" spans="1:42" s="1" customFormat="1" ht="12" x14ac:dyDescent="0.2">
      <c r="A696" s="47"/>
      <c r="B696" s="55"/>
      <c r="C696" s="207" t="s">
        <v>61</v>
      </c>
      <c r="D696" s="207"/>
      <c r="E696" s="207"/>
      <c r="F696" s="49" t="s">
        <v>62</v>
      </c>
      <c r="G696" s="53">
        <v>0.16</v>
      </c>
      <c r="H696" s="49"/>
      <c r="I696" s="68">
        <v>1.4976</v>
      </c>
      <c r="J696" s="55"/>
      <c r="K696" s="49"/>
      <c r="L696" s="55"/>
      <c r="M696" s="49"/>
      <c r="N696" s="51"/>
      <c r="AF696" s="38"/>
      <c r="AG696" s="39"/>
      <c r="AH696" s="39"/>
      <c r="AK696" s="2" t="s">
        <v>61</v>
      </c>
      <c r="AM696" s="39"/>
      <c r="AO696" s="39"/>
    </row>
    <row r="697" spans="1:42" s="1" customFormat="1" ht="12" x14ac:dyDescent="0.2">
      <c r="A697" s="47"/>
      <c r="B697" s="55"/>
      <c r="C697" s="210" t="s">
        <v>63</v>
      </c>
      <c r="D697" s="210"/>
      <c r="E697" s="210"/>
      <c r="F697" s="58"/>
      <c r="G697" s="58"/>
      <c r="H697" s="58"/>
      <c r="I697" s="58"/>
      <c r="J697" s="66">
        <v>177.47</v>
      </c>
      <c r="K697" s="58"/>
      <c r="L697" s="59">
        <v>1661.11</v>
      </c>
      <c r="M697" s="58"/>
      <c r="N697" s="60"/>
      <c r="P697" s="4"/>
      <c r="AF697" s="38"/>
      <c r="AG697" s="39"/>
      <c r="AH697" s="39"/>
      <c r="AL697" s="2" t="s">
        <v>63</v>
      </c>
      <c r="AM697" s="39"/>
      <c r="AO697" s="39"/>
    </row>
    <row r="698" spans="1:42" s="1" customFormat="1" ht="12" x14ac:dyDescent="0.2">
      <c r="A698" s="47"/>
      <c r="B698" s="55"/>
      <c r="C698" s="207" t="s">
        <v>64</v>
      </c>
      <c r="D698" s="207"/>
      <c r="E698" s="207"/>
      <c r="F698" s="49"/>
      <c r="G698" s="49"/>
      <c r="H698" s="49"/>
      <c r="I698" s="49"/>
      <c r="J698" s="55"/>
      <c r="K698" s="49"/>
      <c r="L698" s="52">
        <v>562.35</v>
      </c>
      <c r="M698" s="49"/>
      <c r="N698" s="54">
        <v>14744</v>
      </c>
      <c r="AF698" s="38"/>
      <c r="AG698" s="39"/>
      <c r="AH698" s="39"/>
      <c r="AK698" s="2" t="s">
        <v>64</v>
      </c>
      <c r="AM698" s="39"/>
      <c r="AO698" s="39"/>
    </row>
    <row r="699" spans="1:42" s="1" customFormat="1" ht="22.5" x14ac:dyDescent="0.2">
      <c r="A699" s="47"/>
      <c r="B699" s="55" t="s">
        <v>427</v>
      </c>
      <c r="C699" s="207" t="s">
        <v>428</v>
      </c>
      <c r="D699" s="207"/>
      <c r="E699" s="207"/>
      <c r="F699" s="49" t="s">
        <v>67</v>
      </c>
      <c r="G699" s="56">
        <v>110</v>
      </c>
      <c r="H699" s="49"/>
      <c r="I699" s="56">
        <v>110</v>
      </c>
      <c r="J699" s="55"/>
      <c r="K699" s="49"/>
      <c r="L699" s="52">
        <v>618.59</v>
      </c>
      <c r="M699" s="49"/>
      <c r="N699" s="54">
        <v>16218</v>
      </c>
      <c r="AF699" s="38"/>
      <c r="AG699" s="39"/>
      <c r="AH699" s="39"/>
      <c r="AK699" s="2" t="s">
        <v>428</v>
      </c>
      <c r="AM699" s="39"/>
      <c r="AO699" s="39"/>
    </row>
    <row r="700" spans="1:42" s="1" customFormat="1" ht="22.5" x14ac:dyDescent="0.2">
      <c r="A700" s="47"/>
      <c r="B700" s="55" t="s">
        <v>429</v>
      </c>
      <c r="C700" s="207" t="s">
        <v>430</v>
      </c>
      <c r="D700" s="207"/>
      <c r="E700" s="207"/>
      <c r="F700" s="49" t="s">
        <v>67</v>
      </c>
      <c r="G700" s="56">
        <v>69</v>
      </c>
      <c r="H700" s="49"/>
      <c r="I700" s="56">
        <v>69</v>
      </c>
      <c r="J700" s="55"/>
      <c r="K700" s="49"/>
      <c r="L700" s="52">
        <v>388.02</v>
      </c>
      <c r="M700" s="49"/>
      <c r="N700" s="54">
        <v>10173</v>
      </c>
      <c r="AF700" s="38"/>
      <c r="AG700" s="39"/>
      <c r="AH700" s="39"/>
      <c r="AK700" s="2" t="s">
        <v>430</v>
      </c>
      <c r="AM700" s="39"/>
      <c r="AO700" s="39"/>
    </row>
    <row r="701" spans="1:42" s="1" customFormat="1" ht="12" x14ac:dyDescent="0.2">
      <c r="A701" s="61"/>
      <c r="B701" s="62"/>
      <c r="C701" s="208" t="s">
        <v>70</v>
      </c>
      <c r="D701" s="208"/>
      <c r="E701" s="208"/>
      <c r="F701" s="42"/>
      <c r="G701" s="42"/>
      <c r="H701" s="42"/>
      <c r="I701" s="42"/>
      <c r="J701" s="44"/>
      <c r="K701" s="42"/>
      <c r="L701" s="63">
        <v>2667.72</v>
      </c>
      <c r="M701" s="58"/>
      <c r="N701" s="45"/>
      <c r="AF701" s="38"/>
      <c r="AG701" s="39"/>
      <c r="AH701" s="39"/>
      <c r="AM701" s="39" t="s">
        <v>70</v>
      </c>
      <c r="AO701" s="39"/>
    </row>
    <row r="702" spans="1:42" s="1" customFormat="1" ht="12" x14ac:dyDescent="0.2">
      <c r="A702" s="40" t="s">
        <v>332</v>
      </c>
      <c r="B702" s="41" t="s">
        <v>483</v>
      </c>
      <c r="C702" s="208" t="s">
        <v>484</v>
      </c>
      <c r="D702" s="208"/>
      <c r="E702" s="208"/>
      <c r="F702" s="42" t="s">
        <v>485</v>
      </c>
      <c r="G702" s="42"/>
      <c r="H702" s="42"/>
      <c r="I702" s="74">
        <v>1076.4000000000001</v>
      </c>
      <c r="J702" s="70">
        <v>24.94</v>
      </c>
      <c r="K702" s="42"/>
      <c r="L702" s="63">
        <v>26845.42</v>
      </c>
      <c r="M702" s="42"/>
      <c r="N702" s="45"/>
      <c r="AF702" s="38"/>
      <c r="AG702" s="39"/>
      <c r="AH702" s="39" t="s">
        <v>484</v>
      </c>
      <c r="AM702" s="39"/>
      <c r="AO702" s="39"/>
    </row>
    <row r="703" spans="1:42" s="1" customFormat="1" ht="12" x14ac:dyDescent="0.2">
      <c r="A703" s="61"/>
      <c r="B703" s="62"/>
      <c r="C703" s="207" t="s">
        <v>216</v>
      </c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  <c r="N703" s="209"/>
      <c r="AF703" s="38"/>
      <c r="AG703" s="39"/>
      <c r="AH703" s="39"/>
      <c r="AM703" s="39"/>
      <c r="AO703" s="39"/>
      <c r="AP703" s="2" t="s">
        <v>216</v>
      </c>
    </row>
    <row r="704" spans="1:42" s="1" customFormat="1" ht="12" x14ac:dyDescent="0.2">
      <c r="A704" s="46"/>
      <c r="B704" s="8"/>
      <c r="C704" s="207" t="s">
        <v>511</v>
      </c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9"/>
      <c r="AF704" s="38"/>
      <c r="AG704" s="39"/>
      <c r="AH704" s="39"/>
      <c r="AI704" s="2" t="s">
        <v>511</v>
      </c>
      <c r="AM704" s="39"/>
      <c r="AO704" s="39"/>
    </row>
    <row r="705" spans="1:41" s="1" customFormat="1" ht="12" x14ac:dyDescent="0.2">
      <c r="A705" s="61"/>
      <c r="B705" s="62"/>
      <c r="C705" s="208" t="s">
        <v>70</v>
      </c>
      <c r="D705" s="208"/>
      <c r="E705" s="208"/>
      <c r="F705" s="42"/>
      <c r="G705" s="42"/>
      <c r="H705" s="42"/>
      <c r="I705" s="42"/>
      <c r="J705" s="44"/>
      <c r="K705" s="42"/>
      <c r="L705" s="63">
        <v>26845.42</v>
      </c>
      <c r="M705" s="58"/>
      <c r="N705" s="45"/>
      <c r="AF705" s="38"/>
      <c r="AG705" s="39"/>
      <c r="AH705" s="39"/>
      <c r="AM705" s="39" t="s">
        <v>70</v>
      </c>
      <c r="AO705" s="39"/>
    </row>
    <row r="706" spans="1:41" s="1" customFormat="1" ht="33.75" x14ac:dyDescent="0.2">
      <c r="A706" s="40" t="s">
        <v>333</v>
      </c>
      <c r="B706" s="41" t="s">
        <v>480</v>
      </c>
      <c r="C706" s="208" t="s">
        <v>512</v>
      </c>
      <c r="D706" s="208"/>
      <c r="E706" s="208"/>
      <c r="F706" s="42" t="s">
        <v>128</v>
      </c>
      <c r="G706" s="42"/>
      <c r="H706" s="42"/>
      <c r="I706" s="64">
        <v>1.26</v>
      </c>
      <c r="J706" s="44"/>
      <c r="K706" s="42"/>
      <c r="L706" s="44"/>
      <c r="M706" s="42"/>
      <c r="N706" s="45"/>
      <c r="AF706" s="38"/>
      <c r="AG706" s="39"/>
      <c r="AH706" s="39" t="s">
        <v>512</v>
      </c>
      <c r="AM706" s="39"/>
      <c r="AO706" s="39"/>
    </row>
    <row r="707" spans="1:41" s="1" customFormat="1" ht="12" x14ac:dyDescent="0.2">
      <c r="A707" s="46"/>
      <c r="B707" s="8"/>
      <c r="C707" s="207" t="s">
        <v>513</v>
      </c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9"/>
      <c r="AF707" s="38"/>
      <c r="AG707" s="39"/>
      <c r="AH707" s="39"/>
      <c r="AI707" s="2" t="s">
        <v>513</v>
      </c>
      <c r="AM707" s="39"/>
      <c r="AO707" s="39"/>
    </row>
    <row r="708" spans="1:41" s="1" customFormat="1" ht="12" x14ac:dyDescent="0.2">
      <c r="A708" s="67"/>
      <c r="B708" s="55"/>
      <c r="C708" s="207" t="s">
        <v>514</v>
      </c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  <c r="N708" s="209"/>
      <c r="AF708" s="38"/>
      <c r="AG708" s="39"/>
      <c r="AH708" s="39"/>
      <c r="AM708" s="39"/>
      <c r="AN708" s="2" t="s">
        <v>514</v>
      </c>
      <c r="AO708" s="39"/>
    </row>
    <row r="709" spans="1:41" s="1" customFormat="1" ht="12" x14ac:dyDescent="0.2">
      <c r="A709" s="47"/>
      <c r="B709" s="48">
        <v>1</v>
      </c>
      <c r="C709" s="207" t="s">
        <v>76</v>
      </c>
      <c r="D709" s="207"/>
      <c r="E709" s="207"/>
      <c r="F709" s="49"/>
      <c r="G709" s="49"/>
      <c r="H709" s="49"/>
      <c r="I709" s="49"/>
      <c r="J709" s="52">
        <v>58.09</v>
      </c>
      <c r="K709" s="56">
        <v>2</v>
      </c>
      <c r="L709" s="52">
        <v>146.38999999999999</v>
      </c>
      <c r="M709" s="53">
        <v>26.22</v>
      </c>
      <c r="N709" s="54">
        <v>3838</v>
      </c>
      <c r="AF709" s="38"/>
      <c r="AG709" s="39"/>
      <c r="AH709" s="39"/>
      <c r="AJ709" s="2" t="s">
        <v>76</v>
      </c>
      <c r="AM709" s="39"/>
      <c r="AO709" s="39"/>
    </row>
    <row r="710" spans="1:41" s="1" customFormat="1" ht="12" x14ac:dyDescent="0.2">
      <c r="A710" s="47"/>
      <c r="B710" s="48">
        <v>2</v>
      </c>
      <c r="C710" s="207" t="s">
        <v>59</v>
      </c>
      <c r="D710" s="207"/>
      <c r="E710" s="207"/>
      <c r="F710" s="49"/>
      <c r="G710" s="49"/>
      <c r="H710" s="49"/>
      <c r="I710" s="49"/>
      <c r="J710" s="52">
        <v>45.18</v>
      </c>
      <c r="K710" s="56">
        <v>2</v>
      </c>
      <c r="L710" s="52">
        <v>113.85</v>
      </c>
      <c r="M710" s="49"/>
      <c r="N710" s="51"/>
      <c r="AF710" s="38"/>
      <c r="AG710" s="39"/>
      <c r="AH710" s="39"/>
      <c r="AJ710" s="2" t="s">
        <v>59</v>
      </c>
      <c r="AM710" s="39"/>
      <c r="AO710" s="39"/>
    </row>
    <row r="711" spans="1:41" s="1" customFormat="1" ht="12" x14ac:dyDescent="0.2">
      <c r="A711" s="47"/>
      <c r="B711" s="48">
        <v>3</v>
      </c>
      <c r="C711" s="207" t="s">
        <v>60</v>
      </c>
      <c r="D711" s="207"/>
      <c r="E711" s="207"/>
      <c r="F711" s="49"/>
      <c r="G711" s="49"/>
      <c r="H711" s="49"/>
      <c r="I711" s="49"/>
      <c r="J711" s="52">
        <v>1.99</v>
      </c>
      <c r="K711" s="56">
        <v>2</v>
      </c>
      <c r="L711" s="52">
        <v>5.01</v>
      </c>
      <c r="M711" s="53">
        <v>26.22</v>
      </c>
      <c r="N711" s="73">
        <v>131</v>
      </c>
      <c r="AF711" s="38"/>
      <c r="AG711" s="39"/>
      <c r="AH711" s="39"/>
      <c r="AJ711" s="2" t="s">
        <v>60</v>
      </c>
      <c r="AM711" s="39"/>
      <c r="AO711" s="39"/>
    </row>
    <row r="712" spans="1:41" s="1" customFormat="1" ht="12" x14ac:dyDescent="0.2">
      <c r="A712" s="47"/>
      <c r="B712" s="48">
        <v>4</v>
      </c>
      <c r="C712" s="207" t="s">
        <v>93</v>
      </c>
      <c r="D712" s="207"/>
      <c r="E712" s="207"/>
      <c r="F712" s="49"/>
      <c r="G712" s="49"/>
      <c r="H712" s="49"/>
      <c r="I712" s="49"/>
      <c r="J712" s="52">
        <v>74.2</v>
      </c>
      <c r="K712" s="56">
        <v>2</v>
      </c>
      <c r="L712" s="52">
        <v>186.98</v>
      </c>
      <c r="M712" s="49"/>
      <c r="N712" s="51"/>
      <c r="AF712" s="38"/>
      <c r="AG712" s="39"/>
      <c r="AH712" s="39"/>
      <c r="AJ712" s="2" t="s">
        <v>93</v>
      </c>
      <c r="AM712" s="39"/>
      <c r="AO712" s="39"/>
    </row>
    <row r="713" spans="1:41" s="1" customFormat="1" ht="12" x14ac:dyDescent="0.2">
      <c r="A713" s="47"/>
      <c r="B713" s="55"/>
      <c r="C713" s="207" t="s">
        <v>77</v>
      </c>
      <c r="D713" s="207"/>
      <c r="E713" s="207"/>
      <c r="F713" s="49" t="s">
        <v>62</v>
      </c>
      <c r="G713" s="53">
        <v>6.81</v>
      </c>
      <c r="H713" s="56">
        <v>2</v>
      </c>
      <c r="I713" s="68">
        <v>17.161200000000001</v>
      </c>
      <c r="J713" s="55"/>
      <c r="K713" s="49"/>
      <c r="L713" s="55"/>
      <c r="M713" s="49"/>
      <c r="N713" s="51"/>
      <c r="AF713" s="38"/>
      <c r="AG713" s="39"/>
      <c r="AH713" s="39"/>
      <c r="AK713" s="2" t="s">
        <v>77</v>
      </c>
      <c r="AM713" s="39"/>
      <c r="AO713" s="39"/>
    </row>
    <row r="714" spans="1:41" s="1" customFormat="1" ht="12" x14ac:dyDescent="0.2">
      <c r="A714" s="47"/>
      <c r="B714" s="55"/>
      <c r="C714" s="207" t="s">
        <v>61</v>
      </c>
      <c r="D714" s="207"/>
      <c r="E714" s="207"/>
      <c r="F714" s="49" t="s">
        <v>62</v>
      </c>
      <c r="G714" s="53">
        <v>0.16</v>
      </c>
      <c r="H714" s="56">
        <v>2</v>
      </c>
      <c r="I714" s="68">
        <v>0.4032</v>
      </c>
      <c r="J714" s="55"/>
      <c r="K714" s="49"/>
      <c r="L714" s="55"/>
      <c r="M714" s="49"/>
      <c r="N714" s="51"/>
      <c r="AF714" s="38"/>
      <c r="AG714" s="39"/>
      <c r="AH714" s="39"/>
      <c r="AK714" s="2" t="s">
        <v>61</v>
      </c>
      <c r="AM714" s="39"/>
      <c r="AO714" s="39"/>
    </row>
    <row r="715" spans="1:41" s="1" customFormat="1" ht="12" x14ac:dyDescent="0.2">
      <c r="A715" s="47"/>
      <c r="B715" s="55"/>
      <c r="C715" s="210" t="s">
        <v>63</v>
      </c>
      <c r="D715" s="210"/>
      <c r="E715" s="210"/>
      <c r="F715" s="58"/>
      <c r="G715" s="58"/>
      <c r="H715" s="58"/>
      <c r="I715" s="58"/>
      <c r="J715" s="66">
        <v>177.47</v>
      </c>
      <c r="K715" s="58"/>
      <c r="L715" s="66">
        <v>447.22</v>
      </c>
      <c r="M715" s="58"/>
      <c r="N715" s="60"/>
      <c r="P715" s="4"/>
      <c r="AF715" s="38"/>
      <c r="AG715" s="39"/>
      <c r="AH715" s="39"/>
      <c r="AL715" s="2" t="s">
        <v>63</v>
      </c>
      <c r="AM715" s="39"/>
      <c r="AO715" s="39"/>
    </row>
    <row r="716" spans="1:41" s="1" customFormat="1" ht="12" x14ac:dyDescent="0.2">
      <c r="A716" s="47"/>
      <c r="B716" s="55"/>
      <c r="C716" s="207" t="s">
        <v>64</v>
      </c>
      <c r="D716" s="207"/>
      <c r="E716" s="207"/>
      <c r="F716" s="49"/>
      <c r="G716" s="49"/>
      <c r="H716" s="49"/>
      <c r="I716" s="49"/>
      <c r="J716" s="55"/>
      <c r="K716" s="49"/>
      <c r="L716" s="52">
        <v>151.4</v>
      </c>
      <c r="M716" s="49"/>
      <c r="N716" s="54">
        <v>3969</v>
      </c>
      <c r="AF716" s="38"/>
      <c r="AG716" s="39"/>
      <c r="AH716" s="39"/>
      <c r="AK716" s="2" t="s">
        <v>64</v>
      </c>
      <c r="AM716" s="39"/>
      <c r="AO716" s="39"/>
    </row>
    <row r="717" spans="1:41" s="1" customFormat="1" ht="22.5" x14ac:dyDescent="0.2">
      <c r="A717" s="47"/>
      <c r="B717" s="55" t="s">
        <v>427</v>
      </c>
      <c r="C717" s="207" t="s">
        <v>428</v>
      </c>
      <c r="D717" s="207"/>
      <c r="E717" s="207"/>
      <c r="F717" s="49" t="s">
        <v>67</v>
      </c>
      <c r="G717" s="56">
        <v>110</v>
      </c>
      <c r="H717" s="49"/>
      <c r="I717" s="56">
        <v>110</v>
      </c>
      <c r="J717" s="55"/>
      <c r="K717" s="49"/>
      <c r="L717" s="52">
        <v>166.54</v>
      </c>
      <c r="M717" s="49"/>
      <c r="N717" s="54">
        <v>4366</v>
      </c>
      <c r="AF717" s="38"/>
      <c r="AG717" s="39"/>
      <c r="AH717" s="39"/>
      <c r="AK717" s="2" t="s">
        <v>428</v>
      </c>
      <c r="AM717" s="39"/>
      <c r="AO717" s="39"/>
    </row>
    <row r="718" spans="1:41" s="1" customFormat="1" ht="22.5" x14ac:dyDescent="0.2">
      <c r="A718" s="47"/>
      <c r="B718" s="55" t="s">
        <v>429</v>
      </c>
      <c r="C718" s="207" t="s">
        <v>430</v>
      </c>
      <c r="D718" s="207"/>
      <c r="E718" s="207"/>
      <c r="F718" s="49" t="s">
        <v>67</v>
      </c>
      <c r="G718" s="56">
        <v>69</v>
      </c>
      <c r="H718" s="49"/>
      <c r="I718" s="56">
        <v>69</v>
      </c>
      <c r="J718" s="55"/>
      <c r="K718" s="49"/>
      <c r="L718" s="52">
        <v>104.47</v>
      </c>
      <c r="M718" s="49"/>
      <c r="N718" s="54">
        <v>2739</v>
      </c>
      <c r="AF718" s="38"/>
      <c r="AG718" s="39"/>
      <c r="AH718" s="39"/>
      <c r="AK718" s="2" t="s">
        <v>430</v>
      </c>
      <c r="AM718" s="39"/>
      <c r="AO718" s="39"/>
    </row>
    <row r="719" spans="1:41" s="1" customFormat="1" ht="12" x14ac:dyDescent="0.2">
      <c r="A719" s="61"/>
      <c r="B719" s="62"/>
      <c r="C719" s="208" t="s">
        <v>70</v>
      </c>
      <c r="D719" s="208"/>
      <c r="E719" s="208"/>
      <c r="F719" s="42"/>
      <c r="G719" s="42"/>
      <c r="H719" s="42"/>
      <c r="I719" s="42"/>
      <c r="J719" s="44"/>
      <c r="K719" s="42"/>
      <c r="L719" s="70">
        <v>718.23</v>
      </c>
      <c r="M719" s="58"/>
      <c r="N719" s="45"/>
      <c r="AF719" s="38"/>
      <c r="AG719" s="39"/>
      <c r="AH719" s="39"/>
      <c r="AM719" s="39" t="s">
        <v>70</v>
      </c>
      <c r="AO719" s="39"/>
    </row>
    <row r="720" spans="1:41" s="1" customFormat="1" ht="12" x14ac:dyDescent="0.2">
      <c r="A720" s="40" t="s">
        <v>334</v>
      </c>
      <c r="B720" s="41" t="s">
        <v>483</v>
      </c>
      <c r="C720" s="208" t="s">
        <v>484</v>
      </c>
      <c r="D720" s="208"/>
      <c r="E720" s="208"/>
      <c r="F720" s="42" t="s">
        <v>485</v>
      </c>
      <c r="G720" s="42"/>
      <c r="H720" s="42"/>
      <c r="I720" s="74">
        <v>289.8</v>
      </c>
      <c r="J720" s="70">
        <v>24.94</v>
      </c>
      <c r="K720" s="42"/>
      <c r="L720" s="63">
        <v>7227.61</v>
      </c>
      <c r="M720" s="42"/>
      <c r="N720" s="45"/>
      <c r="AF720" s="38"/>
      <c r="AG720" s="39"/>
      <c r="AH720" s="39" t="s">
        <v>484</v>
      </c>
      <c r="AM720" s="39"/>
      <c r="AO720" s="39"/>
    </row>
    <row r="721" spans="1:42" s="1" customFormat="1" ht="12" x14ac:dyDescent="0.2">
      <c r="A721" s="61"/>
      <c r="B721" s="62"/>
      <c r="C721" s="207" t="s">
        <v>216</v>
      </c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9"/>
      <c r="AF721" s="38"/>
      <c r="AG721" s="39"/>
      <c r="AH721" s="39"/>
      <c r="AM721" s="39"/>
      <c r="AO721" s="39"/>
      <c r="AP721" s="2" t="s">
        <v>216</v>
      </c>
    </row>
    <row r="722" spans="1:42" s="1" customFormat="1" ht="12" x14ac:dyDescent="0.2">
      <c r="A722" s="46"/>
      <c r="B722" s="8"/>
      <c r="C722" s="207" t="s">
        <v>515</v>
      </c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  <c r="N722" s="209"/>
      <c r="AF722" s="38"/>
      <c r="AG722" s="39"/>
      <c r="AH722" s="39"/>
      <c r="AI722" s="2" t="s">
        <v>515</v>
      </c>
      <c r="AM722" s="39"/>
      <c r="AO722" s="39"/>
    </row>
    <row r="723" spans="1:42" s="1" customFormat="1" ht="12" x14ac:dyDescent="0.2">
      <c r="A723" s="61"/>
      <c r="B723" s="62"/>
      <c r="C723" s="208" t="s">
        <v>70</v>
      </c>
      <c r="D723" s="208"/>
      <c r="E723" s="208"/>
      <c r="F723" s="42"/>
      <c r="G723" s="42"/>
      <c r="H723" s="42"/>
      <c r="I723" s="42"/>
      <c r="J723" s="44"/>
      <c r="K723" s="42"/>
      <c r="L723" s="63">
        <v>7227.61</v>
      </c>
      <c r="M723" s="58"/>
      <c r="N723" s="45"/>
      <c r="AF723" s="38"/>
      <c r="AG723" s="39"/>
      <c r="AH723" s="39"/>
      <c r="AM723" s="39" t="s">
        <v>70</v>
      </c>
      <c r="AO723" s="39"/>
    </row>
    <row r="724" spans="1:42" s="1" customFormat="1" ht="12" x14ac:dyDescent="0.2">
      <c r="A724" s="211" t="s">
        <v>516</v>
      </c>
      <c r="B724" s="212"/>
      <c r="C724" s="212"/>
      <c r="D724" s="212"/>
      <c r="E724" s="212"/>
      <c r="F724" s="212"/>
      <c r="G724" s="212"/>
      <c r="H724" s="212"/>
      <c r="I724" s="212"/>
      <c r="J724" s="212"/>
      <c r="K724" s="212"/>
      <c r="L724" s="212"/>
      <c r="M724" s="212"/>
      <c r="N724" s="213"/>
      <c r="AF724" s="38"/>
      <c r="AG724" s="39" t="s">
        <v>516</v>
      </c>
      <c r="AH724" s="39"/>
      <c r="AM724" s="39"/>
      <c r="AO724" s="39"/>
    </row>
    <row r="725" spans="1:42" s="1" customFormat="1" ht="22.5" x14ac:dyDescent="0.2">
      <c r="A725" s="40" t="s">
        <v>336</v>
      </c>
      <c r="B725" s="41" t="s">
        <v>517</v>
      </c>
      <c r="C725" s="208" t="s">
        <v>518</v>
      </c>
      <c r="D725" s="208"/>
      <c r="E725" s="208"/>
      <c r="F725" s="42" t="s">
        <v>74</v>
      </c>
      <c r="G725" s="42"/>
      <c r="H725" s="42"/>
      <c r="I725" s="43">
        <v>0.29899999999999999</v>
      </c>
      <c r="J725" s="44"/>
      <c r="K725" s="42"/>
      <c r="L725" s="44"/>
      <c r="M725" s="42"/>
      <c r="N725" s="45"/>
      <c r="AF725" s="38"/>
      <c r="AG725" s="39"/>
      <c r="AH725" s="39" t="s">
        <v>518</v>
      </c>
      <c r="AM725" s="39"/>
      <c r="AO725" s="39"/>
    </row>
    <row r="726" spans="1:42" s="1" customFormat="1" ht="12" x14ac:dyDescent="0.2">
      <c r="A726" s="46"/>
      <c r="B726" s="8"/>
      <c r="C726" s="207" t="s">
        <v>519</v>
      </c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9"/>
      <c r="AF726" s="38"/>
      <c r="AG726" s="39"/>
      <c r="AH726" s="39"/>
      <c r="AI726" s="2" t="s">
        <v>519</v>
      </c>
      <c r="AM726" s="39"/>
      <c r="AO726" s="39"/>
    </row>
    <row r="727" spans="1:42" s="1" customFormat="1" ht="12" x14ac:dyDescent="0.2">
      <c r="A727" s="47"/>
      <c r="B727" s="48">
        <v>1</v>
      </c>
      <c r="C727" s="207" t="s">
        <v>76</v>
      </c>
      <c r="D727" s="207"/>
      <c r="E727" s="207"/>
      <c r="F727" s="49"/>
      <c r="G727" s="49"/>
      <c r="H727" s="49"/>
      <c r="I727" s="49"/>
      <c r="J727" s="50">
        <v>7206.3</v>
      </c>
      <c r="K727" s="49"/>
      <c r="L727" s="50">
        <v>2154.6799999999998</v>
      </c>
      <c r="M727" s="53">
        <v>26.22</v>
      </c>
      <c r="N727" s="54">
        <v>56496</v>
      </c>
      <c r="AF727" s="38"/>
      <c r="AG727" s="39"/>
      <c r="AH727" s="39"/>
      <c r="AJ727" s="2" t="s">
        <v>76</v>
      </c>
      <c r="AM727" s="39"/>
      <c r="AO727" s="39"/>
    </row>
    <row r="728" spans="1:42" s="1" customFormat="1" ht="12" x14ac:dyDescent="0.2">
      <c r="A728" s="47"/>
      <c r="B728" s="48">
        <v>2</v>
      </c>
      <c r="C728" s="207" t="s">
        <v>59</v>
      </c>
      <c r="D728" s="207"/>
      <c r="E728" s="207"/>
      <c r="F728" s="49"/>
      <c r="G728" s="49"/>
      <c r="H728" s="49"/>
      <c r="I728" s="49"/>
      <c r="J728" s="50">
        <v>2416.4299999999998</v>
      </c>
      <c r="K728" s="49"/>
      <c r="L728" s="52">
        <v>722.51</v>
      </c>
      <c r="M728" s="49"/>
      <c r="N728" s="51"/>
      <c r="AF728" s="38"/>
      <c r="AG728" s="39"/>
      <c r="AH728" s="39"/>
      <c r="AJ728" s="2" t="s">
        <v>59</v>
      </c>
      <c r="AM728" s="39"/>
      <c r="AO728" s="39"/>
    </row>
    <row r="729" spans="1:42" s="1" customFormat="1" ht="12" x14ac:dyDescent="0.2">
      <c r="A729" s="47"/>
      <c r="B729" s="48">
        <v>3</v>
      </c>
      <c r="C729" s="207" t="s">
        <v>60</v>
      </c>
      <c r="D729" s="207"/>
      <c r="E729" s="207"/>
      <c r="F729" s="49"/>
      <c r="G729" s="49"/>
      <c r="H729" s="49"/>
      <c r="I729" s="49"/>
      <c r="J729" s="52">
        <v>165.32</v>
      </c>
      <c r="K729" s="49"/>
      <c r="L729" s="52">
        <v>49.43</v>
      </c>
      <c r="M729" s="53">
        <v>26.22</v>
      </c>
      <c r="N729" s="54">
        <v>1296</v>
      </c>
      <c r="AF729" s="38"/>
      <c r="AG729" s="39"/>
      <c r="AH729" s="39"/>
      <c r="AJ729" s="2" t="s">
        <v>60</v>
      </c>
      <c r="AM729" s="39"/>
      <c r="AO729" s="39"/>
    </row>
    <row r="730" spans="1:42" s="1" customFormat="1" ht="12" x14ac:dyDescent="0.2">
      <c r="A730" s="47"/>
      <c r="B730" s="48">
        <v>4</v>
      </c>
      <c r="C730" s="207" t="s">
        <v>93</v>
      </c>
      <c r="D730" s="207"/>
      <c r="E730" s="207"/>
      <c r="F730" s="49"/>
      <c r="G730" s="49"/>
      <c r="H730" s="49"/>
      <c r="I730" s="49"/>
      <c r="J730" s="50">
        <v>1885.17</v>
      </c>
      <c r="K730" s="49"/>
      <c r="L730" s="52">
        <v>563.66999999999996</v>
      </c>
      <c r="M730" s="49"/>
      <c r="N730" s="51"/>
      <c r="AF730" s="38"/>
      <c r="AG730" s="39"/>
      <c r="AH730" s="39"/>
      <c r="AJ730" s="2" t="s">
        <v>93</v>
      </c>
      <c r="AM730" s="39"/>
      <c r="AO730" s="39"/>
    </row>
    <row r="731" spans="1:42" s="1" customFormat="1" ht="12" x14ac:dyDescent="0.2">
      <c r="A731" s="47"/>
      <c r="B731" s="55"/>
      <c r="C731" s="207" t="s">
        <v>77</v>
      </c>
      <c r="D731" s="207"/>
      <c r="E731" s="207"/>
      <c r="F731" s="49" t="s">
        <v>62</v>
      </c>
      <c r="G731" s="56">
        <v>785</v>
      </c>
      <c r="H731" s="49"/>
      <c r="I731" s="57">
        <v>234.715</v>
      </c>
      <c r="J731" s="55"/>
      <c r="K731" s="49"/>
      <c r="L731" s="55"/>
      <c r="M731" s="49"/>
      <c r="N731" s="51"/>
      <c r="AF731" s="38"/>
      <c r="AG731" s="39"/>
      <c r="AH731" s="39"/>
      <c r="AK731" s="2" t="s">
        <v>77</v>
      </c>
      <c r="AM731" s="39"/>
      <c r="AO731" s="39"/>
    </row>
    <row r="732" spans="1:42" s="1" customFormat="1" ht="12" x14ac:dyDescent="0.2">
      <c r="A732" s="47"/>
      <c r="B732" s="55"/>
      <c r="C732" s="207" t="s">
        <v>61</v>
      </c>
      <c r="D732" s="207"/>
      <c r="E732" s="207"/>
      <c r="F732" s="49" t="s">
        <v>62</v>
      </c>
      <c r="G732" s="53">
        <v>12.52</v>
      </c>
      <c r="H732" s="49"/>
      <c r="I732" s="71">
        <v>3.7434799999999999</v>
      </c>
      <c r="J732" s="55"/>
      <c r="K732" s="49"/>
      <c r="L732" s="55"/>
      <c r="M732" s="49"/>
      <c r="N732" s="51"/>
      <c r="AF732" s="38"/>
      <c r="AG732" s="39"/>
      <c r="AH732" s="39"/>
      <c r="AK732" s="2" t="s">
        <v>61</v>
      </c>
      <c r="AM732" s="39"/>
      <c r="AO732" s="39"/>
    </row>
    <row r="733" spans="1:42" s="1" customFormat="1" ht="12" x14ac:dyDescent="0.2">
      <c r="A733" s="47"/>
      <c r="B733" s="55"/>
      <c r="C733" s="210" t="s">
        <v>63</v>
      </c>
      <c r="D733" s="210"/>
      <c r="E733" s="210"/>
      <c r="F733" s="58"/>
      <c r="G733" s="58"/>
      <c r="H733" s="58"/>
      <c r="I733" s="58"/>
      <c r="J733" s="59">
        <v>11507.9</v>
      </c>
      <c r="K733" s="58"/>
      <c r="L733" s="59">
        <v>3440.86</v>
      </c>
      <c r="M733" s="58"/>
      <c r="N733" s="60"/>
      <c r="P733" s="4"/>
      <c r="AF733" s="38"/>
      <c r="AG733" s="39"/>
      <c r="AH733" s="39"/>
      <c r="AL733" s="2" t="s">
        <v>63</v>
      </c>
      <c r="AM733" s="39"/>
      <c r="AO733" s="39"/>
    </row>
    <row r="734" spans="1:42" s="1" customFormat="1" ht="12" x14ac:dyDescent="0.2">
      <c r="A734" s="47"/>
      <c r="B734" s="55"/>
      <c r="C734" s="207" t="s">
        <v>64</v>
      </c>
      <c r="D734" s="207"/>
      <c r="E734" s="207"/>
      <c r="F734" s="49"/>
      <c r="G734" s="49"/>
      <c r="H734" s="49"/>
      <c r="I734" s="49"/>
      <c r="J734" s="55"/>
      <c r="K734" s="49"/>
      <c r="L734" s="50">
        <v>2204.11</v>
      </c>
      <c r="M734" s="49"/>
      <c r="N734" s="54">
        <v>57792</v>
      </c>
      <c r="AF734" s="38"/>
      <c r="AG734" s="39"/>
      <c r="AH734" s="39"/>
      <c r="AK734" s="2" t="s">
        <v>64</v>
      </c>
      <c r="AM734" s="39"/>
      <c r="AO734" s="39"/>
    </row>
    <row r="735" spans="1:42" s="1" customFormat="1" ht="22.5" x14ac:dyDescent="0.2">
      <c r="A735" s="47"/>
      <c r="B735" s="55" t="s">
        <v>94</v>
      </c>
      <c r="C735" s="207" t="s">
        <v>95</v>
      </c>
      <c r="D735" s="207"/>
      <c r="E735" s="207"/>
      <c r="F735" s="49" t="s">
        <v>67</v>
      </c>
      <c r="G735" s="56">
        <v>110</v>
      </c>
      <c r="H735" s="49"/>
      <c r="I735" s="56">
        <v>110</v>
      </c>
      <c r="J735" s="55"/>
      <c r="K735" s="49"/>
      <c r="L735" s="50">
        <v>2424.52</v>
      </c>
      <c r="M735" s="49"/>
      <c r="N735" s="54">
        <v>63571</v>
      </c>
      <c r="AF735" s="38"/>
      <c r="AG735" s="39"/>
      <c r="AH735" s="39"/>
      <c r="AK735" s="2" t="s">
        <v>95</v>
      </c>
      <c r="AM735" s="39"/>
      <c r="AO735" s="39"/>
    </row>
    <row r="736" spans="1:42" s="1" customFormat="1" ht="22.5" x14ac:dyDescent="0.2">
      <c r="A736" s="47"/>
      <c r="B736" s="55" t="s">
        <v>96</v>
      </c>
      <c r="C736" s="207" t="s">
        <v>97</v>
      </c>
      <c r="D736" s="207"/>
      <c r="E736" s="207"/>
      <c r="F736" s="49" t="s">
        <v>67</v>
      </c>
      <c r="G736" s="56">
        <v>73</v>
      </c>
      <c r="H736" s="49"/>
      <c r="I736" s="56">
        <v>73</v>
      </c>
      <c r="J736" s="55"/>
      <c r="K736" s="49"/>
      <c r="L736" s="50">
        <v>1609</v>
      </c>
      <c r="M736" s="49"/>
      <c r="N736" s="54">
        <v>42188</v>
      </c>
      <c r="AF736" s="38"/>
      <c r="AG736" s="39"/>
      <c r="AH736" s="39"/>
      <c r="AK736" s="2" t="s">
        <v>97</v>
      </c>
      <c r="AM736" s="39"/>
      <c r="AO736" s="39"/>
    </row>
    <row r="737" spans="1:42" s="1" customFormat="1" ht="12" x14ac:dyDescent="0.2">
      <c r="A737" s="61"/>
      <c r="B737" s="62"/>
      <c r="C737" s="208" t="s">
        <v>70</v>
      </c>
      <c r="D737" s="208"/>
      <c r="E737" s="208"/>
      <c r="F737" s="42"/>
      <c r="G737" s="42"/>
      <c r="H737" s="42"/>
      <c r="I737" s="42"/>
      <c r="J737" s="44"/>
      <c r="K737" s="42"/>
      <c r="L737" s="63">
        <v>7474.38</v>
      </c>
      <c r="M737" s="58"/>
      <c r="N737" s="45"/>
      <c r="AF737" s="38"/>
      <c r="AG737" s="39"/>
      <c r="AH737" s="39"/>
      <c r="AM737" s="39" t="s">
        <v>70</v>
      </c>
      <c r="AO737" s="39"/>
    </row>
    <row r="738" spans="1:42" s="1" customFormat="1" ht="22.5" x14ac:dyDescent="0.2">
      <c r="A738" s="40" t="s">
        <v>337</v>
      </c>
      <c r="B738" s="41" t="s">
        <v>520</v>
      </c>
      <c r="C738" s="208" t="s">
        <v>521</v>
      </c>
      <c r="D738" s="208"/>
      <c r="E738" s="208"/>
      <c r="F738" s="42" t="s">
        <v>215</v>
      </c>
      <c r="G738" s="42"/>
      <c r="H738" s="42"/>
      <c r="I738" s="74">
        <v>29.9</v>
      </c>
      <c r="J738" s="70">
        <v>592.76</v>
      </c>
      <c r="K738" s="42"/>
      <c r="L738" s="63">
        <v>17723.52</v>
      </c>
      <c r="M738" s="42"/>
      <c r="N738" s="45"/>
      <c r="AF738" s="38"/>
      <c r="AG738" s="39"/>
      <c r="AH738" s="39" t="s">
        <v>521</v>
      </c>
      <c r="AM738" s="39"/>
      <c r="AO738" s="39"/>
    </row>
    <row r="739" spans="1:42" s="1" customFormat="1" ht="12" x14ac:dyDescent="0.2">
      <c r="A739" s="61"/>
      <c r="B739" s="62"/>
      <c r="C739" s="207" t="s">
        <v>216</v>
      </c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9"/>
      <c r="AF739" s="38"/>
      <c r="AG739" s="39"/>
      <c r="AH739" s="39"/>
      <c r="AM739" s="39"/>
      <c r="AO739" s="39"/>
      <c r="AP739" s="2" t="s">
        <v>216</v>
      </c>
    </row>
    <row r="740" spans="1:42" s="1" customFormat="1" ht="12" x14ac:dyDescent="0.2">
      <c r="A740" s="46"/>
      <c r="B740" s="8"/>
      <c r="C740" s="207" t="s">
        <v>522</v>
      </c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  <c r="N740" s="209"/>
      <c r="AF740" s="38"/>
      <c r="AG740" s="39"/>
      <c r="AH740" s="39"/>
      <c r="AI740" s="2" t="s">
        <v>522</v>
      </c>
      <c r="AM740" s="39"/>
      <c r="AO740" s="39"/>
    </row>
    <row r="741" spans="1:42" s="1" customFormat="1" ht="12" x14ac:dyDescent="0.2">
      <c r="A741" s="61"/>
      <c r="B741" s="62"/>
      <c r="C741" s="208" t="s">
        <v>70</v>
      </c>
      <c r="D741" s="208"/>
      <c r="E741" s="208"/>
      <c r="F741" s="42"/>
      <c r="G741" s="42"/>
      <c r="H741" s="42"/>
      <c r="I741" s="42"/>
      <c r="J741" s="44"/>
      <c r="K741" s="42"/>
      <c r="L741" s="63">
        <v>17723.52</v>
      </c>
      <c r="M741" s="58"/>
      <c r="N741" s="45"/>
      <c r="AF741" s="38"/>
      <c r="AG741" s="39"/>
      <c r="AH741" s="39"/>
      <c r="AM741" s="39" t="s">
        <v>70</v>
      </c>
      <c r="AO741" s="39"/>
    </row>
    <row r="742" spans="1:42" s="1" customFormat="1" ht="33.75" x14ac:dyDescent="0.2">
      <c r="A742" s="40" t="s">
        <v>338</v>
      </c>
      <c r="B742" s="41" t="s">
        <v>523</v>
      </c>
      <c r="C742" s="208" t="s">
        <v>524</v>
      </c>
      <c r="D742" s="208"/>
      <c r="E742" s="208"/>
      <c r="F742" s="42" t="s">
        <v>218</v>
      </c>
      <c r="G742" s="42"/>
      <c r="H742" s="42"/>
      <c r="I742" s="43">
        <v>1.081</v>
      </c>
      <c r="J742" s="63">
        <v>8014.15</v>
      </c>
      <c r="K742" s="42"/>
      <c r="L742" s="63">
        <v>8663.2999999999993</v>
      </c>
      <c r="M742" s="42"/>
      <c r="N742" s="45"/>
      <c r="AF742" s="38"/>
      <c r="AG742" s="39"/>
      <c r="AH742" s="39" t="s">
        <v>524</v>
      </c>
      <c r="AM742" s="39"/>
      <c r="AO742" s="39"/>
    </row>
    <row r="743" spans="1:42" s="1" customFormat="1" ht="12" x14ac:dyDescent="0.2">
      <c r="A743" s="61"/>
      <c r="B743" s="62"/>
      <c r="C743" s="207" t="s">
        <v>216</v>
      </c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9"/>
      <c r="AF743" s="38"/>
      <c r="AG743" s="39"/>
      <c r="AH743" s="39"/>
      <c r="AM743" s="39"/>
      <c r="AO743" s="39"/>
      <c r="AP743" s="2" t="s">
        <v>216</v>
      </c>
    </row>
    <row r="744" spans="1:42" s="1" customFormat="1" ht="12" x14ac:dyDescent="0.2">
      <c r="A744" s="46"/>
      <c r="B744" s="8"/>
      <c r="C744" s="207" t="s">
        <v>525</v>
      </c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  <c r="N744" s="209"/>
      <c r="AF744" s="38"/>
      <c r="AG744" s="39"/>
      <c r="AH744" s="39"/>
      <c r="AI744" s="2" t="s">
        <v>525</v>
      </c>
      <c r="AM744" s="39"/>
      <c r="AO744" s="39"/>
    </row>
    <row r="745" spans="1:42" s="1" customFormat="1" ht="12" x14ac:dyDescent="0.2">
      <c r="A745" s="61"/>
      <c r="B745" s="62"/>
      <c r="C745" s="208" t="s">
        <v>70</v>
      </c>
      <c r="D745" s="208"/>
      <c r="E745" s="208"/>
      <c r="F745" s="42"/>
      <c r="G745" s="42"/>
      <c r="H745" s="42"/>
      <c r="I745" s="42"/>
      <c r="J745" s="44"/>
      <c r="K745" s="42"/>
      <c r="L745" s="63">
        <v>8663.2999999999993</v>
      </c>
      <c r="M745" s="58"/>
      <c r="N745" s="45"/>
      <c r="AF745" s="38"/>
      <c r="AG745" s="39"/>
      <c r="AH745" s="39"/>
      <c r="AM745" s="39" t="s">
        <v>70</v>
      </c>
      <c r="AO745" s="39"/>
    </row>
    <row r="746" spans="1:42" s="1" customFormat="1" ht="33.75" x14ac:dyDescent="0.2">
      <c r="A746" s="40" t="s">
        <v>340</v>
      </c>
      <c r="B746" s="41" t="s">
        <v>526</v>
      </c>
      <c r="C746" s="208" t="s">
        <v>527</v>
      </c>
      <c r="D746" s="208"/>
      <c r="E746" s="208"/>
      <c r="F746" s="42" t="s">
        <v>218</v>
      </c>
      <c r="G746" s="42"/>
      <c r="H746" s="42"/>
      <c r="I746" s="96">
        <v>1.3202</v>
      </c>
      <c r="J746" s="63">
        <v>7997.23</v>
      </c>
      <c r="K746" s="42"/>
      <c r="L746" s="63">
        <v>10557.94</v>
      </c>
      <c r="M746" s="42"/>
      <c r="N746" s="45"/>
      <c r="AF746" s="38"/>
      <c r="AG746" s="39"/>
      <c r="AH746" s="39" t="s">
        <v>527</v>
      </c>
      <c r="AM746" s="39"/>
      <c r="AO746" s="39"/>
    </row>
    <row r="747" spans="1:42" s="1" customFormat="1" ht="12" x14ac:dyDescent="0.2">
      <c r="A747" s="61"/>
      <c r="B747" s="62"/>
      <c r="C747" s="207" t="s">
        <v>216</v>
      </c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  <c r="N747" s="209"/>
      <c r="AF747" s="38"/>
      <c r="AG747" s="39"/>
      <c r="AH747" s="39"/>
      <c r="AM747" s="39"/>
      <c r="AO747" s="39"/>
      <c r="AP747" s="2" t="s">
        <v>216</v>
      </c>
    </row>
    <row r="748" spans="1:42" s="1" customFormat="1" ht="12" x14ac:dyDescent="0.2">
      <c r="A748" s="46"/>
      <c r="B748" s="8"/>
      <c r="C748" s="207" t="s">
        <v>528</v>
      </c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9"/>
      <c r="AF748" s="38"/>
      <c r="AG748" s="39"/>
      <c r="AH748" s="39"/>
      <c r="AI748" s="2" t="s">
        <v>528</v>
      </c>
      <c r="AM748" s="39"/>
      <c r="AO748" s="39"/>
    </row>
    <row r="749" spans="1:42" s="1" customFormat="1" ht="12" x14ac:dyDescent="0.2">
      <c r="A749" s="61"/>
      <c r="B749" s="62"/>
      <c r="C749" s="208" t="s">
        <v>70</v>
      </c>
      <c r="D749" s="208"/>
      <c r="E749" s="208"/>
      <c r="F749" s="42"/>
      <c r="G749" s="42"/>
      <c r="H749" s="42"/>
      <c r="I749" s="42"/>
      <c r="J749" s="44"/>
      <c r="K749" s="42"/>
      <c r="L749" s="63">
        <v>10557.94</v>
      </c>
      <c r="M749" s="58"/>
      <c r="N749" s="45"/>
      <c r="AF749" s="38"/>
      <c r="AG749" s="39"/>
      <c r="AH749" s="39"/>
      <c r="AM749" s="39" t="s">
        <v>70</v>
      </c>
      <c r="AO749" s="39"/>
    </row>
    <row r="750" spans="1:42" s="1" customFormat="1" ht="33.75" x14ac:dyDescent="0.2">
      <c r="A750" s="40" t="s">
        <v>341</v>
      </c>
      <c r="B750" s="41" t="s">
        <v>529</v>
      </c>
      <c r="C750" s="208" t="s">
        <v>530</v>
      </c>
      <c r="D750" s="208"/>
      <c r="E750" s="208"/>
      <c r="F750" s="42" t="s">
        <v>218</v>
      </c>
      <c r="G750" s="42"/>
      <c r="H750" s="42"/>
      <c r="I750" s="96">
        <v>0.1449</v>
      </c>
      <c r="J750" s="63">
        <v>8213.7199999999993</v>
      </c>
      <c r="K750" s="42"/>
      <c r="L750" s="63">
        <v>1190.17</v>
      </c>
      <c r="M750" s="42"/>
      <c r="N750" s="45"/>
      <c r="AF750" s="38"/>
      <c r="AG750" s="39"/>
      <c r="AH750" s="39" t="s">
        <v>530</v>
      </c>
      <c r="AM750" s="39"/>
      <c r="AO750" s="39"/>
    </row>
    <row r="751" spans="1:42" s="1" customFormat="1" ht="12" x14ac:dyDescent="0.2">
      <c r="A751" s="61"/>
      <c r="B751" s="62"/>
      <c r="C751" s="207" t="s">
        <v>216</v>
      </c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9"/>
      <c r="AF751" s="38"/>
      <c r="AG751" s="39"/>
      <c r="AH751" s="39"/>
      <c r="AM751" s="39"/>
      <c r="AO751" s="39"/>
      <c r="AP751" s="2" t="s">
        <v>216</v>
      </c>
    </row>
    <row r="752" spans="1:42" s="1" customFormat="1" ht="12" x14ac:dyDescent="0.2">
      <c r="A752" s="46"/>
      <c r="B752" s="8"/>
      <c r="C752" s="207" t="s">
        <v>531</v>
      </c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09"/>
      <c r="AF752" s="38"/>
      <c r="AG752" s="39"/>
      <c r="AH752" s="39"/>
      <c r="AI752" s="2" t="s">
        <v>531</v>
      </c>
      <c r="AM752" s="39"/>
      <c r="AO752" s="39"/>
    </row>
    <row r="753" spans="1:41" s="1" customFormat="1" ht="12" x14ac:dyDescent="0.2">
      <c r="A753" s="61"/>
      <c r="B753" s="62"/>
      <c r="C753" s="208" t="s">
        <v>70</v>
      </c>
      <c r="D753" s="208"/>
      <c r="E753" s="208"/>
      <c r="F753" s="42"/>
      <c r="G753" s="42"/>
      <c r="H753" s="42"/>
      <c r="I753" s="42"/>
      <c r="J753" s="44"/>
      <c r="K753" s="42"/>
      <c r="L753" s="63">
        <v>1190.17</v>
      </c>
      <c r="M753" s="58"/>
      <c r="N753" s="45"/>
      <c r="AF753" s="38"/>
      <c r="AG753" s="39"/>
      <c r="AH753" s="39"/>
      <c r="AM753" s="39" t="s">
        <v>70</v>
      </c>
      <c r="AO753" s="39"/>
    </row>
    <row r="754" spans="1:41" s="1" customFormat="1" ht="1.5" customHeight="1" x14ac:dyDescent="0.2">
      <c r="A754" s="75"/>
      <c r="B754" s="62"/>
      <c r="C754" s="62"/>
      <c r="D754" s="62"/>
      <c r="E754" s="62"/>
      <c r="F754" s="76"/>
      <c r="G754" s="76"/>
      <c r="H754" s="76"/>
      <c r="I754" s="76"/>
      <c r="J754" s="77"/>
      <c r="K754" s="76"/>
      <c r="L754" s="77"/>
      <c r="M754" s="49"/>
      <c r="N754" s="77"/>
      <c r="AF754" s="38"/>
      <c r="AG754" s="39"/>
      <c r="AH754" s="39"/>
      <c r="AM754" s="39"/>
      <c r="AO754" s="39"/>
    </row>
    <row r="755" spans="1:41" s="1" customFormat="1" ht="12" x14ac:dyDescent="0.2">
      <c r="A755" s="78"/>
      <c r="B755" s="44"/>
      <c r="C755" s="208" t="s">
        <v>532</v>
      </c>
      <c r="D755" s="208"/>
      <c r="E755" s="208"/>
      <c r="F755" s="208"/>
      <c r="G755" s="208"/>
      <c r="H755" s="208"/>
      <c r="I755" s="208"/>
      <c r="J755" s="208"/>
      <c r="K755" s="208"/>
      <c r="L755" s="97">
        <v>399211.71</v>
      </c>
      <c r="M755" s="80"/>
      <c r="N755" s="81"/>
      <c r="AF755" s="38"/>
      <c r="AG755" s="39"/>
      <c r="AH755" s="39"/>
      <c r="AM755" s="39"/>
      <c r="AO755" s="39" t="s">
        <v>532</v>
      </c>
    </row>
    <row r="756" spans="1:41" s="1" customFormat="1" ht="12" x14ac:dyDescent="0.2">
      <c r="A756" s="216" t="s">
        <v>533</v>
      </c>
      <c r="B756" s="217"/>
      <c r="C756" s="217"/>
      <c r="D756" s="217"/>
      <c r="E756" s="217"/>
      <c r="F756" s="217"/>
      <c r="G756" s="217"/>
      <c r="H756" s="217"/>
      <c r="I756" s="217"/>
      <c r="J756" s="217"/>
      <c r="K756" s="217"/>
      <c r="L756" s="217"/>
      <c r="M756" s="217"/>
      <c r="N756" s="218"/>
      <c r="AF756" s="38" t="s">
        <v>533</v>
      </c>
      <c r="AG756" s="39"/>
      <c r="AH756" s="39"/>
      <c r="AM756" s="39"/>
      <c r="AO756" s="39"/>
    </row>
    <row r="757" spans="1:41" s="1" customFormat="1" ht="12" x14ac:dyDescent="0.2">
      <c r="A757" s="211" t="s">
        <v>534</v>
      </c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2"/>
      <c r="M757" s="212"/>
      <c r="N757" s="213"/>
      <c r="AF757" s="38"/>
      <c r="AG757" s="39" t="s">
        <v>534</v>
      </c>
      <c r="AH757" s="39"/>
      <c r="AM757" s="39"/>
      <c r="AO757" s="39"/>
    </row>
    <row r="758" spans="1:41" s="1" customFormat="1" ht="22.5" x14ac:dyDescent="0.2">
      <c r="A758" s="40" t="s">
        <v>342</v>
      </c>
      <c r="B758" s="41" t="s">
        <v>425</v>
      </c>
      <c r="C758" s="208" t="s">
        <v>535</v>
      </c>
      <c r="D758" s="208"/>
      <c r="E758" s="208"/>
      <c r="F758" s="42" t="s">
        <v>215</v>
      </c>
      <c r="G758" s="42"/>
      <c r="H758" s="42"/>
      <c r="I758" s="74">
        <v>3.5</v>
      </c>
      <c r="J758" s="44"/>
      <c r="K758" s="42"/>
      <c r="L758" s="44"/>
      <c r="M758" s="42"/>
      <c r="N758" s="45"/>
      <c r="AF758" s="38"/>
      <c r="AG758" s="39"/>
      <c r="AH758" s="39" t="s">
        <v>535</v>
      </c>
      <c r="AM758" s="39"/>
      <c r="AO758" s="39"/>
    </row>
    <row r="759" spans="1:41" s="1" customFormat="1" ht="12" x14ac:dyDescent="0.2">
      <c r="A759" s="47"/>
      <c r="B759" s="48">
        <v>1</v>
      </c>
      <c r="C759" s="207" t="s">
        <v>76</v>
      </c>
      <c r="D759" s="207"/>
      <c r="E759" s="207"/>
      <c r="F759" s="49"/>
      <c r="G759" s="49"/>
      <c r="H759" s="49"/>
      <c r="I759" s="49"/>
      <c r="J759" s="52">
        <v>6.19</v>
      </c>
      <c r="K759" s="49"/>
      <c r="L759" s="52">
        <v>21.67</v>
      </c>
      <c r="M759" s="53">
        <v>26.22</v>
      </c>
      <c r="N759" s="73">
        <v>568</v>
      </c>
      <c r="AF759" s="38"/>
      <c r="AG759" s="39"/>
      <c r="AH759" s="39"/>
      <c r="AJ759" s="2" t="s">
        <v>76</v>
      </c>
      <c r="AM759" s="39"/>
      <c r="AO759" s="39"/>
    </row>
    <row r="760" spans="1:41" s="1" customFormat="1" ht="12" x14ac:dyDescent="0.2">
      <c r="A760" s="47"/>
      <c r="B760" s="48">
        <v>2</v>
      </c>
      <c r="C760" s="207" t="s">
        <v>59</v>
      </c>
      <c r="D760" s="207"/>
      <c r="E760" s="207"/>
      <c r="F760" s="49"/>
      <c r="G760" s="49"/>
      <c r="H760" s="49"/>
      <c r="I760" s="49"/>
      <c r="J760" s="52">
        <v>8.1</v>
      </c>
      <c r="K760" s="49"/>
      <c r="L760" s="52">
        <v>28.35</v>
      </c>
      <c r="M760" s="49"/>
      <c r="N760" s="51"/>
      <c r="AF760" s="38"/>
      <c r="AG760" s="39"/>
      <c r="AH760" s="39"/>
      <c r="AJ760" s="2" t="s">
        <v>59</v>
      </c>
      <c r="AM760" s="39"/>
      <c r="AO760" s="39"/>
    </row>
    <row r="761" spans="1:41" s="1" customFormat="1" ht="12" x14ac:dyDescent="0.2">
      <c r="A761" s="47"/>
      <c r="B761" s="48">
        <v>3</v>
      </c>
      <c r="C761" s="207" t="s">
        <v>60</v>
      </c>
      <c r="D761" s="207"/>
      <c r="E761" s="207"/>
      <c r="F761" s="49"/>
      <c r="G761" s="49"/>
      <c r="H761" s="49"/>
      <c r="I761" s="49"/>
      <c r="J761" s="52">
        <v>0.81</v>
      </c>
      <c r="K761" s="49"/>
      <c r="L761" s="52">
        <v>2.84</v>
      </c>
      <c r="M761" s="53">
        <v>26.22</v>
      </c>
      <c r="N761" s="73">
        <v>74</v>
      </c>
      <c r="AF761" s="38"/>
      <c r="AG761" s="39"/>
      <c r="AH761" s="39"/>
      <c r="AJ761" s="2" t="s">
        <v>60</v>
      </c>
      <c r="AM761" s="39"/>
      <c r="AO761" s="39"/>
    </row>
    <row r="762" spans="1:41" s="1" customFormat="1" ht="12" x14ac:dyDescent="0.2">
      <c r="A762" s="47"/>
      <c r="B762" s="48">
        <v>4</v>
      </c>
      <c r="C762" s="207" t="s">
        <v>93</v>
      </c>
      <c r="D762" s="207"/>
      <c r="E762" s="207"/>
      <c r="F762" s="49"/>
      <c r="G762" s="49"/>
      <c r="H762" s="49"/>
      <c r="I762" s="49"/>
      <c r="J762" s="52">
        <v>0.37</v>
      </c>
      <c r="K762" s="49"/>
      <c r="L762" s="52">
        <v>1.3</v>
      </c>
      <c r="M762" s="49"/>
      <c r="N762" s="51"/>
      <c r="AF762" s="38"/>
      <c r="AG762" s="39"/>
      <c r="AH762" s="39"/>
      <c r="AJ762" s="2" t="s">
        <v>93</v>
      </c>
      <c r="AM762" s="39"/>
      <c r="AO762" s="39"/>
    </row>
    <row r="763" spans="1:41" s="1" customFormat="1" ht="12" x14ac:dyDescent="0.2">
      <c r="A763" s="47"/>
      <c r="B763" s="55"/>
      <c r="C763" s="207" t="s">
        <v>77</v>
      </c>
      <c r="D763" s="207"/>
      <c r="E763" s="207"/>
      <c r="F763" s="49" t="s">
        <v>62</v>
      </c>
      <c r="G763" s="53">
        <v>0.78</v>
      </c>
      <c r="H763" s="49"/>
      <c r="I763" s="53">
        <v>2.73</v>
      </c>
      <c r="J763" s="55"/>
      <c r="K763" s="49"/>
      <c r="L763" s="55"/>
      <c r="M763" s="49"/>
      <c r="N763" s="51"/>
      <c r="AF763" s="38"/>
      <c r="AG763" s="39"/>
      <c r="AH763" s="39"/>
      <c r="AK763" s="2" t="s">
        <v>77</v>
      </c>
      <c r="AM763" s="39"/>
      <c r="AO763" s="39"/>
    </row>
    <row r="764" spans="1:41" s="1" customFormat="1" ht="12" x14ac:dyDescent="0.2">
      <c r="A764" s="47"/>
      <c r="B764" s="55"/>
      <c r="C764" s="207" t="s">
        <v>61</v>
      </c>
      <c r="D764" s="207"/>
      <c r="E764" s="207"/>
      <c r="F764" s="49" t="s">
        <v>62</v>
      </c>
      <c r="G764" s="53">
        <v>7.0000000000000007E-2</v>
      </c>
      <c r="H764" s="49"/>
      <c r="I764" s="57">
        <v>0.245</v>
      </c>
      <c r="J764" s="55"/>
      <c r="K764" s="49"/>
      <c r="L764" s="55"/>
      <c r="M764" s="49"/>
      <c r="N764" s="51"/>
      <c r="AF764" s="38"/>
      <c r="AG764" s="39"/>
      <c r="AH764" s="39"/>
      <c r="AK764" s="2" t="s">
        <v>61</v>
      </c>
      <c r="AM764" s="39"/>
      <c r="AO764" s="39"/>
    </row>
    <row r="765" spans="1:41" s="1" customFormat="1" ht="12" x14ac:dyDescent="0.2">
      <c r="A765" s="47"/>
      <c r="B765" s="55"/>
      <c r="C765" s="210" t="s">
        <v>63</v>
      </c>
      <c r="D765" s="210"/>
      <c r="E765" s="210"/>
      <c r="F765" s="58"/>
      <c r="G765" s="58"/>
      <c r="H765" s="58"/>
      <c r="I765" s="58"/>
      <c r="J765" s="66">
        <v>14.66</v>
      </c>
      <c r="K765" s="58"/>
      <c r="L765" s="66">
        <v>51.32</v>
      </c>
      <c r="M765" s="58"/>
      <c r="N765" s="60"/>
      <c r="P765" s="4"/>
      <c r="AF765" s="38"/>
      <c r="AG765" s="39"/>
      <c r="AH765" s="39"/>
      <c r="AL765" s="2" t="s">
        <v>63</v>
      </c>
      <c r="AM765" s="39"/>
      <c r="AO765" s="39"/>
    </row>
    <row r="766" spans="1:41" s="1" customFormat="1" ht="12" x14ac:dyDescent="0.2">
      <c r="A766" s="47"/>
      <c r="B766" s="55"/>
      <c r="C766" s="207" t="s">
        <v>64</v>
      </c>
      <c r="D766" s="207"/>
      <c r="E766" s="207"/>
      <c r="F766" s="49"/>
      <c r="G766" s="49"/>
      <c r="H766" s="49"/>
      <c r="I766" s="49"/>
      <c r="J766" s="55"/>
      <c r="K766" s="49"/>
      <c r="L766" s="52">
        <v>24.51</v>
      </c>
      <c r="M766" s="49"/>
      <c r="N766" s="73">
        <v>642</v>
      </c>
      <c r="AF766" s="38"/>
      <c r="AG766" s="39"/>
      <c r="AH766" s="39"/>
      <c r="AK766" s="2" t="s">
        <v>64</v>
      </c>
      <c r="AM766" s="39"/>
      <c r="AO766" s="39"/>
    </row>
    <row r="767" spans="1:41" s="1" customFormat="1" ht="22.5" x14ac:dyDescent="0.2">
      <c r="A767" s="47"/>
      <c r="B767" s="55" t="s">
        <v>427</v>
      </c>
      <c r="C767" s="207" t="s">
        <v>428</v>
      </c>
      <c r="D767" s="207"/>
      <c r="E767" s="207"/>
      <c r="F767" s="49" t="s">
        <v>67</v>
      </c>
      <c r="G767" s="56">
        <v>110</v>
      </c>
      <c r="H767" s="49"/>
      <c r="I767" s="56">
        <v>110</v>
      </c>
      <c r="J767" s="55"/>
      <c r="K767" s="49"/>
      <c r="L767" s="52">
        <v>26.96</v>
      </c>
      <c r="M767" s="49"/>
      <c r="N767" s="73">
        <v>706</v>
      </c>
      <c r="AF767" s="38"/>
      <c r="AG767" s="39"/>
      <c r="AH767" s="39"/>
      <c r="AK767" s="2" t="s">
        <v>428</v>
      </c>
      <c r="AM767" s="39"/>
      <c r="AO767" s="39"/>
    </row>
    <row r="768" spans="1:41" s="1" customFormat="1" ht="22.5" x14ac:dyDescent="0.2">
      <c r="A768" s="47"/>
      <c r="B768" s="55" t="s">
        <v>429</v>
      </c>
      <c r="C768" s="207" t="s">
        <v>430</v>
      </c>
      <c r="D768" s="207"/>
      <c r="E768" s="207"/>
      <c r="F768" s="49" t="s">
        <v>67</v>
      </c>
      <c r="G768" s="56">
        <v>69</v>
      </c>
      <c r="H768" s="49"/>
      <c r="I768" s="56">
        <v>69</v>
      </c>
      <c r="J768" s="55"/>
      <c r="K768" s="49"/>
      <c r="L768" s="52">
        <v>16.91</v>
      </c>
      <c r="M768" s="49"/>
      <c r="N768" s="73">
        <v>443</v>
      </c>
      <c r="AF768" s="38"/>
      <c r="AG768" s="39"/>
      <c r="AH768" s="39"/>
      <c r="AK768" s="2" t="s">
        <v>430</v>
      </c>
      <c r="AM768" s="39"/>
      <c r="AO768" s="39"/>
    </row>
    <row r="769" spans="1:42" s="1" customFormat="1" ht="12" x14ac:dyDescent="0.2">
      <c r="A769" s="61"/>
      <c r="B769" s="62"/>
      <c r="C769" s="208" t="s">
        <v>70</v>
      </c>
      <c r="D769" s="208"/>
      <c r="E769" s="208"/>
      <c r="F769" s="42"/>
      <c r="G769" s="42"/>
      <c r="H769" s="42"/>
      <c r="I769" s="42"/>
      <c r="J769" s="44"/>
      <c r="K769" s="42"/>
      <c r="L769" s="70">
        <v>95.19</v>
      </c>
      <c r="M769" s="58"/>
      <c r="N769" s="45"/>
      <c r="AF769" s="38"/>
      <c r="AG769" s="39"/>
      <c r="AH769" s="39"/>
      <c r="AM769" s="39" t="s">
        <v>70</v>
      </c>
      <c r="AO769" s="39"/>
    </row>
    <row r="770" spans="1:42" s="1" customFormat="1" ht="22.5" x14ac:dyDescent="0.2">
      <c r="A770" s="40" t="s">
        <v>344</v>
      </c>
      <c r="B770" s="41" t="s">
        <v>431</v>
      </c>
      <c r="C770" s="208" t="s">
        <v>432</v>
      </c>
      <c r="D770" s="208"/>
      <c r="E770" s="208"/>
      <c r="F770" s="42" t="s">
        <v>215</v>
      </c>
      <c r="G770" s="42"/>
      <c r="H770" s="42"/>
      <c r="I770" s="64">
        <v>3.85</v>
      </c>
      <c r="J770" s="70">
        <v>47.77</v>
      </c>
      <c r="K770" s="42"/>
      <c r="L770" s="70">
        <v>183.91</v>
      </c>
      <c r="M770" s="42"/>
      <c r="N770" s="45"/>
      <c r="AF770" s="38"/>
      <c r="AG770" s="39"/>
      <c r="AH770" s="39" t="s">
        <v>432</v>
      </c>
      <c r="AM770" s="39"/>
      <c r="AO770" s="39"/>
    </row>
    <row r="771" spans="1:42" s="1" customFormat="1" ht="12" x14ac:dyDescent="0.2">
      <c r="A771" s="61"/>
      <c r="B771" s="62"/>
      <c r="C771" s="207" t="s">
        <v>216</v>
      </c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9"/>
      <c r="AF771" s="38"/>
      <c r="AG771" s="39"/>
      <c r="AH771" s="39"/>
      <c r="AM771" s="39"/>
      <c r="AO771" s="39"/>
      <c r="AP771" s="2" t="s">
        <v>216</v>
      </c>
    </row>
    <row r="772" spans="1:42" s="1" customFormat="1" ht="12" x14ac:dyDescent="0.2">
      <c r="A772" s="46"/>
      <c r="B772" s="8"/>
      <c r="C772" s="207" t="s">
        <v>536</v>
      </c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9"/>
      <c r="AF772" s="38"/>
      <c r="AG772" s="39"/>
      <c r="AH772" s="39"/>
      <c r="AI772" s="2" t="s">
        <v>536</v>
      </c>
      <c r="AM772" s="39"/>
      <c r="AO772" s="39"/>
    </row>
    <row r="773" spans="1:42" s="1" customFormat="1" ht="12" x14ac:dyDescent="0.2">
      <c r="A773" s="61"/>
      <c r="B773" s="62"/>
      <c r="C773" s="208" t="s">
        <v>70</v>
      </c>
      <c r="D773" s="208"/>
      <c r="E773" s="208"/>
      <c r="F773" s="42"/>
      <c r="G773" s="42"/>
      <c r="H773" s="42"/>
      <c r="I773" s="42"/>
      <c r="J773" s="44"/>
      <c r="K773" s="42"/>
      <c r="L773" s="70">
        <v>183.91</v>
      </c>
      <c r="M773" s="58"/>
      <c r="N773" s="45"/>
      <c r="AF773" s="38"/>
      <c r="AG773" s="39"/>
      <c r="AH773" s="39"/>
      <c r="AM773" s="39" t="s">
        <v>70</v>
      </c>
      <c r="AO773" s="39"/>
    </row>
    <row r="774" spans="1:42" s="1" customFormat="1" ht="22.5" x14ac:dyDescent="0.2">
      <c r="A774" s="40" t="s">
        <v>345</v>
      </c>
      <c r="B774" s="41" t="s">
        <v>537</v>
      </c>
      <c r="C774" s="208" t="s">
        <v>538</v>
      </c>
      <c r="D774" s="208"/>
      <c r="E774" s="208"/>
      <c r="F774" s="42" t="s">
        <v>74</v>
      </c>
      <c r="G774" s="42"/>
      <c r="H774" s="42"/>
      <c r="I774" s="43">
        <v>0.32300000000000001</v>
      </c>
      <c r="J774" s="44"/>
      <c r="K774" s="42"/>
      <c r="L774" s="44"/>
      <c r="M774" s="42"/>
      <c r="N774" s="45"/>
      <c r="AF774" s="38"/>
      <c r="AG774" s="39"/>
      <c r="AH774" s="39" t="s">
        <v>538</v>
      </c>
      <c r="AM774" s="39"/>
      <c r="AO774" s="39"/>
    </row>
    <row r="775" spans="1:42" s="1" customFormat="1" ht="12" x14ac:dyDescent="0.2">
      <c r="A775" s="46"/>
      <c r="B775" s="8"/>
      <c r="C775" s="207" t="s">
        <v>539</v>
      </c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9"/>
      <c r="AF775" s="38"/>
      <c r="AG775" s="39"/>
      <c r="AH775" s="39"/>
      <c r="AI775" s="2" t="s">
        <v>539</v>
      </c>
      <c r="AM775" s="39"/>
      <c r="AO775" s="39"/>
    </row>
    <row r="776" spans="1:42" s="1" customFormat="1" ht="12" x14ac:dyDescent="0.2">
      <c r="A776" s="47"/>
      <c r="B776" s="48">
        <v>1</v>
      </c>
      <c r="C776" s="207" t="s">
        <v>76</v>
      </c>
      <c r="D776" s="207"/>
      <c r="E776" s="207"/>
      <c r="F776" s="49"/>
      <c r="G776" s="49"/>
      <c r="H776" s="49"/>
      <c r="I776" s="49"/>
      <c r="J776" s="50">
        <v>7591.86</v>
      </c>
      <c r="K776" s="49"/>
      <c r="L776" s="50">
        <v>2452.17</v>
      </c>
      <c r="M776" s="53">
        <v>26.22</v>
      </c>
      <c r="N776" s="54">
        <v>64296</v>
      </c>
      <c r="AF776" s="38"/>
      <c r="AG776" s="39"/>
      <c r="AH776" s="39"/>
      <c r="AJ776" s="2" t="s">
        <v>76</v>
      </c>
      <c r="AM776" s="39"/>
      <c r="AO776" s="39"/>
    </row>
    <row r="777" spans="1:42" s="1" customFormat="1" ht="12" x14ac:dyDescent="0.2">
      <c r="A777" s="47"/>
      <c r="B777" s="48">
        <v>2</v>
      </c>
      <c r="C777" s="207" t="s">
        <v>59</v>
      </c>
      <c r="D777" s="207"/>
      <c r="E777" s="207"/>
      <c r="F777" s="49"/>
      <c r="G777" s="49"/>
      <c r="H777" s="49"/>
      <c r="I777" s="49"/>
      <c r="J777" s="50">
        <v>9161.1</v>
      </c>
      <c r="K777" s="49"/>
      <c r="L777" s="50">
        <v>2959.04</v>
      </c>
      <c r="M777" s="49"/>
      <c r="N777" s="51"/>
      <c r="AF777" s="38"/>
      <c r="AG777" s="39"/>
      <c r="AH777" s="39"/>
      <c r="AJ777" s="2" t="s">
        <v>59</v>
      </c>
      <c r="AM777" s="39"/>
      <c r="AO777" s="39"/>
    </row>
    <row r="778" spans="1:42" s="1" customFormat="1" ht="12" x14ac:dyDescent="0.2">
      <c r="A778" s="47"/>
      <c r="B778" s="48">
        <v>3</v>
      </c>
      <c r="C778" s="207" t="s">
        <v>60</v>
      </c>
      <c r="D778" s="207"/>
      <c r="E778" s="207"/>
      <c r="F778" s="49"/>
      <c r="G778" s="49"/>
      <c r="H778" s="49"/>
      <c r="I778" s="49"/>
      <c r="J778" s="50">
        <v>1079.0899999999999</v>
      </c>
      <c r="K778" s="49"/>
      <c r="L778" s="52">
        <v>348.55</v>
      </c>
      <c r="M778" s="53">
        <v>26.22</v>
      </c>
      <c r="N778" s="54">
        <v>9139</v>
      </c>
      <c r="AF778" s="38"/>
      <c r="AG778" s="39"/>
      <c r="AH778" s="39"/>
      <c r="AJ778" s="2" t="s">
        <v>60</v>
      </c>
      <c r="AM778" s="39"/>
      <c r="AO778" s="39"/>
    </row>
    <row r="779" spans="1:42" s="1" customFormat="1" ht="12" x14ac:dyDescent="0.2">
      <c r="A779" s="47"/>
      <c r="B779" s="48">
        <v>4</v>
      </c>
      <c r="C779" s="207" t="s">
        <v>93</v>
      </c>
      <c r="D779" s="207"/>
      <c r="E779" s="207"/>
      <c r="F779" s="49"/>
      <c r="G779" s="49"/>
      <c r="H779" s="49"/>
      <c r="I779" s="49"/>
      <c r="J779" s="50">
        <v>4097.25</v>
      </c>
      <c r="K779" s="49"/>
      <c r="L779" s="50">
        <v>1323.41</v>
      </c>
      <c r="M779" s="49"/>
      <c r="N779" s="51"/>
      <c r="AF779" s="38"/>
      <c r="AG779" s="39"/>
      <c r="AH779" s="39"/>
      <c r="AJ779" s="2" t="s">
        <v>93</v>
      </c>
      <c r="AM779" s="39"/>
      <c r="AO779" s="39"/>
    </row>
    <row r="780" spans="1:42" s="1" customFormat="1" ht="12" x14ac:dyDescent="0.2">
      <c r="A780" s="47"/>
      <c r="B780" s="55"/>
      <c r="C780" s="207" t="s">
        <v>77</v>
      </c>
      <c r="D780" s="207"/>
      <c r="E780" s="207"/>
      <c r="F780" s="49" t="s">
        <v>62</v>
      </c>
      <c r="G780" s="56">
        <v>827</v>
      </c>
      <c r="H780" s="49"/>
      <c r="I780" s="57">
        <v>267.12099999999998</v>
      </c>
      <c r="J780" s="55"/>
      <c r="K780" s="49"/>
      <c r="L780" s="55"/>
      <c r="M780" s="49"/>
      <c r="N780" s="51"/>
      <c r="AF780" s="38"/>
      <c r="AG780" s="39"/>
      <c r="AH780" s="39"/>
      <c r="AK780" s="2" t="s">
        <v>77</v>
      </c>
      <c r="AM780" s="39"/>
      <c r="AO780" s="39"/>
    </row>
    <row r="781" spans="1:42" s="1" customFormat="1" ht="12" x14ac:dyDescent="0.2">
      <c r="A781" s="47"/>
      <c r="B781" s="55"/>
      <c r="C781" s="207" t="s">
        <v>61</v>
      </c>
      <c r="D781" s="207"/>
      <c r="E781" s="207"/>
      <c r="F781" s="49" t="s">
        <v>62</v>
      </c>
      <c r="G781" s="53">
        <v>80.28</v>
      </c>
      <c r="H781" s="49"/>
      <c r="I781" s="71">
        <v>25.930440000000001</v>
      </c>
      <c r="J781" s="55"/>
      <c r="K781" s="49"/>
      <c r="L781" s="55"/>
      <c r="M781" s="49"/>
      <c r="N781" s="51"/>
      <c r="AF781" s="38"/>
      <c r="AG781" s="39"/>
      <c r="AH781" s="39"/>
      <c r="AK781" s="2" t="s">
        <v>61</v>
      </c>
      <c r="AM781" s="39"/>
      <c r="AO781" s="39"/>
    </row>
    <row r="782" spans="1:42" s="1" customFormat="1" ht="12" x14ac:dyDescent="0.2">
      <c r="A782" s="47"/>
      <c r="B782" s="55"/>
      <c r="C782" s="210" t="s">
        <v>63</v>
      </c>
      <c r="D782" s="210"/>
      <c r="E782" s="210"/>
      <c r="F782" s="58"/>
      <c r="G782" s="58"/>
      <c r="H782" s="58"/>
      <c r="I782" s="58"/>
      <c r="J782" s="59">
        <v>20850.21</v>
      </c>
      <c r="K782" s="58"/>
      <c r="L782" s="59">
        <v>6734.62</v>
      </c>
      <c r="M782" s="58"/>
      <c r="N782" s="60"/>
      <c r="P782" s="4"/>
      <c r="AF782" s="38"/>
      <c r="AG782" s="39"/>
      <c r="AH782" s="39"/>
      <c r="AL782" s="2" t="s">
        <v>63</v>
      </c>
      <c r="AM782" s="39"/>
      <c r="AO782" s="39"/>
    </row>
    <row r="783" spans="1:42" s="1" customFormat="1" ht="12" x14ac:dyDescent="0.2">
      <c r="A783" s="47"/>
      <c r="B783" s="55"/>
      <c r="C783" s="207" t="s">
        <v>64</v>
      </c>
      <c r="D783" s="207"/>
      <c r="E783" s="207"/>
      <c r="F783" s="49"/>
      <c r="G783" s="49"/>
      <c r="H783" s="49"/>
      <c r="I783" s="49"/>
      <c r="J783" s="55"/>
      <c r="K783" s="49"/>
      <c r="L783" s="50">
        <v>2800.72</v>
      </c>
      <c r="M783" s="49"/>
      <c r="N783" s="54">
        <v>73435</v>
      </c>
      <c r="AF783" s="38"/>
      <c r="AG783" s="39"/>
      <c r="AH783" s="39"/>
      <c r="AK783" s="2" t="s">
        <v>64</v>
      </c>
      <c r="AM783" s="39"/>
      <c r="AO783" s="39"/>
    </row>
    <row r="784" spans="1:42" s="1" customFormat="1" ht="22.5" x14ac:dyDescent="0.2">
      <c r="A784" s="47"/>
      <c r="B784" s="55" t="s">
        <v>94</v>
      </c>
      <c r="C784" s="207" t="s">
        <v>95</v>
      </c>
      <c r="D784" s="207"/>
      <c r="E784" s="207"/>
      <c r="F784" s="49" t="s">
        <v>67</v>
      </c>
      <c r="G784" s="56">
        <v>110</v>
      </c>
      <c r="H784" s="49"/>
      <c r="I784" s="56">
        <v>110</v>
      </c>
      <c r="J784" s="55"/>
      <c r="K784" s="49"/>
      <c r="L784" s="50">
        <v>3080.79</v>
      </c>
      <c r="M784" s="49"/>
      <c r="N784" s="54">
        <v>80779</v>
      </c>
      <c r="AF784" s="38"/>
      <c r="AG784" s="39"/>
      <c r="AH784" s="39"/>
      <c r="AK784" s="2" t="s">
        <v>95</v>
      </c>
      <c r="AM784" s="39"/>
      <c r="AO784" s="39"/>
    </row>
    <row r="785" spans="1:42" s="1" customFormat="1" ht="22.5" x14ac:dyDescent="0.2">
      <c r="A785" s="47"/>
      <c r="B785" s="55" t="s">
        <v>96</v>
      </c>
      <c r="C785" s="207" t="s">
        <v>97</v>
      </c>
      <c r="D785" s="207"/>
      <c r="E785" s="207"/>
      <c r="F785" s="49" t="s">
        <v>67</v>
      </c>
      <c r="G785" s="56">
        <v>73</v>
      </c>
      <c r="H785" s="49"/>
      <c r="I785" s="56">
        <v>73</v>
      </c>
      <c r="J785" s="55"/>
      <c r="K785" s="49"/>
      <c r="L785" s="50">
        <v>2044.53</v>
      </c>
      <c r="M785" s="49"/>
      <c r="N785" s="54">
        <v>53608</v>
      </c>
      <c r="AF785" s="38"/>
      <c r="AG785" s="39"/>
      <c r="AH785" s="39"/>
      <c r="AK785" s="2" t="s">
        <v>97</v>
      </c>
      <c r="AM785" s="39"/>
      <c r="AO785" s="39"/>
    </row>
    <row r="786" spans="1:42" s="1" customFormat="1" ht="12" x14ac:dyDescent="0.2">
      <c r="A786" s="61"/>
      <c r="B786" s="62"/>
      <c r="C786" s="208" t="s">
        <v>70</v>
      </c>
      <c r="D786" s="208"/>
      <c r="E786" s="208"/>
      <c r="F786" s="42"/>
      <c r="G786" s="42"/>
      <c r="H786" s="42"/>
      <c r="I786" s="42"/>
      <c r="J786" s="44"/>
      <c r="K786" s="42"/>
      <c r="L786" s="63">
        <v>11859.94</v>
      </c>
      <c r="M786" s="58"/>
      <c r="N786" s="45"/>
      <c r="AF786" s="38"/>
      <c r="AG786" s="39"/>
      <c r="AH786" s="39"/>
      <c r="AM786" s="39" t="s">
        <v>70</v>
      </c>
      <c r="AO786" s="39"/>
    </row>
    <row r="787" spans="1:42" s="1" customFormat="1" ht="45" x14ac:dyDescent="0.2">
      <c r="A787" s="40" t="s">
        <v>346</v>
      </c>
      <c r="B787" s="41" t="s">
        <v>540</v>
      </c>
      <c r="C787" s="208" t="s">
        <v>541</v>
      </c>
      <c r="D787" s="208"/>
      <c r="E787" s="208"/>
      <c r="F787" s="42" t="s">
        <v>142</v>
      </c>
      <c r="G787" s="42"/>
      <c r="H787" s="42"/>
      <c r="I787" s="72">
        <v>52</v>
      </c>
      <c r="J787" s="70">
        <v>164.3</v>
      </c>
      <c r="K787" s="42"/>
      <c r="L787" s="63">
        <v>8543.6</v>
      </c>
      <c r="M787" s="42"/>
      <c r="N787" s="45"/>
      <c r="AF787" s="38"/>
      <c r="AG787" s="39"/>
      <c r="AH787" s="39" t="s">
        <v>541</v>
      </c>
      <c r="AM787" s="39"/>
      <c r="AO787" s="39"/>
    </row>
    <row r="788" spans="1:42" s="1" customFormat="1" ht="12" x14ac:dyDescent="0.2">
      <c r="A788" s="61"/>
      <c r="B788" s="62"/>
      <c r="C788" s="207" t="s">
        <v>216</v>
      </c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9"/>
      <c r="AF788" s="38"/>
      <c r="AG788" s="39"/>
      <c r="AH788" s="39"/>
      <c r="AM788" s="39"/>
      <c r="AO788" s="39"/>
      <c r="AP788" s="2" t="s">
        <v>216</v>
      </c>
    </row>
    <row r="789" spans="1:42" s="1" customFormat="1" ht="12" x14ac:dyDescent="0.2">
      <c r="A789" s="61"/>
      <c r="B789" s="62"/>
      <c r="C789" s="208" t="s">
        <v>70</v>
      </c>
      <c r="D789" s="208"/>
      <c r="E789" s="208"/>
      <c r="F789" s="42"/>
      <c r="G789" s="42"/>
      <c r="H789" s="42"/>
      <c r="I789" s="42"/>
      <c r="J789" s="44"/>
      <c r="K789" s="42"/>
      <c r="L789" s="63">
        <v>8543.6</v>
      </c>
      <c r="M789" s="58"/>
      <c r="N789" s="45"/>
      <c r="AF789" s="38"/>
      <c r="AG789" s="39"/>
      <c r="AH789" s="39"/>
      <c r="AM789" s="39" t="s">
        <v>70</v>
      </c>
      <c r="AO789" s="39"/>
    </row>
    <row r="790" spans="1:42" s="1" customFormat="1" ht="45" x14ac:dyDescent="0.2">
      <c r="A790" s="40" t="s">
        <v>347</v>
      </c>
      <c r="B790" s="41" t="s">
        <v>542</v>
      </c>
      <c r="C790" s="208" t="s">
        <v>543</v>
      </c>
      <c r="D790" s="208"/>
      <c r="E790" s="208"/>
      <c r="F790" s="42" t="s">
        <v>142</v>
      </c>
      <c r="G790" s="42"/>
      <c r="H790" s="42"/>
      <c r="I790" s="72">
        <v>16</v>
      </c>
      <c r="J790" s="70">
        <v>78.739999999999995</v>
      </c>
      <c r="K790" s="42"/>
      <c r="L790" s="63">
        <v>1259.8399999999999</v>
      </c>
      <c r="M790" s="42"/>
      <c r="N790" s="45"/>
      <c r="AF790" s="38"/>
      <c r="AG790" s="39"/>
      <c r="AH790" s="39" t="s">
        <v>543</v>
      </c>
      <c r="AM790" s="39"/>
      <c r="AO790" s="39"/>
    </row>
    <row r="791" spans="1:42" s="1" customFormat="1" ht="12" x14ac:dyDescent="0.2">
      <c r="A791" s="61"/>
      <c r="B791" s="62"/>
      <c r="C791" s="207" t="s">
        <v>216</v>
      </c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  <c r="N791" s="209"/>
      <c r="AF791" s="38"/>
      <c r="AG791" s="39"/>
      <c r="AH791" s="39"/>
      <c r="AM791" s="39"/>
      <c r="AO791" s="39"/>
      <c r="AP791" s="2" t="s">
        <v>216</v>
      </c>
    </row>
    <row r="792" spans="1:42" s="1" customFormat="1" ht="12" x14ac:dyDescent="0.2">
      <c r="A792" s="61"/>
      <c r="B792" s="62"/>
      <c r="C792" s="208" t="s">
        <v>70</v>
      </c>
      <c r="D792" s="208"/>
      <c r="E792" s="208"/>
      <c r="F792" s="42"/>
      <c r="G792" s="42"/>
      <c r="H792" s="42"/>
      <c r="I792" s="42"/>
      <c r="J792" s="44"/>
      <c r="K792" s="42"/>
      <c r="L792" s="63">
        <v>1259.8399999999999</v>
      </c>
      <c r="M792" s="58"/>
      <c r="N792" s="45"/>
      <c r="AF792" s="38"/>
      <c r="AG792" s="39"/>
      <c r="AH792" s="39"/>
      <c r="AM792" s="39" t="s">
        <v>70</v>
      </c>
      <c r="AO792" s="39"/>
    </row>
    <row r="793" spans="1:42" s="1" customFormat="1" ht="33.75" x14ac:dyDescent="0.2">
      <c r="A793" s="40" t="s">
        <v>348</v>
      </c>
      <c r="B793" s="41" t="s">
        <v>544</v>
      </c>
      <c r="C793" s="208" t="s">
        <v>545</v>
      </c>
      <c r="D793" s="208"/>
      <c r="E793" s="208"/>
      <c r="F793" s="42" t="s">
        <v>215</v>
      </c>
      <c r="G793" s="42"/>
      <c r="H793" s="42"/>
      <c r="I793" s="43">
        <v>1.204</v>
      </c>
      <c r="J793" s="70">
        <v>620</v>
      </c>
      <c r="K793" s="42"/>
      <c r="L793" s="70">
        <v>746.48</v>
      </c>
      <c r="M793" s="42"/>
      <c r="N793" s="45"/>
      <c r="AF793" s="38"/>
      <c r="AG793" s="39"/>
      <c r="AH793" s="39" t="s">
        <v>545</v>
      </c>
      <c r="AM793" s="39"/>
      <c r="AO793" s="39"/>
    </row>
    <row r="794" spans="1:42" s="1" customFormat="1" ht="12" x14ac:dyDescent="0.2">
      <c r="A794" s="61"/>
      <c r="B794" s="62"/>
      <c r="C794" s="207" t="s">
        <v>216</v>
      </c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  <c r="N794" s="209"/>
      <c r="AF794" s="38"/>
      <c r="AG794" s="39"/>
      <c r="AH794" s="39"/>
      <c r="AM794" s="39"/>
      <c r="AO794" s="39"/>
      <c r="AP794" s="2" t="s">
        <v>216</v>
      </c>
    </row>
    <row r="795" spans="1:42" s="1" customFormat="1" ht="12" x14ac:dyDescent="0.2">
      <c r="A795" s="46"/>
      <c r="B795" s="8"/>
      <c r="C795" s="207" t="s">
        <v>546</v>
      </c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  <c r="N795" s="209"/>
      <c r="AF795" s="38"/>
      <c r="AG795" s="39"/>
      <c r="AH795" s="39"/>
      <c r="AI795" s="2" t="s">
        <v>546</v>
      </c>
      <c r="AM795" s="39"/>
      <c r="AO795" s="39"/>
    </row>
    <row r="796" spans="1:42" s="1" customFormat="1" ht="12" x14ac:dyDescent="0.2">
      <c r="A796" s="61"/>
      <c r="B796" s="62"/>
      <c r="C796" s="208" t="s">
        <v>70</v>
      </c>
      <c r="D796" s="208"/>
      <c r="E796" s="208"/>
      <c r="F796" s="42"/>
      <c r="G796" s="42"/>
      <c r="H796" s="42"/>
      <c r="I796" s="42"/>
      <c r="J796" s="44"/>
      <c r="K796" s="42"/>
      <c r="L796" s="70">
        <v>746.48</v>
      </c>
      <c r="M796" s="58"/>
      <c r="N796" s="45"/>
      <c r="AF796" s="38"/>
      <c r="AG796" s="39"/>
      <c r="AH796" s="39"/>
      <c r="AM796" s="39" t="s">
        <v>70</v>
      </c>
      <c r="AO796" s="39"/>
    </row>
    <row r="797" spans="1:42" s="1" customFormat="1" ht="45" x14ac:dyDescent="0.2">
      <c r="A797" s="40" t="s">
        <v>349</v>
      </c>
      <c r="B797" s="41" t="s">
        <v>544</v>
      </c>
      <c r="C797" s="208" t="s">
        <v>547</v>
      </c>
      <c r="D797" s="208"/>
      <c r="E797" s="208"/>
      <c r="F797" s="42" t="s">
        <v>215</v>
      </c>
      <c r="G797" s="42"/>
      <c r="H797" s="42"/>
      <c r="I797" s="43">
        <v>0.94199999999999995</v>
      </c>
      <c r="J797" s="70">
        <v>620</v>
      </c>
      <c r="K797" s="42"/>
      <c r="L797" s="70">
        <v>584.04</v>
      </c>
      <c r="M797" s="42"/>
      <c r="N797" s="45"/>
      <c r="AF797" s="38"/>
      <c r="AG797" s="39"/>
      <c r="AH797" s="39" t="s">
        <v>547</v>
      </c>
      <c r="AM797" s="39"/>
      <c r="AO797" s="39"/>
    </row>
    <row r="798" spans="1:42" s="1" customFormat="1" ht="12" x14ac:dyDescent="0.2">
      <c r="A798" s="61"/>
      <c r="B798" s="62"/>
      <c r="C798" s="207" t="s">
        <v>216</v>
      </c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  <c r="N798" s="209"/>
      <c r="AF798" s="38"/>
      <c r="AG798" s="39"/>
      <c r="AH798" s="39"/>
      <c r="AM798" s="39"/>
      <c r="AO798" s="39"/>
      <c r="AP798" s="2" t="s">
        <v>216</v>
      </c>
    </row>
    <row r="799" spans="1:42" s="1" customFormat="1" ht="12" x14ac:dyDescent="0.2">
      <c r="A799" s="46"/>
      <c r="B799" s="8"/>
      <c r="C799" s="207" t="s">
        <v>548</v>
      </c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  <c r="N799" s="209"/>
      <c r="AF799" s="38"/>
      <c r="AG799" s="39"/>
      <c r="AH799" s="39"/>
      <c r="AI799" s="2" t="s">
        <v>548</v>
      </c>
      <c r="AM799" s="39"/>
      <c r="AO799" s="39"/>
    </row>
    <row r="800" spans="1:42" s="1" customFormat="1" ht="12" x14ac:dyDescent="0.2">
      <c r="A800" s="61"/>
      <c r="B800" s="62"/>
      <c r="C800" s="208" t="s">
        <v>70</v>
      </c>
      <c r="D800" s="208"/>
      <c r="E800" s="208"/>
      <c r="F800" s="42"/>
      <c r="G800" s="42"/>
      <c r="H800" s="42"/>
      <c r="I800" s="42"/>
      <c r="J800" s="44"/>
      <c r="K800" s="42"/>
      <c r="L800" s="70">
        <v>584.04</v>
      </c>
      <c r="M800" s="58"/>
      <c r="N800" s="45"/>
      <c r="AF800" s="38"/>
      <c r="AG800" s="39"/>
      <c r="AH800" s="39"/>
      <c r="AM800" s="39" t="s">
        <v>70</v>
      </c>
      <c r="AO800" s="39"/>
    </row>
    <row r="801" spans="1:42" s="1" customFormat="1" ht="22.5" x14ac:dyDescent="0.2">
      <c r="A801" s="40" t="s">
        <v>549</v>
      </c>
      <c r="B801" s="41" t="s">
        <v>550</v>
      </c>
      <c r="C801" s="208" t="s">
        <v>551</v>
      </c>
      <c r="D801" s="208"/>
      <c r="E801" s="208"/>
      <c r="F801" s="42" t="s">
        <v>215</v>
      </c>
      <c r="G801" s="42"/>
      <c r="H801" s="42"/>
      <c r="I801" s="64">
        <v>5.92</v>
      </c>
      <c r="J801" s="63">
        <v>2001.98</v>
      </c>
      <c r="K801" s="42"/>
      <c r="L801" s="63">
        <v>11851.72</v>
      </c>
      <c r="M801" s="42"/>
      <c r="N801" s="45"/>
      <c r="AF801" s="38"/>
      <c r="AG801" s="39"/>
      <c r="AH801" s="39" t="s">
        <v>551</v>
      </c>
      <c r="AM801" s="39"/>
      <c r="AO801" s="39"/>
    </row>
    <row r="802" spans="1:42" s="1" customFormat="1" ht="12" x14ac:dyDescent="0.2">
      <c r="A802" s="61"/>
      <c r="B802" s="62"/>
      <c r="C802" s="207" t="s">
        <v>216</v>
      </c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  <c r="N802" s="209"/>
      <c r="AF802" s="38"/>
      <c r="AG802" s="39"/>
      <c r="AH802" s="39"/>
      <c r="AM802" s="39"/>
      <c r="AO802" s="39"/>
      <c r="AP802" s="2" t="s">
        <v>216</v>
      </c>
    </row>
    <row r="803" spans="1:42" s="1" customFormat="1" ht="12" x14ac:dyDescent="0.2">
      <c r="A803" s="46"/>
      <c r="B803" s="8"/>
      <c r="C803" s="207" t="s">
        <v>552</v>
      </c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  <c r="N803" s="209"/>
      <c r="AF803" s="38"/>
      <c r="AG803" s="39"/>
      <c r="AH803" s="39"/>
      <c r="AI803" s="2" t="s">
        <v>552</v>
      </c>
      <c r="AM803" s="39"/>
      <c r="AO803" s="39"/>
    </row>
    <row r="804" spans="1:42" s="1" customFormat="1" ht="12" x14ac:dyDescent="0.2">
      <c r="A804" s="61"/>
      <c r="B804" s="62"/>
      <c r="C804" s="208" t="s">
        <v>70</v>
      </c>
      <c r="D804" s="208"/>
      <c r="E804" s="208"/>
      <c r="F804" s="42"/>
      <c r="G804" s="42"/>
      <c r="H804" s="42"/>
      <c r="I804" s="42"/>
      <c r="J804" s="44"/>
      <c r="K804" s="42"/>
      <c r="L804" s="63">
        <v>11851.72</v>
      </c>
      <c r="M804" s="58"/>
      <c r="N804" s="45"/>
      <c r="AF804" s="38"/>
      <c r="AG804" s="39"/>
      <c r="AH804" s="39"/>
      <c r="AM804" s="39" t="s">
        <v>70</v>
      </c>
      <c r="AO804" s="39"/>
    </row>
    <row r="805" spans="1:42" s="1" customFormat="1" ht="22.5" x14ac:dyDescent="0.2">
      <c r="A805" s="40" t="s">
        <v>553</v>
      </c>
      <c r="B805" s="41" t="s">
        <v>554</v>
      </c>
      <c r="C805" s="208" t="s">
        <v>555</v>
      </c>
      <c r="D805" s="208"/>
      <c r="E805" s="208"/>
      <c r="F805" s="42" t="s">
        <v>215</v>
      </c>
      <c r="G805" s="42"/>
      <c r="H805" s="42"/>
      <c r="I805" s="74">
        <v>0.5</v>
      </c>
      <c r="J805" s="70">
        <v>560</v>
      </c>
      <c r="K805" s="42"/>
      <c r="L805" s="70">
        <v>280</v>
      </c>
      <c r="M805" s="42"/>
      <c r="N805" s="45"/>
      <c r="AF805" s="38"/>
      <c r="AG805" s="39"/>
      <c r="AH805" s="39" t="s">
        <v>555</v>
      </c>
      <c r="AM805" s="39"/>
      <c r="AO805" s="39"/>
    </row>
    <row r="806" spans="1:42" s="1" customFormat="1" ht="12" x14ac:dyDescent="0.2">
      <c r="A806" s="61"/>
      <c r="B806" s="62"/>
      <c r="C806" s="207" t="s">
        <v>216</v>
      </c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  <c r="N806" s="209"/>
      <c r="AF806" s="38"/>
      <c r="AG806" s="39"/>
      <c r="AH806" s="39"/>
      <c r="AM806" s="39"/>
      <c r="AO806" s="39"/>
      <c r="AP806" s="2" t="s">
        <v>216</v>
      </c>
    </row>
    <row r="807" spans="1:42" s="1" customFormat="1" ht="12" x14ac:dyDescent="0.2">
      <c r="A807" s="61"/>
      <c r="B807" s="62"/>
      <c r="C807" s="208" t="s">
        <v>70</v>
      </c>
      <c r="D807" s="208"/>
      <c r="E807" s="208"/>
      <c r="F807" s="42"/>
      <c r="G807" s="42"/>
      <c r="H807" s="42"/>
      <c r="I807" s="42"/>
      <c r="J807" s="44"/>
      <c r="K807" s="42"/>
      <c r="L807" s="70">
        <v>280</v>
      </c>
      <c r="M807" s="58"/>
      <c r="N807" s="45"/>
      <c r="AF807" s="38"/>
      <c r="AG807" s="39"/>
      <c r="AH807" s="39"/>
      <c r="AM807" s="39" t="s">
        <v>70</v>
      </c>
      <c r="AO807" s="39"/>
    </row>
    <row r="808" spans="1:42" s="1" customFormat="1" ht="22.5" x14ac:dyDescent="0.2">
      <c r="A808" s="40" t="s">
        <v>556</v>
      </c>
      <c r="B808" s="41" t="s">
        <v>520</v>
      </c>
      <c r="C808" s="208" t="s">
        <v>521</v>
      </c>
      <c r="D808" s="208"/>
      <c r="E808" s="208"/>
      <c r="F808" s="42" t="s">
        <v>215</v>
      </c>
      <c r="G808" s="42"/>
      <c r="H808" s="42"/>
      <c r="I808" s="74">
        <v>1.2</v>
      </c>
      <c r="J808" s="70">
        <v>592.76</v>
      </c>
      <c r="K808" s="42"/>
      <c r="L808" s="70">
        <v>711.31</v>
      </c>
      <c r="M808" s="42"/>
      <c r="N808" s="45"/>
      <c r="AF808" s="38"/>
      <c r="AG808" s="39"/>
      <c r="AH808" s="39" t="s">
        <v>521</v>
      </c>
      <c r="AM808" s="39"/>
      <c r="AO808" s="39"/>
    </row>
    <row r="809" spans="1:42" s="1" customFormat="1" ht="12" x14ac:dyDescent="0.2">
      <c r="A809" s="61"/>
      <c r="B809" s="62"/>
      <c r="C809" s="207" t="s">
        <v>216</v>
      </c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9"/>
      <c r="AF809" s="38"/>
      <c r="AG809" s="39"/>
      <c r="AH809" s="39"/>
      <c r="AM809" s="39"/>
      <c r="AO809" s="39"/>
      <c r="AP809" s="2" t="s">
        <v>216</v>
      </c>
    </row>
    <row r="810" spans="1:42" s="1" customFormat="1" ht="12" x14ac:dyDescent="0.2">
      <c r="A810" s="61"/>
      <c r="B810" s="62"/>
      <c r="C810" s="208" t="s">
        <v>70</v>
      </c>
      <c r="D810" s="208"/>
      <c r="E810" s="208"/>
      <c r="F810" s="42"/>
      <c r="G810" s="42"/>
      <c r="H810" s="42"/>
      <c r="I810" s="42"/>
      <c r="J810" s="44"/>
      <c r="K810" s="42"/>
      <c r="L810" s="70">
        <v>711.31</v>
      </c>
      <c r="M810" s="58"/>
      <c r="N810" s="45"/>
      <c r="AF810" s="38"/>
      <c r="AG810" s="39"/>
      <c r="AH810" s="39"/>
      <c r="AM810" s="39" t="s">
        <v>70</v>
      </c>
      <c r="AO810" s="39"/>
    </row>
    <row r="811" spans="1:42" s="1" customFormat="1" ht="22.5" x14ac:dyDescent="0.2">
      <c r="A811" s="40" t="s">
        <v>557</v>
      </c>
      <c r="B811" s="41" t="s">
        <v>558</v>
      </c>
      <c r="C811" s="208" t="s">
        <v>559</v>
      </c>
      <c r="D811" s="208"/>
      <c r="E811" s="208"/>
      <c r="F811" s="42" t="s">
        <v>215</v>
      </c>
      <c r="G811" s="42"/>
      <c r="H811" s="42"/>
      <c r="I811" s="74">
        <v>6.7</v>
      </c>
      <c r="J811" s="70">
        <v>725.69</v>
      </c>
      <c r="K811" s="42"/>
      <c r="L811" s="63">
        <v>4862.12</v>
      </c>
      <c r="M811" s="42"/>
      <c r="N811" s="45"/>
      <c r="AF811" s="38"/>
      <c r="AG811" s="39"/>
      <c r="AH811" s="39" t="s">
        <v>559</v>
      </c>
      <c r="AM811" s="39"/>
      <c r="AO811" s="39"/>
    </row>
    <row r="812" spans="1:42" s="1" customFormat="1" ht="12" x14ac:dyDescent="0.2">
      <c r="A812" s="61"/>
      <c r="B812" s="62"/>
      <c r="C812" s="207" t="s">
        <v>216</v>
      </c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9"/>
      <c r="AF812" s="38"/>
      <c r="AG812" s="39"/>
      <c r="AH812" s="39"/>
      <c r="AM812" s="39"/>
      <c r="AO812" s="39"/>
      <c r="AP812" s="2" t="s">
        <v>216</v>
      </c>
    </row>
    <row r="813" spans="1:42" s="1" customFormat="1" ht="12" x14ac:dyDescent="0.2">
      <c r="A813" s="61"/>
      <c r="B813" s="62"/>
      <c r="C813" s="208" t="s">
        <v>70</v>
      </c>
      <c r="D813" s="208"/>
      <c r="E813" s="208"/>
      <c r="F813" s="42"/>
      <c r="G813" s="42"/>
      <c r="H813" s="42"/>
      <c r="I813" s="42"/>
      <c r="J813" s="44"/>
      <c r="K813" s="42"/>
      <c r="L813" s="63">
        <v>4862.12</v>
      </c>
      <c r="M813" s="58"/>
      <c r="N813" s="45"/>
      <c r="AF813" s="38"/>
      <c r="AG813" s="39"/>
      <c r="AH813" s="39"/>
      <c r="AM813" s="39" t="s">
        <v>70</v>
      </c>
      <c r="AO813" s="39"/>
    </row>
    <row r="814" spans="1:42" s="1" customFormat="1" ht="22.5" x14ac:dyDescent="0.2">
      <c r="A814" s="40" t="s">
        <v>560</v>
      </c>
      <c r="B814" s="41" t="s">
        <v>561</v>
      </c>
      <c r="C814" s="208" t="s">
        <v>562</v>
      </c>
      <c r="D814" s="208"/>
      <c r="E814" s="208"/>
      <c r="F814" s="42" t="s">
        <v>142</v>
      </c>
      <c r="G814" s="42"/>
      <c r="H814" s="42"/>
      <c r="I814" s="72">
        <v>4</v>
      </c>
      <c r="J814" s="70">
        <v>596.04</v>
      </c>
      <c r="K814" s="42"/>
      <c r="L814" s="63">
        <v>2384.16</v>
      </c>
      <c r="M814" s="42"/>
      <c r="N814" s="45"/>
      <c r="AF814" s="38"/>
      <c r="AG814" s="39"/>
      <c r="AH814" s="39" t="s">
        <v>562</v>
      </c>
      <c r="AM814" s="39"/>
      <c r="AO814" s="39"/>
    </row>
    <row r="815" spans="1:42" s="1" customFormat="1" ht="12" x14ac:dyDescent="0.2">
      <c r="A815" s="61"/>
      <c r="B815" s="62"/>
      <c r="C815" s="207" t="s">
        <v>216</v>
      </c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  <c r="N815" s="209"/>
      <c r="AF815" s="38"/>
      <c r="AG815" s="39"/>
      <c r="AH815" s="39"/>
      <c r="AM815" s="39"/>
      <c r="AO815" s="39"/>
      <c r="AP815" s="2" t="s">
        <v>216</v>
      </c>
    </row>
    <row r="816" spans="1:42" s="1" customFormat="1" ht="12" x14ac:dyDescent="0.2">
      <c r="A816" s="61"/>
      <c r="B816" s="62"/>
      <c r="C816" s="208" t="s">
        <v>70</v>
      </c>
      <c r="D816" s="208"/>
      <c r="E816" s="208"/>
      <c r="F816" s="42"/>
      <c r="G816" s="42"/>
      <c r="H816" s="42"/>
      <c r="I816" s="42"/>
      <c r="J816" s="44"/>
      <c r="K816" s="42"/>
      <c r="L816" s="63">
        <v>2384.16</v>
      </c>
      <c r="M816" s="58"/>
      <c r="N816" s="45"/>
      <c r="AF816" s="38"/>
      <c r="AG816" s="39"/>
      <c r="AH816" s="39"/>
      <c r="AM816" s="39" t="s">
        <v>70</v>
      </c>
      <c r="AO816" s="39"/>
    </row>
    <row r="817" spans="1:42" s="1" customFormat="1" ht="22.5" x14ac:dyDescent="0.2">
      <c r="A817" s="40" t="s">
        <v>563</v>
      </c>
      <c r="B817" s="41" t="s">
        <v>564</v>
      </c>
      <c r="C817" s="208" t="s">
        <v>565</v>
      </c>
      <c r="D817" s="208"/>
      <c r="E817" s="208"/>
      <c r="F817" s="42" t="s">
        <v>218</v>
      </c>
      <c r="G817" s="42"/>
      <c r="H817" s="42"/>
      <c r="I817" s="96">
        <v>0.19850000000000001</v>
      </c>
      <c r="J817" s="44"/>
      <c r="K817" s="42"/>
      <c r="L817" s="44"/>
      <c r="M817" s="42"/>
      <c r="N817" s="45"/>
      <c r="AF817" s="38"/>
      <c r="AG817" s="39"/>
      <c r="AH817" s="39" t="s">
        <v>565</v>
      </c>
      <c r="AM817" s="39"/>
      <c r="AO817" s="39"/>
    </row>
    <row r="818" spans="1:42" s="1" customFormat="1" ht="12" x14ac:dyDescent="0.2">
      <c r="A818" s="46"/>
      <c r="B818" s="8"/>
      <c r="C818" s="207" t="s">
        <v>566</v>
      </c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9"/>
      <c r="AF818" s="38"/>
      <c r="AG818" s="39"/>
      <c r="AH818" s="39"/>
      <c r="AI818" s="2" t="s">
        <v>566</v>
      </c>
      <c r="AM818" s="39"/>
      <c r="AO818" s="39"/>
    </row>
    <row r="819" spans="1:42" s="1" customFormat="1" ht="12" x14ac:dyDescent="0.2">
      <c r="A819" s="47"/>
      <c r="B819" s="48">
        <v>1</v>
      </c>
      <c r="C819" s="207" t="s">
        <v>76</v>
      </c>
      <c r="D819" s="207"/>
      <c r="E819" s="207"/>
      <c r="F819" s="49"/>
      <c r="G819" s="49"/>
      <c r="H819" s="49"/>
      <c r="I819" s="49"/>
      <c r="J819" s="52">
        <v>123.23</v>
      </c>
      <c r="K819" s="49"/>
      <c r="L819" s="52">
        <v>24.46</v>
      </c>
      <c r="M819" s="53">
        <v>26.22</v>
      </c>
      <c r="N819" s="73">
        <v>641</v>
      </c>
      <c r="AF819" s="38"/>
      <c r="AG819" s="39"/>
      <c r="AH819" s="39"/>
      <c r="AJ819" s="2" t="s">
        <v>76</v>
      </c>
      <c r="AM819" s="39"/>
      <c r="AO819" s="39"/>
    </row>
    <row r="820" spans="1:42" s="1" customFormat="1" ht="12" x14ac:dyDescent="0.2">
      <c r="A820" s="47"/>
      <c r="B820" s="48">
        <v>2</v>
      </c>
      <c r="C820" s="207" t="s">
        <v>59</v>
      </c>
      <c r="D820" s="207"/>
      <c r="E820" s="207"/>
      <c r="F820" s="49"/>
      <c r="G820" s="49"/>
      <c r="H820" s="49"/>
      <c r="I820" s="49"/>
      <c r="J820" s="52">
        <v>280.93</v>
      </c>
      <c r="K820" s="49"/>
      <c r="L820" s="52">
        <v>55.76</v>
      </c>
      <c r="M820" s="49"/>
      <c r="N820" s="51"/>
      <c r="AF820" s="38"/>
      <c r="AG820" s="39"/>
      <c r="AH820" s="39"/>
      <c r="AJ820" s="2" t="s">
        <v>59</v>
      </c>
      <c r="AM820" s="39"/>
      <c r="AO820" s="39"/>
    </row>
    <row r="821" spans="1:42" s="1" customFormat="1" ht="12" x14ac:dyDescent="0.2">
      <c r="A821" s="47"/>
      <c r="B821" s="48">
        <v>3</v>
      </c>
      <c r="C821" s="207" t="s">
        <v>60</v>
      </c>
      <c r="D821" s="207"/>
      <c r="E821" s="207"/>
      <c r="F821" s="49"/>
      <c r="G821" s="49"/>
      <c r="H821" s="49"/>
      <c r="I821" s="49"/>
      <c r="J821" s="52">
        <v>24.65</v>
      </c>
      <c r="K821" s="49"/>
      <c r="L821" s="52">
        <v>4.8899999999999997</v>
      </c>
      <c r="M821" s="53">
        <v>26.22</v>
      </c>
      <c r="N821" s="73">
        <v>128</v>
      </c>
      <c r="AF821" s="38"/>
      <c r="AG821" s="39"/>
      <c r="AH821" s="39"/>
      <c r="AJ821" s="2" t="s">
        <v>60</v>
      </c>
      <c r="AM821" s="39"/>
      <c r="AO821" s="39"/>
    </row>
    <row r="822" spans="1:42" s="1" customFormat="1" ht="12" x14ac:dyDescent="0.2">
      <c r="A822" s="47"/>
      <c r="B822" s="48">
        <v>4</v>
      </c>
      <c r="C822" s="207" t="s">
        <v>93</v>
      </c>
      <c r="D822" s="207"/>
      <c r="E822" s="207"/>
      <c r="F822" s="49"/>
      <c r="G822" s="49"/>
      <c r="H822" s="49"/>
      <c r="I822" s="49"/>
      <c r="J822" s="52">
        <v>85.49</v>
      </c>
      <c r="K822" s="49"/>
      <c r="L822" s="52">
        <v>16.97</v>
      </c>
      <c r="M822" s="49"/>
      <c r="N822" s="51"/>
      <c r="AF822" s="38"/>
      <c r="AG822" s="39"/>
      <c r="AH822" s="39"/>
      <c r="AJ822" s="2" t="s">
        <v>93</v>
      </c>
      <c r="AM822" s="39"/>
      <c r="AO822" s="39"/>
    </row>
    <row r="823" spans="1:42" s="1" customFormat="1" ht="12" x14ac:dyDescent="0.2">
      <c r="A823" s="47"/>
      <c r="B823" s="55"/>
      <c r="C823" s="207" t="s">
        <v>77</v>
      </c>
      <c r="D823" s="207"/>
      <c r="E823" s="207"/>
      <c r="F823" s="49" t="s">
        <v>62</v>
      </c>
      <c r="G823" s="65">
        <v>14.1</v>
      </c>
      <c r="H823" s="49"/>
      <c r="I823" s="71">
        <v>2.7988499999999998</v>
      </c>
      <c r="J823" s="55"/>
      <c r="K823" s="49"/>
      <c r="L823" s="55"/>
      <c r="M823" s="49"/>
      <c r="N823" s="51"/>
      <c r="AF823" s="38"/>
      <c r="AG823" s="39"/>
      <c r="AH823" s="39"/>
      <c r="AK823" s="2" t="s">
        <v>77</v>
      </c>
      <c r="AM823" s="39"/>
      <c r="AO823" s="39"/>
    </row>
    <row r="824" spans="1:42" s="1" customFormat="1" ht="12" x14ac:dyDescent="0.2">
      <c r="A824" s="47"/>
      <c r="B824" s="55"/>
      <c r="C824" s="207" t="s">
        <v>61</v>
      </c>
      <c r="D824" s="207"/>
      <c r="E824" s="207"/>
      <c r="F824" s="49" t="s">
        <v>62</v>
      </c>
      <c r="G824" s="53">
        <v>1.75</v>
      </c>
      <c r="H824" s="49"/>
      <c r="I824" s="69">
        <v>0.34737499999999999</v>
      </c>
      <c r="J824" s="55"/>
      <c r="K824" s="49"/>
      <c r="L824" s="55"/>
      <c r="M824" s="49"/>
      <c r="N824" s="51"/>
      <c r="AF824" s="38"/>
      <c r="AG824" s="39"/>
      <c r="AH824" s="39"/>
      <c r="AK824" s="2" t="s">
        <v>61</v>
      </c>
      <c r="AM824" s="39"/>
      <c r="AO824" s="39"/>
    </row>
    <row r="825" spans="1:42" s="1" customFormat="1" ht="12" x14ac:dyDescent="0.2">
      <c r="A825" s="47"/>
      <c r="B825" s="55"/>
      <c r="C825" s="210" t="s">
        <v>63</v>
      </c>
      <c r="D825" s="210"/>
      <c r="E825" s="210"/>
      <c r="F825" s="58"/>
      <c r="G825" s="58"/>
      <c r="H825" s="58"/>
      <c r="I825" s="58"/>
      <c r="J825" s="66">
        <v>489.65</v>
      </c>
      <c r="K825" s="58"/>
      <c r="L825" s="66">
        <v>97.19</v>
      </c>
      <c r="M825" s="58"/>
      <c r="N825" s="60"/>
      <c r="P825" s="4"/>
      <c r="AF825" s="38"/>
      <c r="AG825" s="39"/>
      <c r="AH825" s="39"/>
      <c r="AL825" s="2" t="s">
        <v>63</v>
      </c>
      <c r="AM825" s="39"/>
      <c r="AO825" s="39"/>
    </row>
    <row r="826" spans="1:42" s="1" customFormat="1" ht="12" x14ac:dyDescent="0.2">
      <c r="A826" s="47"/>
      <c r="B826" s="55"/>
      <c r="C826" s="207" t="s">
        <v>64</v>
      </c>
      <c r="D826" s="207"/>
      <c r="E826" s="207"/>
      <c r="F826" s="49"/>
      <c r="G826" s="49"/>
      <c r="H826" s="49"/>
      <c r="I826" s="49"/>
      <c r="J826" s="55"/>
      <c r="K826" s="49"/>
      <c r="L826" s="52">
        <v>29.35</v>
      </c>
      <c r="M826" s="49"/>
      <c r="N826" s="73">
        <v>769</v>
      </c>
      <c r="AF826" s="38"/>
      <c r="AG826" s="39"/>
      <c r="AH826" s="39"/>
      <c r="AK826" s="2" t="s">
        <v>64</v>
      </c>
      <c r="AM826" s="39"/>
      <c r="AO826" s="39"/>
    </row>
    <row r="827" spans="1:42" s="1" customFormat="1" ht="22.5" x14ac:dyDescent="0.2">
      <c r="A827" s="47"/>
      <c r="B827" s="55" t="s">
        <v>567</v>
      </c>
      <c r="C827" s="207" t="s">
        <v>568</v>
      </c>
      <c r="D827" s="207"/>
      <c r="E827" s="207"/>
      <c r="F827" s="49" t="s">
        <v>67</v>
      </c>
      <c r="G827" s="56">
        <v>93</v>
      </c>
      <c r="H827" s="49"/>
      <c r="I827" s="56">
        <v>93</v>
      </c>
      <c r="J827" s="55"/>
      <c r="K827" s="49"/>
      <c r="L827" s="52">
        <v>27.3</v>
      </c>
      <c r="M827" s="49"/>
      <c r="N827" s="73">
        <v>715</v>
      </c>
      <c r="AF827" s="38"/>
      <c r="AG827" s="39"/>
      <c r="AH827" s="39"/>
      <c r="AK827" s="2" t="s">
        <v>568</v>
      </c>
      <c r="AM827" s="39"/>
      <c r="AO827" s="39"/>
    </row>
    <row r="828" spans="1:42" s="1" customFormat="1" ht="22.5" x14ac:dyDescent="0.2">
      <c r="A828" s="47"/>
      <c r="B828" s="55" t="s">
        <v>569</v>
      </c>
      <c r="C828" s="207" t="s">
        <v>570</v>
      </c>
      <c r="D828" s="207"/>
      <c r="E828" s="207"/>
      <c r="F828" s="49" t="s">
        <v>67</v>
      </c>
      <c r="G828" s="56">
        <v>62</v>
      </c>
      <c r="H828" s="49"/>
      <c r="I828" s="56">
        <v>62</v>
      </c>
      <c r="J828" s="55"/>
      <c r="K828" s="49"/>
      <c r="L828" s="52">
        <v>18.2</v>
      </c>
      <c r="M828" s="49"/>
      <c r="N828" s="73">
        <v>477</v>
      </c>
      <c r="AF828" s="38"/>
      <c r="AG828" s="39"/>
      <c r="AH828" s="39"/>
      <c r="AK828" s="2" t="s">
        <v>570</v>
      </c>
      <c r="AM828" s="39"/>
      <c r="AO828" s="39"/>
    </row>
    <row r="829" spans="1:42" s="1" customFormat="1" ht="12" x14ac:dyDescent="0.2">
      <c r="A829" s="61"/>
      <c r="B829" s="62"/>
      <c r="C829" s="208" t="s">
        <v>70</v>
      </c>
      <c r="D829" s="208"/>
      <c r="E829" s="208"/>
      <c r="F829" s="42"/>
      <c r="G829" s="42"/>
      <c r="H829" s="42"/>
      <c r="I829" s="42"/>
      <c r="J829" s="44"/>
      <c r="K829" s="42"/>
      <c r="L829" s="70">
        <v>142.69</v>
      </c>
      <c r="M829" s="58"/>
      <c r="N829" s="45"/>
      <c r="AF829" s="38"/>
      <c r="AG829" s="39"/>
      <c r="AH829" s="39"/>
      <c r="AM829" s="39" t="s">
        <v>70</v>
      </c>
      <c r="AO829" s="39"/>
    </row>
    <row r="830" spans="1:42" s="1" customFormat="1" ht="33.75" x14ac:dyDescent="0.2">
      <c r="A830" s="40" t="s">
        <v>571</v>
      </c>
      <c r="B830" s="41" t="s">
        <v>572</v>
      </c>
      <c r="C830" s="208" t="s">
        <v>573</v>
      </c>
      <c r="D830" s="208"/>
      <c r="E830" s="208"/>
      <c r="F830" s="42" t="s">
        <v>218</v>
      </c>
      <c r="G830" s="42"/>
      <c r="H830" s="42"/>
      <c r="I830" s="96">
        <v>0.19850000000000001</v>
      </c>
      <c r="J830" s="63">
        <v>10508</v>
      </c>
      <c r="K830" s="42"/>
      <c r="L830" s="63">
        <v>2085.84</v>
      </c>
      <c r="M830" s="42"/>
      <c r="N830" s="45"/>
      <c r="AF830" s="38"/>
      <c r="AG830" s="39"/>
      <c r="AH830" s="39" t="s">
        <v>573</v>
      </c>
      <c r="AM830" s="39"/>
      <c r="AO830" s="39"/>
    </row>
    <row r="831" spans="1:42" s="1" customFormat="1" ht="12" x14ac:dyDescent="0.2">
      <c r="A831" s="61"/>
      <c r="B831" s="62"/>
      <c r="C831" s="207" t="s">
        <v>216</v>
      </c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9"/>
      <c r="AF831" s="38"/>
      <c r="AG831" s="39"/>
      <c r="AH831" s="39"/>
      <c r="AM831" s="39"/>
      <c r="AO831" s="39"/>
      <c r="AP831" s="2" t="s">
        <v>216</v>
      </c>
    </row>
    <row r="832" spans="1:42" s="1" customFormat="1" ht="12" x14ac:dyDescent="0.2">
      <c r="A832" s="61"/>
      <c r="B832" s="62"/>
      <c r="C832" s="208" t="s">
        <v>70</v>
      </c>
      <c r="D832" s="208"/>
      <c r="E832" s="208"/>
      <c r="F832" s="42"/>
      <c r="G832" s="42"/>
      <c r="H832" s="42"/>
      <c r="I832" s="42"/>
      <c r="J832" s="44"/>
      <c r="K832" s="42"/>
      <c r="L832" s="63">
        <v>2085.84</v>
      </c>
      <c r="M832" s="58"/>
      <c r="N832" s="45"/>
      <c r="AF832" s="38"/>
      <c r="AG832" s="39"/>
      <c r="AH832" s="39"/>
      <c r="AM832" s="39" t="s">
        <v>70</v>
      </c>
      <c r="AO832" s="39"/>
    </row>
    <row r="833" spans="1:42" s="1" customFormat="1" ht="22.5" x14ac:dyDescent="0.2">
      <c r="A833" s="40" t="s">
        <v>574</v>
      </c>
      <c r="B833" s="41" t="s">
        <v>575</v>
      </c>
      <c r="C833" s="208" t="s">
        <v>576</v>
      </c>
      <c r="D833" s="208"/>
      <c r="E833" s="208"/>
      <c r="F833" s="42" t="s">
        <v>74</v>
      </c>
      <c r="G833" s="42"/>
      <c r="H833" s="42"/>
      <c r="I833" s="96">
        <v>2.8E-3</v>
      </c>
      <c r="J833" s="44"/>
      <c r="K833" s="42"/>
      <c r="L833" s="44"/>
      <c r="M833" s="42"/>
      <c r="N833" s="45"/>
      <c r="AF833" s="38"/>
      <c r="AG833" s="39"/>
      <c r="AH833" s="39" t="s">
        <v>576</v>
      </c>
      <c r="AM833" s="39"/>
      <c r="AO833" s="39"/>
    </row>
    <row r="834" spans="1:42" s="1" customFormat="1" ht="12" x14ac:dyDescent="0.2">
      <c r="A834" s="46"/>
      <c r="B834" s="8"/>
      <c r="C834" s="207" t="s">
        <v>577</v>
      </c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9"/>
      <c r="AF834" s="38"/>
      <c r="AG834" s="39"/>
      <c r="AH834" s="39"/>
      <c r="AI834" s="2" t="s">
        <v>577</v>
      </c>
      <c r="AM834" s="39"/>
      <c r="AO834" s="39"/>
    </row>
    <row r="835" spans="1:42" s="1" customFormat="1" ht="12" x14ac:dyDescent="0.2">
      <c r="A835" s="47"/>
      <c r="B835" s="48">
        <v>1</v>
      </c>
      <c r="C835" s="207" t="s">
        <v>76</v>
      </c>
      <c r="D835" s="207"/>
      <c r="E835" s="207"/>
      <c r="F835" s="49"/>
      <c r="G835" s="49"/>
      <c r="H835" s="49"/>
      <c r="I835" s="49"/>
      <c r="J835" s="50">
        <v>4424.8999999999996</v>
      </c>
      <c r="K835" s="49"/>
      <c r="L835" s="52">
        <v>12.39</v>
      </c>
      <c r="M835" s="53">
        <v>26.22</v>
      </c>
      <c r="N835" s="73">
        <v>325</v>
      </c>
      <c r="AF835" s="38"/>
      <c r="AG835" s="39"/>
      <c r="AH835" s="39"/>
      <c r="AJ835" s="2" t="s">
        <v>76</v>
      </c>
      <c r="AM835" s="39"/>
      <c r="AO835" s="39"/>
    </row>
    <row r="836" spans="1:42" s="1" customFormat="1" ht="12" x14ac:dyDescent="0.2">
      <c r="A836" s="47"/>
      <c r="B836" s="48">
        <v>2</v>
      </c>
      <c r="C836" s="207" t="s">
        <v>59</v>
      </c>
      <c r="D836" s="207"/>
      <c r="E836" s="207"/>
      <c r="F836" s="49"/>
      <c r="G836" s="49"/>
      <c r="H836" s="49"/>
      <c r="I836" s="49"/>
      <c r="J836" s="50">
        <v>16336.22</v>
      </c>
      <c r="K836" s="49"/>
      <c r="L836" s="52">
        <v>45.74</v>
      </c>
      <c r="M836" s="49"/>
      <c r="N836" s="51"/>
      <c r="AF836" s="38"/>
      <c r="AG836" s="39"/>
      <c r="AH836" s="39"/>
      <c r="AJ836" s="2" t="s">
        <v>59</v>
      </c>
      <c r="AM836" s="39"/>
      <c r="AO836" s="39"/>
    </row>
    <row r="837" spans="1:42" s="1" customFormat="1" ht="12" x14ac:dyDescent="0.2">
      <c r="A837" s="47"/>
      <c r="B837" s="48">
        <v>3</v>
      </c>
      <c r="C837" s="207" t="s">
        <v>60</v>
      </c>
      <c r="D837" s="207"/>
      <c r="E837" s="207"/>
      <c r="F837" s="49"/>
      <c r="G837" s="49"/>
      <c r="H837" s="49"/>
      <c r="I837" s="49"/>
      <c r="J837" s="50">
        <v>2301.5100000000002</v>
      </c>
      <c r="K837" s="49"/>
      <c r="L837" s="52">
        <v>6.44</v>
      </c>
      <c r="M837" s="53">
        <v>26.22</v>
      </c>
      <c r="N837" s="73">
        <v>169</v>
      </c>
      <c r="AF837" s="38"/>
      <c r="AG837" s="39"/>
      <c r="AH837" s="39"/>
      <c r="AJ837" s="2" t="s">
        <v>60</v>
      </c>
      <c r="AM837" s="39"/>
      <c r="AO837" s="39"/>
    </row>
    <row r="838" spans="1:42" s="1" customFormat="1" ht="12" x14ac:dyDescent="0.2">
      <c r="A838" s="47"/>
      <c r="B838" s="48">
        <v>4</v>
      </c>
      <c r="C838" s="207" t="s">
        <v>93</v>
      </c>
      <c r="D838" s="207"/>
      <c r="E838" s="207"/>
      <c r="F838" s="49"/>
      <c r="G838" s="49"/>
      <c r="H838" s="49"/>
      <c r="I838" s="49"/>
      <c r="J838" s="50">
        <v>1354.87</v>
      </c>
      <c r="K838" s="49"/>
      <c r="L838" s="52">
        <v>3.79</v>
      </c>
      <c r="M838" s="49"/>
      <c r="N838" s="51"/>
      <c r="AF838" s="38"/>
      <c r="AG838" s="39"/>
      <c r="AH838" s="39"/>
      <c r="AJ838" s="2" t="s">
        <v>93</v>
      </c>
      <c r="AM838" s="39"/>
      <c r="AO838" s="39"/>
    </row>
    <row r="839" spans="1:42" s="1" customFormat="1" ht="12" x14ac:dyDescent="0.2">
      <c r="A839" s="47"/>
      <c r="B839" s="55"/>
      <c r="C839" s="207" t="s">
        <v>77</v>
      </c>
      <c r="D839" s="207"/>
      <c r="E839" s="207"/>
      <c r="F839" s="49" t="s">
        <v>62</v>
      </c>
      <c r="G839" s="65">
        <v>493.3</v>
      </c>
      <c r="H839" s="49"/>
      <c r="I839" s="71">
        <v>1.38124</v>
      </c>
      <c r="J839" s="55"/>
      <c r="K839" s="49"/>
      <c r="L839" s="55"/>
      <c r="M839" s="49"/>
      <c r="N839" s="51"/>
      <c r="AF839" s="38"/>
      <c r="AG839" s="39"/>
      <c r="AH839" s="39"/>
      <c r="AK839" s="2" t="s">
        <v>77</v>
      </c>
      <c r="AM839" s="39"/>
      <c r="AO839" s="39"/>
    </row>
    <row r="840" spans="1:42" s="1" customFormat="1" ht="12" x14ac:dyDescent="0.2">
      <c r="A840" s="47"/>
      <c r="B840" s="55"/>
      <c r="C840" s="207" t="s">
        <v>61</v>
      </c>
      <c r="D840" s="207"/>
      <c r="E840" s="207"/>
      <c r="F840" s="49" t="s">
        <v>62</v>
      </c>
      <c r="G840" s="53">
        <v>175.95</v>
      </c>
      <c r="H840" s="49"/>
      <c r="I840" s="71">
        <v>0.49265999999999999</v>
      </c>
      <c r="J840" s="55"/>
      <c r="K840" s="49"/>
      <c r="L840" s="55"/>
      <c r="M840" s="49"/>
      <c r="N840" s="51"/>
      <c r="AF840" s="38"/>
      <c r="AG840" s="39"/>
      <c r="AH840" s="39"/>
      <c r="AK840" s="2" t="s">
        <v>61</v>
      </c>
      <c r="AM840" s="39"/>
      <c r="AO840" s="39"/>
    </row>
    <row r="841" spans="1:42" s="1" customFormat="1" ht="12" x14ac:dyDescent="0.2">
      <c r="A841" s="47"/>
      <c r="B841" s="55"/>
      <c r="C841" s="210" t="s">
        <v>63</v>
      </c>
      <c r="D841" s="210"/>
      <c r="E841" s="210"/>
      <c r="F841" s="58"/>
      <c r="G841" s="58"/>
      <c r="H841" s="58"/>
      <c r="I841" s="58"/>
      <c r="J841" s="59">
        <v>22115.99</v>
      </c>
      <c r="K841" s="58"/>
      <c r="L841" s="66">
        <v>61.92</v>
      </c>
      <c r="M841" s="58"/>
      <c r="N841" s="60"/>
      <c r="P841" s="4"/>
      <c r="AF841" s="38"/>
      <c r="AG841" s="39"/>
      <c r="AH841" s="39"/>
      <c r="AL841" s="2" t="s">
        <v>63</v>
      </c>
      <c r="AM841" s="39"/>
      <c r="AO841" s="39"/>
    </row>
    <row r="842" spans="1:42" s="1" customFormat="1" ht="12" x14ac:dyDescent="0.2">
      <c r="A842" s="47"/>
      <c r="B842" s="55"/>
      <c r="C842" s="207" t="s">
        <v>64</v>
      </c>
      <c r="D842" s="207"/>
      <c r="E842" s="207"/>
      <c r="F842" s="49"/>
      <c r="G842" s="49"/>
      <c r="H842" s="49"/>
      <c r="I842" s="49"/>
      <c r="J842" s="55"/>
      <c r="K842" s="49"/>
      <c r="L842" s="52">
        <v>18.829999999999998</v>
      </c>
      <c r="M842" s="49"/>
      <c r="N842" s="73">
        <v>494</v>
      </c>
      <c r="AF842" s="38"/>
      <c r="AG842" s="39"/>
      <c r="AH842" s="39"/>
      <c r="AK842" s="2" t="s">
        <v>64</v>
      </c>
      <c r="AM842" s="39"/>
      <c r="AO842" s="39"/>
    </row>
    <row r="843" spans="1:42" s="1" customFormat="1" ht="12" x14ac:dyDescent="0.2">
      <c r="A843" s="47"/>
      <c r="B843" s="55"/>
      <c r="C843" s="207" t="s">
        <v>578</v>
      </c>
      <c r="D843" s="207"/>
      <c r="E843" s="207"/>
      <c r="F843" s="49" t="s">
        <v>67</v>
      </c>
      <c r="G843" s="56">
        <v>0</v>
      </c>
      <c r="H843" s="49"/>
      <c r="I843" s="56">
        <v>0</v>
      </c>
      <c r="J843" s="55"/>
      <c r="K843" s="49"/>
      <c r="L843" s="55"/>
      <c r="M843" s="49"/>
      <c r="N843" s="51"/>
      <c r="AF843" s="38"/>
      <c r="AG843" s="39"/>
      <c r="AH843" s="39"/>
      <c r="AK843" s="2" t="s">
        <v>578</v>
      </c>
      <c r="AM843" s="39"/>
      <c r="AO843" s="39"/>
    </row>
    <row r="844" spans="1:42" s="1" customFormat="1" ht="12" x14ac:dyDescent="0.2">
      <c r="A844" s="47"/>
      <c r="B844" s="55"/>
      <c r="C844" s="207" t="s">
        <v>579</v>
      </c>
      <c r="D844" s="207"/>
      <c r="E844" s="207"/>
      <c r="F844" s="49" t="s">
        <v>67</v>
      </c>
      <c r="G844" s="56">
        <v>0</v>
      </c>
      <c r="H844" s="49"/>
      <c r="I844" s="56">
        <v>0</v>
      </c>
      <c r="J844" s="55"/>
      <c r="K844" s="49"/>
      <c r="L844" s="55"/>
      <c r="M844" s="49"/>
      <c r="N844" s="51"/>
      <c r="AF844" s="38"/>
      <c r="AG844" s="39"/>
      <c r="AH844" s="39"/>
      <c r="AK844" s="2" t="s">
        <v>579</v>
      </c>
      <c r="AM844" s="39"/>
      <c r="AO844" s="39"/>
    </row>
    <row r="845" spans="1:42" s="1" customFormat="1" ht="12" x14ac:dyDescent="0.2">
      <c r="A845" s="61"/>
      <c r="B845" s="62"/>
      <c r="C845" s="208" t="s">
        <v>70</v>
      </c>
      <c r="D845" s="208"/>
      <c r="E845" s="208"/>
      <c r="F845" s="42"/>
      <c r="G845" s="42"/>
      <c r="H845" s="42"/>
      <c r="I845" s="42"/>
      <c r="J845" s="44"/>
      <c r="K845" s="42"/>
      <c r="L845" s="70">
        <v>61.92</v>
      </c>
      <c r="M845" s="58"/>
      <c r="N845" s="45"/>
      <c r="AF845" s="38"/>
      <c r="AG845" s="39"/>
      <c r="AH845" s="39"/>
      <c r="AM845" s="39" t="s">
        <v>70</v>
      </c>
      <c r="AO845" s="39"/>
    </row>
    <row r="846" spans="1:42" s="1" customFormat="1" ht="33.75" x14ac:dyDescent="0.2">
      <c r="A846" s="40" t="s">
        <v>580</v>
      </c>
      <c r="B846" s="41" t="s">
        <v>581</v>
      </c>
      <c r="C846" s="208" t="s">
        <v>582</v>
      </c>
      <c r="D846" s="208"/>
      <c r="E846" s="208"/>
      <c r="F846" s="42" t="s">
        <v>142</v>
      </c>
      <c r="G846" s="42"/>
      <c r="H846" s="42"/>
      <c r="I846" s="72">
        <v>4</v>
      </c>
      <c r="J846" s="70">
        <v>78.56</v>
      </c>
      <c r="K846" s="42"/>
      <c r="L846" s="70">
        <v>314.24</v>
      </c>
      <c r="M846" s="42"/>
      <c r="N846" s="45"/>
      <c r="AF846" s="38"/>
      <c r="AG846" s="39"/>
      <c r="AH846" s="39" t="s">
        <v>582</v>
      </c>
      <c r="AM846" s="39"/>
      <c r="AO846" s="39"/>
    </row>
    <row r="847" spans="1:42" s="1" customFormat="1" ht="12" x14ac:dyDescent="0.2">
      <c r="A847" s="61"/>
      <c r="B847" s="62"/>
      <c r="C847" s="207" t="s">
        <v>216</v>
      </c>
      <c r="D847" s="207"/>
      <c r="E847" s="207"/>
      <c r="F847" s="207"/>
      <c r="G847" s="207"/>
      <c r="H847" s="207"/>
      <c r="I847" s="207"/>
      <c r="J847" s="207"/>
      <c r="K847" s="207"/>
      <c r="L847" s="207"/>
      <c r="M847" s="207"/>
      <c r="N847" s="209"/>
      <c r="AF847" s="38"/>
      <c r="AG847" s="39"/>
      <c r="AH847" s="39"/>
      <c r="AM847" s="39"/>
      <c r="AO847" s="39"/>
      <c r="AP847" s="2" t="s">
        <v>216</v>
      </c>
    </row>
    <row r="848" spans="1:42" s="1" customFormat="1" ht="12" x14ac:dyDescent="0.2">
      <c r="A848" s="61"/>
      <c r="B848" s="62"/>
      <c r="C848" s="208" t="s">
        <v>70</v>
      </c>
      <c r="D848" s="208"/>
      <c r="E848" s="208"/>
      <c r="F848" s="42"/>
      <c r="G848" s="42"/>
      <c r="H848" s="42"/>
      <c r="I848" s="42"/>
      <c r="J848" s="44"/>
      <c r="K848" s="42"/>
      <c r="L848" s="70">
        <v>314.24</v>
      </c>
      <c r="M848" s="58"/>
      <c r="N848" s="45"/>
      <c r="AF848" s="38"/>
      <c r="AG848" s="39"/>
      <c r="AH848" s="39"/>
      <c r="AM848" s="39" t="s">
        <v>70</v>
      </c>
      <c r="AO848" s="39"/>
    </row>
    <row r="849" spans="1:42" s="1" customFormat="1" ht="22.5" x14ac:dyDescent="0.2">
      <c r="A849" s="40" t="s">
        <v>583</v>
      </c>
      <c r="B849" s="41" t="s">
        <v>584</v>
      </c>
      <c r="C849" s="208" t="s">
        <v>585</v>
      </c>
      <c r="D849" s="208"/>
      <c r="E849" s="208"/>
      <c r="F849" s="42" t="s">
        <v>142</v>
      </c>
      <c r="G849" s="42"/>
      <c r="H849" s="42"/>
      <c r="I849" s="72">
        <v>4</v>
      </c>
      <c r="J849" s="70">
        <v>31.43</v>
      </c>
      <c r="K849" s="42"/>
      <c r="L849" s="70">
        <v>125.72</v>
      </c>
      <c r="M849" s="42"/>
      <c r="N849" s="45"/>
      <c r="AF849" s="38"/>
      <c r="AG849" s="39"/>
      <c r="AH849" s="39" t="s">
        <v>585</v>
      </c>
      <c r="AM849" s="39"/>
      <c r="AO849" s="39"/>
    </row>
    <row r="850" spans="1:42" s="1" customFormat="1" ht="12" x14ac:dyDescent="0.2">
      <c r="A850" s="61"/>
      <c r="B850" s="62"/>
      <c r="C850" s="207" t="s">
        <v>216</v>
      </c>
      <c r="D850" s="207"/>
      <c r="E850" s="207"/>
      <c r="F850" s="207"/>
      <c r="G850" s="207"/>
      <c r="H850" s="207"/>
      <c r="I850" s="207"/>
      <c r="J850" s="207"/>
      <c r="K850" s="207"/>
      <c r="L850" s="207"/>
      <c r="M850" s="207"/>
      <c r="N850" s="209"/>
      <c r="AF850" s="38"/>
      <c r="AG850" s="39"/>
      <c r="AH850" s="39"/>
      <c r="AM850" s="39"/>
      <c r="AO850" s="39"/>
      <c r="AP850" s="2" t="s">
        <v>216</v>
      </c>
    </row>
    <row r="851" spans="1:42" s="1" customFormat="1" ht="12" x14ac:dyDescent="0.2">
      <c r="A851" s="61"/>
      <c r="B851" s="62"/>
      <c r="C851" s="208" t="s">
        <v>70</v>
      </c>
      <c r="D851" s="208"/>
      <c r="E851" s="208"/>
      <c r="F851" s="42"/>
      <c r="G851" s="42"/>
      <c r="H851" s="42"/>
      <c r="I851" s="42"/>
      <c r="J851" s="44"/>
      <c r="K851" s="42"/>
      <c r="L851" s="70">
        <v>125.72</v>
      </c>
      <c r="M851" s="58"/>
      <c r="N851" s="45"/>
      <c r="AF851" s="38"/>
      <c r="AG851" s="39"/>
      <c r="AH851" s="39"/>
      <c r="AM851" s="39" t="s">
        <v>70</v>
      </c>
      <c r="AO851" s="39"/>
    </row>
    <row r="852" spans="1:42" s="1" customFormat="1" ht="33.75" x14ac:dyDescent="0.2">
      <c r="A852" s="40" t="s">
        <v>586</v>
      </c>
      <c r="B852" s="41" t="s">
        <v>587</v>
      </c>
      <c r="C852" s="208" t="s">
        <v>588</v>
      </c>
      <c r="D852" s="208"/>
      <c r="E852" s="208"/>
      <c r="F852" s="42" t="s">
        <v>218</v>
      </c>
      <c r="G852" s="42"/>
      <c r="H852" s="42"/>
      <c r="I852" s="43">
        <v>8.5999999999999993E-2</v>
      </c>
      <c r="J852" s="44"/>
      <c r="K852" s="42"/>
      <c r="L852" s="44"/>
      <c r="M852" s="42"/>
      <c r="N852" s="45"/>
      <c r="AF852" s="38"/>
      <c r="AG852" s="39"/>
      <c r="AH852" s="39" t="s">
        <v>588</v>
      </c>
      <c r="AM852" s="39"/>
      <c r="AO852" s="39"/>
    </row>
    <row r="853" spans="1:42" s="1" customFormat="1" ht="12" x14ac:dyDescent="0.2">
      <c r="A853" s="46"/>
      <c r="B853" s="8"/>
      <c r="C853" s="207" t="s">
        <v>589</v>
      </c>
      <c r="D853" s="207"/>
      <c r="E853" s="207"/>
      <c r="F853" s="207"/>
      <c r="G853" s="207"/>
      <c r="H853" s="207"/>
      <c r="I853" s="207"/>
      <c r="J853" s="207"/>
      <c r="K853" s="207"/>
      <c r="L853" s="207"/>
      <c r="M853" s="207"/>
      <c r="N853" s="209"/>
      <c r="AF853" s="38"/>
      <c r="AG853" s="39"/>
      <c r="AH853" s="39"/>
      <c r="AI853" s="2" t="s">
        <v>589</v>
      </c>
      <c r="AM853" s="39"/>
      <c r="AO853" s="39"/>
    </row>
    <row r="854" spans="1:42" s="1" customFormat="1" ht="12" x14ac:dyDescent="0.2">
      <c r="A854" s="47"/>
      <c r="B854" s="48">
        <v>1</v>
      </c>
      <c r="C854" s="207" t="s">
        <v>76</v>
      </c>
      <c r="D854" s="207"/>
      <c r="E854" s="207"/>
      <c r="F854" s="49"/>
      <c r="G854" s="49"/>
      <c r="H854" s="49"/>
      <c r="I854" s="49"/>
      <c r="J854" s="52">
        <v>271.66000000000003</v>
      </c>
      <c r="K854" s="49"/>
      <c r="L854" s="52">
        <v>23.36</v>
      </c>
      <c r="M854" s="53">
        <v>26.22</v>
      </c>
      <c r="N854" s="73">
        <v>612</v>
      </c>
      <c r="AF854" s="38"/>
      <c r="AG854" s="39"/>
      <c r="AH854" s="39"/>
      <c r="AJ854" s="2" t="s">
        <v>76</v>
      </c>
      <c r="AM854" s="39"/>
      <c r="AO854" s="39"/>
    </row>
    <row r="855" spans="1:42" s="1" customFormat="1" ht="12" x14ac:dyDescent="0.2">
      <c r="A855" s="47"/>
      <c r="B855" s="48">
        <v>2</v>
      </c>
      <c r="C855" s="207" t="s">
        <v>59</v>
      </c>
      <c r="D855" s="207"/>
      <c r="E855" s="207"/>
      <c r="F855" s="49"/>
      <c r="G855" s="49"/>
      <c r="H855" s="49"/>
      <c r="I855" s="49"/>
      <c r="J855" s="52">
        <v>671.33</v>
      </c>
      <c r="K855" s="49"/>
      <c r="L855" s="52">
        <v>57.73</v>
      </c>
      <c r="M855" s="49"/>
      <c r="N855" s="51"/>
      <c r="AF855" s="38"/>
      <c r="AG855" s="39"/>
      <c r="AH855" s="39"/>
      <c r="AJ855" s="2" t="s">
        <v>59</v>
      </c>
      <c r="AM855" s="39"/>
      <c r="AO855" s="39"/>
    </row>
    <row r="856" spans="1:42" s="1" customFormat="1" ht="12" x14ac:dyDescent="0.2">
      <c r="A856" s="47"/>
      <c r="B856" s="48">
        <v>3</v>
      </c>
      <c r="C856" s="207" t="s">
        <v>60</v>
      </c>
      <c r="D856" s="207"/>
      <c r="E856" s="207"/>
      <c r="F856" s="49"/>
      <c r="G856" s="49"/>
      <c r="H856" s="49"/>
      <c r="I856" s="49"/>
      <c r="J856" s="52">
        <v>78.48</v>
      </c>
      <c r="K856" s="49"/>
      <c r="L856" s="52">
        <v>6.75</v>
      </c>
      <c r="M856" s="53">
        <v>26.22</v>
      </c>
      <c r="N856" s="73">
        <v>177</v>
      </c>
      <c r="AF856" s="38"/>
      <c r="AG856" s="39"/>
      <c r="AH856" s="39"/>
      <c r="AJ856" s="2" t="s">
        <v>60</v>
      </c>
      <c r="AM856" s="39"/>
      <c r="AO856" s="39"/>
    </row>
    <row r="857" spans="1:42" s="1" customFormat="1" ht="12" x14ac:dyDescent="0.2">
      <c r="A857" s="47"/>
      <c r="B857" s="48">
        <v>4</v>
      </c>
      <c r="C857" s="207" t="s">
        <v>93</v>
      </c>
      <c r="D857" s="207"/>
      <c r="E857" s="207"/>
      <c r="F857" s="49"/>
      <c r="G857" s="49"/>
      <c r="H857" s="49"/>
      <c r="I857" s="49"/>
      <c r="J857" s="52">
        <v>88.49</v>
      </c>
      <c r="K857" s="49"/>
      <c r="L857" s="52">
        <v>7.61</v>
      </c>
      <c r="M857" s="49"/>
      <c r="N857" s="51"/>
      <c r="AF857" s="38"/>
      <c r="AG857" s="39"/>
      <c r="AH857" s="39"/>
      <c r="AJ857" s="2" t="s">
        <v>93</v>
      </c>
      <c r="AM857" s="39"/>
      <c r="AO857" s="39"/>
    </row>
    <row r="858" spans="1:42" s="1" customFormat="1" ht="12" x14ac:dyDescent="0.2">
      <c r="A858" s="47"/>
      <c r="B858" s="55"/>
      <c r="C858" s="207" t="s">
        <v>77</v>
      </c>
      <c r="D858" s="207"/>
      <c r="E858" s="207"/>
      <c r="F858" s="49" t="s">
        <v>62</v>
      </c>
      <c r="G858" s="65">
        <v>28.9</v>
      </c>
      <c r="H858" s="49"/>
      <c r="I858" s="68">
        <v>2.4853999999999998</v>
      </c>
      <c r="J858" s="55"/>
      <c r="K858" s="49"/>
      <c r="L858" s="55"/>
      <c r="M858" s="49"/>
      <c r="N858" s="51"/>
      <c r="AF858" s="38"/>
      <c r="AG858" s="39"/>
      <c r="AH858" s="39"/>
      <c r="AK858" s="2" t="s">
        <v>77</v>
      </c>
      <c r="AM858" s="39"/>
      <c r="AO858" s="39"/>
    </row>
    <row r="859" spans="1:42" s="1" customFormat="1" ht="12" x14ac:dyDescent="0.2">
      <c r="A859" s="47"/>
      <c r="B859" s="55"/>
      <c r="C859" s="207" t="s">
        <v>61</v>
      </c>
      <c r="D859" s="207"/>
      <c r="E859" s="207"/>
      <c r="F859" s="49" t="s">
        <v>62</v>
      </c>
      <c r="G859" s="53">
        <v>5.83</v>
      </c>
      <c r="H859" s="49"/>
      <c r="I859" s="71">
        <v>0.50138000000000005</v>
      </c>
      <c r="J859" s="55"/>
      <c r="K859" s="49"/>
      <c r="L859" s="55"/>
      <c r="M859" s="49"/>
      <c r="N859" s="51"/>
      <c r="AF859" s="38"/>
      <c r="AG859" s="39"/>
      <c r="AH859" s="39"/>
      <c r="AK859" s="2" t="s">
        <v>61</v>
      </c>
      <c r="AM859" s="39"/>
      <c r="AO859" s="39"/>
    </row>
    <row r="860" spans="1:42" s="1" customFormat="1" ht="12" x14ac:dyDescent="0.2">
      <c r="A860" s="47"/>
      <c r="B860" s="55"/>
      <c r="C860" s="210" t="s">
        <v>63</v>
      </c>
      <c r="D860" s="210"/>
      <c r="E860" s="210"/>
      <c r="F860" s="58"/>
      <c r="G860" s="58"/>
      <c r="H860" s="58"/>
      <c r="I860" s="58"/>
      <c r="J860" s="59">
        <v>1031.48</v>
      </c>
      <c r="K860" s="58"/>
      <c r="L860" s="66">
        <v>88.7</v>
      </c>
      <c r="M860" s="58"/>
      <c r="N860" s="60"/>
      <c r="P860" s="4"/>
      <c r="AF860" s="38"/>
      <c r="AG860" s="39"/>
      <c r="AH860" s="39"/>
      <c r="AL860" s="2" t="s">
        <v>63</v>
      </c>
      <c r="AM860" s="39"/>
      <c r="AO860" s="39"/>
    </row>
    <row r="861" spans="1:42" s="1" customFormat="1" ht="12" x14ac:dyDescent="0.2">
      <c r="A861" s="47"/>
      <c r="B861" s="55"/>
      <c r="C861" s="207" t="s">
        <v>64</v>
      </c>
      <c r="D861" s="207"/>
      <c r="E861" s="207"/>
      <c r="F861" s="49"/>
      <c r="G861" s="49"/>
      <c r="H861" s="49"/>
      <c r="I861" s="49"/>
      <c r="J861" s="55"/>
      <c r="K861" s="49"/>
      <c r="L861" s="52">
        <v>30.11</v>
      </c>
      <c r="M861" s="49"/>
      <c r="N861" s="73">
        <v>789</v>
      </c>
      <c r="AF861" s="38"/>
      <c r="AG861" s="39"/>
      <c r="AH861" s="39"/>
      <c r="AK861" s="2" t="s">
        <v>64</v>
      </c>
      <c r="AM861" s="39"/>
      <c r="AO861" s="39"/>
    </row>
    <row r="862" spans="1:42" s="1" customFormat="1" ht="12" x14ac:dyDescent="0.2">
      <c r="A862" s="47"/>
      <c r="B862" s="55"/>
      <c r="C862" s="207" t="s">
        <v>578</v>
      </c>
      <c r="D862" s="207"/>
      <c r="E862" s="207"/>
      <c r="F862" s="49" t="s">
        <v>67</v>
      </c>
      <c r="G862" s="56">
        <v>0</v>
      </c>
      <c r="H862" s="49"/>
      <c r="I862" s="56">
        <v>0</v>
      </c>
      <c r="J862" s="55"/>
      <c r="K862" s="49"/>
      <c r="L862" s="55"/>
      <c r="M862" s="49"/>
      <c r="N862" s="51"/>
      <c r="AF862" s="38"/>
      <c r="AG862" s="39"/>
      <c r="AH862" s="39"/>
      <c r="AK862" s="2" t="s">
        <v>578</v>
      </c>
      <c r="AM862" s="39"/>
      <c r="AO862" s="39"/>
    </row>
    <row r="863" spans="1:42" s="1" customFormat="1" ht="12" x14ac:dyDescent="0.2">
      <c r="A863" s="47"/>
      <c r="B863" s="55"/>
      <c r="C863" s="207" t="s">
        <v>579</v>
      </c>
      <c r="D863" s="207"/>
      <c r="E863" s="207"/>
      <c r="F863" s="49" t="s">
        <v>67</v>
      </c>
      <c r="G863" s="56">
        <v>0</v>
      </c>
      <c r="H863" s="49"/>
      <c r="I863" s="56">
        <v>0</v>
      </c>
      <c r="J863" s="55"/>
      <c r="K863" s="49"/>
      <c r="L863" s="55"/>
      <c r="M863" s="49"/>
      <c r="N863" s="51"/>
      <c r="AF863" s="38"/>
      <c r="AG863" s="39"/>
      <c r="AH863" s="39"/>
      <c r="AK863" s="2" t="s">
        <v>579</v>
      </c>
      <c r="AM863" s="39"/>
      <c r="AO863" s="39"/>
    </row>
    <row r="864" spans="1:42" s="1" customFormat="1" ht="12" x14ac:dyDescent="0.2">
      <c r="A864" s="61"/>
      <c r="B864" s="62"/>
      <c r="C864" s="208" t="s">
        <v>70</v>
      </c>
      <c r="D864" s="208"/>
      <c r="E864" s="208"/>
      <c r="F864" s="42"/>
      <c r="G864" s="42"/>
      <c r="H864" s="42"/>
      <c r="I864" s="42"/>
      <c r="J864" s="44"/>
      <c r="K864" s="42"/>
      <c r="L864" s="70">
        <v>88.7</v>
      </c>
      <c r="M864" s="58"/>
      <c r="N864" s="45"/>
      <c r="AF864" s="38"/>
      <c r="AG864" s="39"/>
      <c r="AH864" s="39"/>
      <c r="AM864" s="39" t="s">
        <v>70</v>
      </c>
      <c r="AO864" s="39"/>
    </row>
    <row r="865" spans="1:42" s="1" customFormat="1" ht="33.75" x14ac:dyDescent="0.2">
      <c r="A865" s="40" t="s">
        <v>590</v>
      </c>
      <c r="B865" s="41" t="s">
        <v>591</v>
      </c>
      <c r="C865" s="208" t="s">
        <v>592</v>
      </c>
      <c r="D865" s="208"/>
      <c r="E865" s="208"/>
      <c r="F865" s="42" t="s">
        <v>218</v>
      </c>
      <c r="G865" s="42"/>
      <c r="H865" s="42"/>
      <c r="I865" s="43">
        <v>8.5999999999999993E-2</v>
      </c>
      <c r="J865" s="63">
        <v>7571</v>
      </c>
      <c r="K865" s="42"/>
      <c r="L865" s="70">
        <v>651.11</v>
      </c>
      <c r="M865" s="42"/>
      <c r="N865" s="45"/>
      <c r="AF865" s="38"/>
      <c r="AG865" s="39"/>
      <c r="AH865" s="39" t="s">
        <v>592</v>
      </c>
      <c r="AM865" s="39"/>
      <c r="AO865" s="39"/>
    </row>
    <row r="866" spans="1:42" s="1" customFormat="1" ht="12" x14ac:dyDescent="0.2">
      <c r="A866" s="61"/>
      <c r="B866" s="62"/>
      <c r="C866" s="207" t="s">
        <v>216</v>
      </c>
      <c r="D866" s="207"/>
      <c r="E866" s="207"/>
      <c r="F866" s="207"/>
      <c r="G866" s="207"/>
      <c r="H866" s="207"/>
      <c r="I866" s="207"/>
      <c r="J866" s="207"/>
      <c r="K866" s="207"/>
      <c r="L866" s="207"/>
      <c r="M866" s="207"/>
      <c r="N866" s="209"/>
      <c r="AF866" s="38"/>
      <c r="AG866" s="39"/>
      <c r="AH866" s="39"/>
      <c r="AM866" s="39"/>
      <c r="AO866" s="39"/>
      <c r="AP866" s="2" t="s">
        <v>216</v>
      </c>
    </row>
    <row r="867" spans="1:42" s="1" customFormat="1" ht="12" x14ac:dyDescent="0.2">
      <c r="A867" s="61"/>
      <c r="B867" s="62"/>
      <c r="C867" s="208" t="s">
        <v>70</v>
      </c>
      <c r="D867" s="208"/>
      <c r="E867" s="208"/>
      <c r="F867" s="42"/>
      <c r="G867" s="42"/>
      <c r="H867" s="42"/>
      <c r="I867" s="42"/>
      <c r="J867" s="44"/>
      <c r="K867" s="42"/>
      <c r="L867" s="70">
        <v>651.11</v>
      </c>
      <c r="M867" s="58"/>
      <c r="N867" s="45"/>
      <c r="AF867" s="38"/>
      <c r="AG867" s="39"/>
      <c r="AH867" s="39"/>
      <c r="AM867" s="39" t="s">
        <v>70</v>
      </c>
      <c r="AO867" s="39"/>
    </row>
    <row r="868" spans="1:42" s="1" customFormat="1" ht="12" x14ac:dyDescent="0.2">
      <c r="A868" s="211" t="s">
        <v>593</v>
      </c>
      <c r="B868" s="212"/>
      <c r="C868" s="212"/>
      <c r="D868" s="212"/>
      <c r="E868" s="212"/>
      <c r="F868" s="212"/>
      <c r="G868" s="212"/>
      <c r="H868" s="212"/>
      <c r="I868" s="212"/>
      <c r="J868" s="212"/>
      <c r="K868" s="212"/>
      <c r="L868" s="212"/>
      <c r="M868" s="212"/>
      <c r="N868" s="213"/>
      <c r="AF868" s="38"/>
      <c r="AG868" s="39" t="s">
        <v>593</v>
      </c>
      <c r="AH868" s="39"/>
      <c r="AM868" s="39"/>
      <c r="AO868" s="39"/>
    </row>
    <row r="869" spans="1:42" s="1" customFormat="1" ht="22.5" x14ac:dyDescent="0.2">
      <c r="A869" s="40" t="s">
        <v>594</v>
      </c>
      <c r="B869" s="41" t="s">
        <v>425</v>
      </c>
      <c r="C869" s="208" t="s">
        <v>535</v>
      </c>
      <c r="D869" s="208"/>
      <c r="E869" s="208"/>
      <c r="F869" s="42" t="s">
        <v>215</v>
      </c>
      <c r="G869" s="42"/>
      <c r="H869" s="42"/>
      <c r="I869" s="74">
        <v>1.5</v>
      </c>
      <c r="J869" s="44"/>
      <c r="K869" s="42"/>
      <c r="L869" s="44"/>
      <c r="M869" s="42"/>
      <c r="N869" s="45"/>
      <c r="AF869" s="38"/>
      <c r="AG869" s="39"/>
      <c r="AH869" s="39" t="s">
        <v>535</v>
      </c>
      <c r="AM869" s="39"/>
      <c r="AO869" s="39"/>
    </row>
    <row r="870" spans="1:42" s="1" customFormat="1" ht="12" x14ac:dyDescent="0.2">
      <c r="A870" s="47"/>
      <c r="B870" s="48">
        <v>1</v>
      </c>
      <c r="C870" s="207" t="s">
        <v>76</v>
      </c>
      <c r="D870" s="207"/>
      <c r="E870" s="207"/>
      <c r="F870" s="49"/>
      <c r="G870" s="49"/>
      <c r="H870" s="49"/>
      <c r="I870" s="49"/>
      <c r="J870" s="52">
        <v>6.19</v>
      </c>
      <c r="K870" s="49"/>
      <c r="L870" s="52">
        <v>9.2899999999999991</v>
      </c>
      <c r="M870" s="53">
        <v>26.22</v>
      </c>
      <c r="N870" s="73">
        <v>244</v>
      </c>
      <c r="AF870" s="38"/>
      <c r="AG870" s="39"/>
      <c r="AH870" s="39"/>
      <c r="AJ870" s="2" t="s">
        <v>76</v>
      </c>
      <c r="AM870" s="39"/>
      <c r="AO870" s="39"/>
    </row>
    <row r="871" spans="1:42" s="1" customFormat="1" ht="12" x14ac:dyDescent="0.2">
      <c r="A871" s="47"/>
      <c r="B871" s="48">
        <v>2</v>
      </c>
      <c r="C871" s="207" t="s">
        <v>59</v>
      </c>
      <c r="D871" s="207"/>
      <c r="E871" s="207"/>
      <c r="F871" s="49"/>
      <c r="G871" s="49"/>
      <c r="H871" s="49"/>
      <c r="I871" s="49"/>
      <c r="J871" s="52">
        <v>8.1</v>
      </c>
      <c r="K871" s="49"/>
      <c r="L871" s="52">
        <v>12.15</v>
      </c>
      <c r="M871" s="49"/>
      <c r="N871" s="51"/>
      <c r="AF871" s="38"/>
      <c r="AG871" s="39"/>
      <c r="AH871" s="39"/>
      <c r="AJ871" s="2" t="s">
        <v>59</v>
      </c>
      <c r="AM871" s="39"/>
      <c r="AO871" s="39"/>
    </row>
    <row r="872" spans="1:42" s="1" customFormat="1" ht="12" x14ac:dyDescent="0.2">
      <c r="A872" s="47"/>
      <c r="B872" s="48">
        <v>3</v>
      </c>
      <c r="C872" s="207" t="s">
        <v>60</v>
      </c>
      <c r="D872" s="207"/>
      <c r="E872" s="207"/>
      <c r="F872" s="49"/>
      <c r="G872" s="49"/>
      <c r="H872" s="49"/>
      <c r="I872" s="49"/>
      <c r="J872" s="52">
        <v>0.81</v>
      </c>
      <c r="K872" s="49"/>
      <c r="L872" s="52">
        <v>1.22</v>
      </c>
      <c r="M872" s="53">
        <v>26.22</v>
      </c>
      <c r="N872" s="73">
        <v>32</v>
      </c>
      <c r="AF872" s="38"/>
      <c r="AG872" s="39"/>
      <c r="AH872" s="39"/>
      <c r="AJ872" s="2" t="s">
        <v>60</v>
      </c>
      <c r="AM872" s="39"/>
      <c r="AO872" s="39"/>
    </row>
    <row r="873" spans="1:42" s="1" customFormat="1" ht="12" x14ac:dyDescent="0.2">
      <c r="A873" s="47"/>
      <c r="B873" s="48">
        <v>4</v>
      </c>
      <c r="C873" s="207" t="s">
        <v>93</v>
      </c>
      <c r="D873" s="207"/>
      <c r="E873" s="207"/>
      <c r="F873" s="49"/>
      <c r="G873" s="49"/>
      <c r="H873" s="49"/>
      <c r="I873" s="49"/>
      <c r="J873" s="52">
        <v>0.37</v>
      </c>
      <c r="K873" s="49"/>
      <c r="L873" s="52">
        <v>0.56000000000000005</v>
      </c>
      <c r="M873" s="49"/>
      <c r="N873" s="51"/>
      <c r="AF873" s="38"/>
      <c r="AG873" s="39"/>
      <c r="AH873" s="39"/>
      <c r="AJ873" s="2" t="s">
        <v>93</v>
      </c>
      <c r="AM873" s="39"/>
      <c r="AO873" s="39"/>
    </row>
    <row r="874" spans="1:42" s="1" customFormat="1" ht="12" x14ac:dyDescent="0.2">
      <c r="A874" s="47"/>
      <c r="B874" s="55"/>
      <c r="C874" s="207" t="s">
        <v>77</v>
      </c>
      <c r="D874" s="207"/>
      <c r="E874" s="207"/>
      <c r="F874" s="49" t="s">
        <v>62</v>
      </c>
      <c r="G874" s="53">
        <v>0.78</v>
      </c>
      <c r="H874" s="49"/>
      <c r="I874" s="53">
        <v>1.17</v>
      </c>
      <c r="J874" s="55"/>
      <c r="K874" s="49"/>
      <c r="L874" s="55"/>
      <c r="M874" s="49"/>
      <c r="N874" s="51"/>
      <c r="AF874" s="38"/>
      <c r="AG874" s="39"/>
      <c r="AH874" s="39"/>
      <c r="AK874" s="2" t="s">
        <v>77</v>
      </c>
      <c r="AM874" s="39"/>
      <c r="AO874" s="39"/>
    </row>
    <row r="875" spans="1:42" s="1" customFormat="1" ht="12" x14ac:dyDescent="0.2">
      <c r="A875" s="47"/>
      <c r="B875" s="55"/>
      <c r="C875" s="207" t="s">
        <v>61</v>
      </c>
      <c r="D875" s="207"/>
      <c r="E875" s="207"/>
      <c r="F875" s="49" t="s">
        <v>62</v>
      </c>
      <c r="G875" s="53">
        <v>7.0000000000000007E-2</v>
      </c>
      <c r="H875" s="49"/>
      <c r="I875" s="57">
        <v>0.105</v>
      </c>
      <c r="J875" s="55"/>
      <c r="K875" s="49"/>
      <c r="L875" s="55"/>
      <c r="M875" s="49"/>
      <c r="N875" s="51"/>
      <c r="AF875" s="38"/>
      <c r="AG875" s="39"/>
      <c r="AH875" s="39"/>
      <c r="AK875" s="2" t="s">
        <v>61</v>
      </c>
      <c r="AM875" s="39"/>
      <c r="AO875" s="39"/>
    </row>
    <row r="876" spans="1:42" s="1" customFormat="1" ht="12" x14ac:dyDescent="0.2">
      <c r="A876" s="47"/>
      <c r="B876" s="55"/>
      <c r="C876" s="210" t="s">
        <v>63</v>
      </c>
      <c r="D876" s="210"/>
      <c r="E876" s="210"/>
      <c r="F876" s="58"/>
      <c r="G876" s="58"/>
      <c r="H876" s="58"/>
      <c r="I876" s="58"/>
      <c r="J876" s="66">
        <v>14.66</v>
      </c>
      <c r="K876" s="58"/>
      <c r="L876" s="66">
        <v>22</v>
      </c>
      <c r="M876" s="58"/>
      <c r="N876" s="60"/>
      <c r="P876" s="4"/>
      <c r="AF876" s="38"/>
      <c r="AG876" s="39"/>
      <c r="AH876" s="39"/>
      <c r="AL876" s="2" t="s">
        <v>63</v>
      </c>
      <c r="AM876" s="39"/>
      <c r="AO876" s="39"/>
    </row>
    <row r="877" spans="1:42" s="1" customFormat="1" ht="12" x14ac:dyDescent="0.2">
      <c r="A877" s="47"/>
      <c r="B877" s="55"/>
      <c r="C877" s="207" t="s">
        <v>64</v>
      </c>
      <c r="D877" s="207"/>
      <c r="E877" s="207"/>
      <c r="F877" s="49"/>
      <c r="G877" s="49"/>
      <c r="H877" s="49"/>
      <c r="I877" s="49"/>
      <c r="J877" s="55"/>
      <c r="K877" s="49"/>
      <c r="L877" s="52">
        <v>10.51</v>
      </c>
      <c r="M877" s="49"/>
      <c r="N877" s="73">
        <v>276</v>
      </c>
      <c r="AF877" s="38"/>
      <c r="AG877" s="39"/>
      <c r="AH877" s="39"/>
      <c r="AK877" s="2" t="s">
        <v>64</v>
      </c>
      <c r="AM877" s="39"/>
      <c r="AO877" s="39"/>
    </row>
    <row r="878" spans="1:42" s="1" customFormat="1" ht="22.5" x14ac:dyDescent="0.2">
      <c r="A878" s="47"/>
      <c r="B878" s="55" t="s">
        <v>427</v>
      </c>
      <c r="C878" s="207" t="s">
        <v>428</v>
      </c>
      <c r="D878" s="207"/>
      <c r="E878" s="207"/>
      <c r="F878" s="49" t="s">
        <v>67</v>
      </c>
      <c r="G878" s="56">
        <v>110</v>
      </c>
      <c r="H878" s="49"/>
      <c r="I878" s="56">
        <v>110</v>
      </c>
      <c r="J878" s="55"/>
      <c r="K878" s="49"/>
      <c r="L878" s="52">
        <v>11.56</v>
      </c>
      <c r="M878" s="49"/>
      <c r="N878" s="73">
        <v>304</v>
      </c>
      <c r="AF878" s="38"/>
      <c r="AG878" s="39"/>
      <c r="AH878" s="39"/>
      <c r="AK878" s="2" t="s">
        <v>428</v>
      </c>
      <c r="AM878" s="39"/>
      <c r="AO878" s="39"/>
    </row>
    <row r="879" spans="1:42" s="1" customFormat="1" ht="22.5" x14ac:dyDescent="0.2">
      <c r="A879" s="47"/>
      <c r="B879" s="55" t="s">
        <v>429</v>
      </c>
      <c r="C879" s="207" t="s">
        <v>430</v>
      </c>
      <c r="D879" s="207"/>
      <c r="E879" s="207"/>
      <c r="F879" s="49" t="s">
        <v>67</v>
      </c>
      <c r="G879" s="56">
        <v>69</v>
      </c>
      <c r="H879" s="49"/>
      <c r="I879" s="56">
        <v>69</v>
      </c>
      <c r="J879" s="55"/>
      <c r="K879" s="49"/>
      <c r="L879" s="52">
        <v>7.25</v>
      </c>
      <c r="M879" s="49"/>
      <c r="N879" s="73">
        <v>190</v>
      </c>
      <c r="AF879" s="38"/>
      <c r="AG879" s="39"/>
      <c r="AH879" s="39"/>
      <c r="AK879" s="2" t="s">
        <v>430</v>
      </c>
      <c r="AM879" s="39"/>
      <c r="AO879" s="39"/>
    </row>
    <row r="880" spans="1:42" s="1" customFormat="1" ht="12" x14ac:dyDescent="0.2">
      <c r="A880" s="61"/>
      <c r="B880" s="62"/>
      <c r="C880" s="208" t="s">
        <v>70</v>
      </c>
      <c r="D880" s="208"/>
      <c r="E880" s="208"/>
      <c r="F880" s="42"/>
      <c r="G880" s="42"/>
      <c r="H880" s="42"/>
      <c r="I880" s="42"/>
      <c r="J880" s="44"/>
      <c r="K880" s="42"/>
      <c r="L880" s="70">
        <v>40.81</v>
      </c>
      <c r="M880" s="58"/>
      <c r="N880" s="45"/>
      <c r="AF880" s="38"/>
      <c r="AG880" s="39"/>
      <c r="AH880" s="39"/>
      <c r="AM880" s="39" t="s">
        <v>70</v>
      </c>
      <c r="AO880" s="39"/>
    </row>
    <row r="881" spans="1:42" s="1" customFormat="1" ht="22.5" x14ac:dyDescent="0.2">
      <c r="A881" s="40" t="s">
        <v>595</v>
      </c>
      <c r="B881" s="41" t="s">
        <v>431</v>
      </c>
      <c r="C881" s="208" t="s">
        <v>432</v>
      </c>
      <c r="D881" s="208"/>
      <c r="E881" s="208"/>
      <c r="F881" s="42" t="s">
        <v>215</v>
      </c>
      <c r="G881" s="42"/>
      <c r="H881" s="42"/>
      <c r="I881" s="64">
        <v>1.65</v>
      </c>
      <c r="J881" s="70">
        <v>47.77</v>
      </c>
      <c r="K881" s="42"/>
      <c r="L881" s="70">
        <v>78.819999999999993</v>
      </c>
      <c r="M881" s="42"/>
      <c r="N881" s="45"/>
      <c r="AF881" s="38"/>
      <c r="AG881" s="39"/>
      <c r="AH881" s="39" t="s">
        <v>432</v>
      </c>
      <c r="AM881" s="39"/>
      <c r="AO881" s="39"/>
    </row>
    <row r="882" spans="1:42" s="1" customFormat="1" ht="12" x14ac:dyDescent="0.2">
      <c r="A882" s="61"/>
      <c r="B882" s="62"/>
      <c r="C882" s="207" t="s">
        <v>216</v>
      </c>
      <c r="D882" s="207"/>
      <c r="E882" s="207"/>
      <c r="F882" s="207"/>
      <c r="G882" s="207"/>
      <c r="H882" s="207"/>
      <c r="I882" s="207"/>
      <c r="J882" s="207"/>
      <c r="K882" s="207"/>
      <c r="L882" s="207"/>
      <c r="M882" s="207"/>
      <c r="N882" s="209"/>
      <c r="AF882" s="38"/>
      <c r="AG882" s="39"/>
      <c r="AH882" s="39"/>
      <c r="AM882" s="39"/>
      <c r="AO882" s="39"/>
      <c r="AP882" s="2" t="s">
        <v>216</v>
      </c>
    </row>
    <row r="883" spans="1:42" s="1" customFormat="1" ht="12" x14ac:dyDescent="0.2">
      <c r="A883" s="46"/>
      <c r="B883" s="8"/>
      <c r="C883" s="207" t="s">
        <v>596</v>
      </c>
      <c r="D883" s="207"/>
      <c r="E883" s="207"/>
      <c r="F883" s="207"/>
      <c r="G883" s="207"/>
      <c r="H883" s="207"/>
      <c r="I883" s="207"/>
      <c r="J883" s="207"/>
      <c r="K883" s="207"/>
      <c r="L883" s="207"/>
      <c r="M883" s="207"/>
      <c r="N883" s="209"/>
      <c r="AF883" s="38"/>
      <c r="AG883" s="39"/>
      <c r="AH883" s="39"/>
      <c r="AI883" s="2" t="s">
        <v>596</v>
      </c>
      <c r="AM883" s="39"/>
      <c r="AO883" s="39"/>
    </row>
    <row r="884" spans="1:42" s="1" customFormat="1" ht="12" x14ac:dyDescent="0.2">
      <c r="A884" s="61"/>
      <c r="B884" s="62"/>
      <c r="C884" s="208" t="s">
        <v>70</v>
      </c>
      <c r="D884" s="208"/>
      <c r="E884" s="208"/>
      <c r="F884" s="42"/>
      <c r="G884" s="42"/>
      <c r="H884" s="42"/>
      <c r="I884" s="42"/>
      <c r="J884" s="44"/>
      <c r="K884" s="42"/>
      <c r="L884" s="70">
        <v>78.819999999999993</v>
      </c>
      <c r="M884" s="58"/>
      <c r="N884" s="45"/>
      <c r="AF884" s="38"/>
      <c r="AG884" s="39"/>
      <c r="AH884" s="39"/>
      <c r="AM884" s="39" t="s">
        <v>70</v>
      </c>
      <c r="AO884" s="39"/>
    </row>
    <row r="885" spans="1:42" s="1" customFormat="1" ht="22.5" x14ac:dyDescent="0.2">
      <c r="A885" s="40" t="s">
        <v>597</v>
      </c>
      <c r="B885" s="41" t="s">
        <v>537</v>
      </c>
      <c r="C885" s="208" t="s">
        <v>538</v>
      </c>
      <c r="D885" s="208"/>
      <c r="E885" s="208"/>
      <c r="F885" s="42" t="s">
        <v>74</v>
      </c>
      <c r="G885" s="42"/>
      <c r="H885" s="42"/>
      <c r="I885" s="43">
        <v>0.108</v>
      </c>
      <c r="J885" s="44"/>
      <c r="K885" s="42"/>
      <c r="L885" s="44"/>
      <c r="M885" s="42"/>
      <c r="N885" s="45"/>
      <c r="AF885" s="38"/>
      <c r="AG885" s="39"/>
      <c r="AH885" s="39" t="s">
        <v>538</v>
      </c>
      <c r="AM885" s="39"/>
      <c r="AO885" s="39"/>
    </row>
    <row r="886" spans="1:42" s="1" customFormat="1" ht="12" x14ac:dyDescent="0.2">
      <c r="A886" s="46"/>
      <c r="B886" s="8"/>
      <c r="C886" s="207" t="s">
        <v>598</v>
      </c>
      <c r="D886" s="207"/>
      <c r="E886" s="207"/>
      <c r="F886" s="207"/>
      <c r="G886" s="207"/>
      <c r="H886" s="207"/>
      <c r="I886" s="207"/>
      <c r="J886" s="207"/>
      <c r="K886" s="207"/>
      <c r="L886" s="207"/>
      <c r="M886" s="207"/>
      <c r="N886" s="209"/>
      <c r="AF886" s="38"/>
      <c r="AG886" s="39"/>
      <c r="AH886" s="39"/>
      <c r="AI886" s="2" t="s">
        <v>598</v>
      </c>
      <c r="AM886" s="39"/>
      <c r="AO886" s="39"/>
    </row>
    <row r="887" spans="1:42" s="1" customFormat="1" ht="12" x14ac:dyDescent="0.2">
      <c r="A887" s="47"/>
      <c r="B887" s="48">
        <v>1</v>
      </c>
      <c r="C887" s="207" t="s">
        <v>76</v>
      </c>
      <c r="D887" s="207"/>
      <c r="E887" s="207"/>
      <c r="F887" s="49"/>
      <c r="G887" s="49"/>
      <c r="H887" s="49"/>
      <c r="I887" s="49"/>
      <c r="J887" s="50">
        <v>7591.86</v>
      </c>
      <c r="K887" s="49"/>
      <c r="L887" s="52">
        <v>819.92</v>
      </c>
      <c r="M887" s="53">
        <v>26.22</v>
      </c>
      <c r="N887" s="54">
        <v>21498</v>
      </c>
      <c r="AF887" s="38"/>
      <c r="AG887" s="39"/>
      <c r="AH887" s="39"/>
      <c r="AJ887" s="2" t="s">
        <v>76</v>
      </c>
      <c r="AM887" s="39"/>
      <c r="AO887" s="39"/>
    </row>
    <row r="888" spans="1:42" s="1" customFormat="1" ht="12" x14ac:dyDescent="0.2">
      <c r="A888" s="47"/>
      <c r="B888" s="48">
        <v>2</v>
      </c>
      <c r="C888" s="207" t="s">
        <v>59</v>
      </c>
      <c r="D888" s="207"/>
      <c r="E888" s="207"/>
      <c r="F888" s="49"/>
      <c r="G888" s="49"/>
      <c r="H888" s="49"/>
      <c r="I888" s="49"/>
      <c r="J888" s="50">
        <v>9161.1</v>
      </c>
      <c r="K888" s="49"/>
      <c r="L888" s="52">
        <v>989.4</v>
      </c>
      <c r="M888" s="49"/>
      <c r="N888" s="51"/>
      <c r="AF888" s="38"/>
      <c r="AG888" s="39"/>
      <c r="AH888" s="39"/>
      <c r="AJ888" s="2" t="s">
        <v>59</v>
      </c>
      <c r="AM888" s="39"/>
      <c r="AO888" s="39"/>
    </row>
    <row r="889" spans="1:42" s="1" customFormat="1" ht="12" x14ac:dyDescent="0.2">
      <c r="A889" s="47"/>
      <c r="B889" s="48">
        <v>3</v>
      </c>
      <c r="C889" s="207" t="s">
        <v>60</v>
      </c>
      <c r="D889" s="207"/>
      <c r="E889" s="207"/>
      <c r="F889" s="49"/>
      <c r="G889" s="49"/>
      <c r="H889" s="49"/>
      <c r="I889" s="49"/>
      <c r="J889" s="50">
        <v>1079.0899999999999</v>
      </c>
      <c r="K889" s="49"/>
      <c r="L889" s="52">
        <v>116.54</v>
      </c>
      <c r="M889" s="53">
        <v>26.22</v>
      </c>
      <c r="N889" s="54">
        <v>3056</v>
      </c>
      <c r="AF889" s="38"/>
      <c r="AG889" s="39"/>
      <c r="AH889" s="39"/>
      <c r="AJ889" s="2" t="s">
        <v>60</v>
      </c>
      <c r="AM889" s="39"/>
      <c r="AO889" s="39"/>
    </row>
    <row r="890" spans="1:42" s="1" customFormat="1" ht="12" x14ac:dyDescent="0.2">
      <c r="A890" s="47"/>
      <c r="B890" s="48">
        <v>4</v>
      </c>
      <c r="C890" s="207" t="s">
        <v>93</v>
      </c>
      <c r="D890" s="207"/>
      <c r="E890" s="207"/>
      <c r="F890" s="49"/>
      <c r="G890" s="49"/>
      <c r="H890" s="49"/>
      <c r="I890" s="49"/>
      <c r="J890" s="50">
        <v>4097.25</v>
      </c>
      <c r="K890" s="49"/>
      <c r="L890" s="52">
        <v>442.5</v>
      </c>
      <c r="M890" s="49"/>
      <c r="N890" s="51"/>
      <c r="AF890" s="38"/>
      <c r="AG890" s="39"/>
      <c r="AH890" s="39"/>
      <c r="AJ890" s="2" t="s">
        <v>93</v>
      </c>
      <c r="AM890" s="39"/>
      <c r="AO890" s="39"/>
    </row>
    <row r="891" spans="1:42" s="1" customFormat="1" ht="12" x14ac:dyDescent="0.2">
      <c r="A891" s="47"/>
      <c r="B891" s="55"/>
      <c r="C891" s="207" t="s">
        <v>77</v>
      </c>
      <c r="D891" s="207"/>
      <c r="E891" s="207"/>
      <c r="F891" s="49" t="s">
        <v>62</v>
      </c>
      <c r="G891" s="56">
        <v>827</v>
      </c>
      <c r="H891" s="49"/>
      <c r="I891" s="57">
        <v>89.316000000000003</v>
      </c>
      <c r="J891" s="55"/>
      <c r="K891" s="49"/>
      <c r="L891" s="55"/>
      <c r="M891" s="49"/>
      <c r="N891" s="51"/>
      <c r="AF891" s="38"/>
      <c r="AG891" s="39"/>
      <c r="AH891" s="39"/>
      <c r="AK891" s="2" t="s">
        <v>77</v>
      </c>
      <c r="AM891" s="39"/>
      <c r="AO891" s="39"/>
    </row>
    <row r="892" spans="1:42" s="1" customFormat="1" ht="12" x14ac:dyDescent="0.2">
      <c r="A892" s="47"/>
      <c r="B892" s="55"/>
      <c r="C892" s="207" t="s">
        <v>61</v>
      </c>
      <c r="D892" s="207"/>
      <c r="E892" s="207"/>
      <c r="F892" s="49" t="s">
        <v>62</v>
      </c>
      <c r="G892" s="53">
        <v>80.28</v>
      </c>
      <c r="H892" s="49"/>
      <c r="I892" s="71">
        <v>8.6702399999999997</v>
      </c>
      <c r="J892" s="55"/>
      <c r="K892" s="49"/>
      <c r="L892" s="55"/>
      <c r="M892" s="49"/>
      <c r="N892" s="51"/>
      <c r="AF892" s="38"/>
      <c r="AG892" s="39"/>
      <c r="AH892" s="39"/>
      <c r="AK892" s="2" t="s">
        <v>61</v>
      </c>
      <c r="AM892" s="39"/>
      <c r="AO892" s="39"/>
    </row>
    <row r="893" spans="1:42" s="1" customFormat="1" ht="12" x14ac:dyDescent="0.2">
      <c r="A893" s="47"/>
      <c r="B893" s="55"/>
      <c r="C893" s="210" t="s">
        <v>63</v>
      </c>
      <c r="D893" s="210"/>
      <c r="E893" s="210"/>
      <c r="F893" s="58"/>
      <c r="G893" s="58"/>
      <c r="H893" s="58"/>
      <c r="I893" s="58"/>
      <c r="J893" s="59">
        <v>20850.21</v>
      </c>
      <c r="K893" s="58"/>
      <c r="L893" s="59">
        <v>2251.8200000000002</v>
      </c>
      <c r="M893" s="58"/>
      <c r="N893" s="60"/>
      <c r="P893" s="4"/>
      <c r="AF893" s="38"/>
      <c r="AG893" s="39"/>
      <c r="AH893" s="39"/>
      <c r="AL893" s="2" t="s">
        <v>63</v>
      </c>
      <c r="AM893" s="39"/>
      <c r="AO893" s="39"/>
    </row>
    <row r="894" spans="1:42" s="1" customFormat="1" ht="12" x14ac:dyDescent="0.2">
      <c r="A894" s="47"/>
      <c r="B894" s="55"/>
      <c r="C894" s="207" t="s">
        <v>64</v>
      </c>
      <c r="D894" s="207"/>
      <c r="E894" s="207"/>
      <c r="F894" s="49"/>
      <c r="G894" s="49"/>
      <c r="H894" s="49"/>
      <c r="I894" s="49"/>
      <c r="J894" s="55"/>
      <c r="K894" s="49"/>
      <c r="L894" s="52">
        <v>936.46</v>
      </c>
      <c r="M894" s="49"/>
      <c r="N894" s="54">
        <v>24554</v>
      </c>
      <c r="AF894" s="38"/>
      <c r="AG894" s="39"/>
      <c r="AH894" s="39"/>
      <c r="AK894" s="2" t="s">
        <v>64</v>
      </c>
      <c r="AM894" s="39"/>
      <c r="AO894" s="39"/>
    </row>
    <row r="895" spans="1:42" s="1" customFormat="1" ht="22.5" x14ac:dyDescent="0.2">
      <c r="A895" s="47"/>
      <c r="B895" s="55" t="s">
        <v>94</v>
      </c>
      <c r="C895" s="207" t="s">
        <v>95</v>
      </c>
      <c r="D895" s="207"/>
      <c r="E895" s="207"/>
      <c r="F895" s="49" t="s">
        <v>67</v>
      </c>
      <c r="G895" s="56">
        <v>110</v>
      </c>
      <c r="H895" s="49"/>
      <c r="I895" s="56">
        <v>110</v>
      </c>
      <c r="J895" s="55"/>
      <c r="K895" s="49"/>
      <c r="L895" s="50">
        <v>1030.1099999999999</v>
      </c>
      <c r="M895" s="49"/>
      <c r="N895" s="54">
        <v>27009</v>
      </c>
      <c r="AF895" s="38"/>
      <c r="AG895" s="39"/>
      <c r="AH895" s="39"/>
      <c r="AK895" s="2" t="s">
        <v>95</v>
      </c>
      <c r="AM895" s="39"/>
      <c r="AO895" s="39"/>
    </row>
    <row r="896" spans="1:42" s="1" customFormat="1" ht="22.5" x14ac:dyDescent="0.2">
      <c r="A896" s="47"/>
      <c r="B896" s="55" t="s">
        <v>96</v>
      </c>
      <c r="C896" s="207" t="s">
        <v>97</v>
      </c>
      <c r="D896" s="207"/>
      <c r="E896" s="207"/>
      <c r="F896" s="49" t="s">
        <v>67</v>
      </c>
      <c r="G896" s="56">
        <v>73</v>
      </c>
      <c r="H896" s="49"/>
      <c r="I896" s="56">
        <v>73</v>
      </c>
      <c r="J896" s="55"/>
      <c r="K896" s="49"/>
      <c r="L896" s="52">
        <v>683.62</v>
      </c>
      <c r="M896" s="49"/>
      <c r="N896" s="54">
        <v>17924</v>
      </c>
      <c r="AF896" s="38"/>
      <c r="AG896" s="39"/>
      <c r="AH896" s="39"/>
      <c r="AK896" s="2" t="s">
        <v>97</v>
      </c>
      <c r="AM896" s="39"/>
      <c r="AO896" s="39"/>
    </row>
    <row r="897" spans="1:42" s="1" customFormat="1" ht="12" x14ac:dyDescent="0.2">
      <c r="A897" s="61"/>
      <c r="B897" s="62"/>
      <c r="C897" s="208" t="s">
        <v>70</v>
      </c>
      <c r="D897" s="208"/>
      <c r="E897" s="208"/>
      <c r="F897" s="42"/>
      <c r="G897" s="42"/>
      <c r="H897" s="42"/>
      <c r="I897" s="42"/>
      <c r="J897" s="44"/>
      <c r="K897" s="42"/>
      <c r="L897" s="63">
        <v>3965.55</v>
      </c>
      <c r="M897" s="58"/>
      <c r="N897" s="45"/>
      <c r="AF897" s="38"/>
      <c r="AG897" s="39"/>
      <c r="AH897" s="39"/>
      <c r="AM897" s="39" t="s">
        <v>70</v>
      </c>
      <c r="AO897" s="39"/>
    </row>
    <row r="898" spans="1:42" s="1" customFormat="1" ht="45" x14ac:dyDescent="0.2">
      <c r="A898" s="40" t="s">
        <v>599</v>
      </c>
      <c r="B898" s="41" t="s">
        <v>600</v>
      </c>
      <c r="C898" s="208" t="s">
        <v>601</v>
      </c>
      <c r="D898" s="208"/>
      <c r="E898" s="208"/>
      <c r="F898" s="42" t="s">
        <v>142</v>
      </c>
      <c r="G898" s="42"/>
      <c r="H898" s="42"/>
      <c r="I898" s="72">
        <v>22</v>
      </c>
      <c r="J898" s="70">
        <v>120.9</v>
      </c>
      <c r="K898" s="42"/>
      <c r="L898" s="63">
        <v>2659.8</v>
      </c>
      <c r="M898" s="42"/>
      <c r="N898" s="45"/>
      <c r="AF898" s="38"/>
      <c r="AG898" s="39"/>
      <c r="AH898" s="39" t="s">
        <v>601</v>
      </c>
      <c r="AM898" s="39"/>
      <c r="AO898" s="39"/>
    </row>
    <row r="899" spans="1:42" s="1" customFormat="1" ht="12" x14ac:dyDescent="0.2">
      <c r="A899" s="61"/>
      <c r="B899" s="62"/>
      <c r="C899" s="207" t="s">
        <v>216</v>
      </c>
      <c r="D899" s="207"/>
      <c r="E899" s="207"/>
      <c r="F899" s="207"/>
      <c r="G899" s="207"/>
      <c r="H899" s="207"/>
      <c r="I899" s="207"/>
      <c r="J899" s="207"/>
      <c r="K899" s="207"/>
      <c r="L899" s="207"/>
      <c r="M899" s="207"/>
      <c r="N899" s="209"/>
      <c r="AF899" s="38"/>
      <c r="AG899" s="39"/>
      <c r="AH899" s="39"/>
      <c r="AM899" s="39"/>
      <c r="AO899" s="39"/>
      <c r="AP899" s="2" t="s">
        <v>216</v>
      </c>
    </row>
    <row r="900" spans="1:42" s="1" customFormat="1" ht="12" x14ac:dyDescent="0.2">
      <c r="A900" s="61"/>
      <c r="B900" s="62"/>
      <c r="C900" s="208" t="s">
        <v>70</v>
      </c>
      <c r="D900" s="208"/>
      <c r="E900" s="208"/>
      <c r="F900" s="42"/>
      <c r="G900" s="42"/>
      <c r="H900" s="42"/>
      <c r="I900" s="42"/>
      <c r="J900" s="44"/>
      <c r="K900" s="42"/>
      <c r="L900" s="63">
        <v>2659.8</v>
      </c>
      <c r="M900" s="58"/>
      <c r="N900" s="45"/>
      <c r="AF900" s="38"/>
      <c r="AG900" s="39"/>
      <c r="AH900" s="39"/>
      <c r="AM900" s="39" t="s">
        <v>70</v>
      </c>
      <c r="AO900" s="39"/>
    </row>
    <row r="901" spans="1:42" s="1" customFormat="1" ht="45" x14ac:dyDescent="0.2">
      <c r="A901" s="40" t="s">
        <v>602</v>
      </c>
      <c r="B901" s="41" t="s">
        <v>540</v>
      </c>
      <c r="C901" s="208" t="s">
        <v>541</v>
      </c>
      <c r="D901" s="208"/>
      <c r="E901" s="208"/>
      <c r="F901" s="42" t="s">
        <v>142</v>
      </c>
      <c r="G901" s="42"/>
      <c r="H901" s="42"/>
      <c r="I901" s="72">
        <v>5</v>
      </c>
      <c r="J901" s="70">
        <v>164.3</v>
      </c>
      <c r="K901" s="42"/>
      <c r="L901" s="70">
        <v>821.5</v>
      </c>
      <c r="M901" s="42"/>
      <c r="N901" s="45"/>
      <c r="AF901" s="38"/>
      <c r="AG901" s="39"/>
      <c r="AH901" s="39" t="s">
        <v>541</v>
      </c>
      <c r="AM901" s="39"/>
      <c r="AO901" s="39"/>
    </row>
    <row r="902" spans="1:42" s="1" customFormat="1" ht="12" x14ac:dyDescent="0.2">
      <c r="A902" s="61"/>
      <c r="B902" s="62"/>
      <c r="C902" s="207" t="s">
        <v>216</v>
      </c>
      <c r="D902" s="207"/>
      <c r="E902" s="207"/>
      <c r="F902" s="207"/>
      <c r="G902" s="207"/>
      <c r="H902" s="207"/>
      <c r="I902" s="207"/>
      <c r="J902" s="207"/>
      <c r="K902" s="207"/>
      <c r="L902" s="207"/>
      <c r="M902" s="207"/>
      <c r="N902" s="209"/>
      <c r="AF902" s="38"/>
      <c r="AG902" s="39"/>
      <c r="AH902" s="39"/>
      <c r="AM902" s="39"/>
      <c r="AO902" s="39"/>
      <c r="AP902" s="2" t="s">
        <v>216</v>
      </c>
    </row>
    <row r="903" spans="1:42" s="1" customFormat="1" ht="12" x14ac:dyDescent="0.2">
      <c r="A903" s="61"/>
      <c r="B903" s="62"/>
      <c r="C903" s="208" t="s">
        <v>70</v>
      </c>
      <c r="D903" s="208"/>
      <c r="E903" s="208"/>
      <c r="F903" s="42"/>
      <c r="G903" s="42"/>
      <c r="H903" s="42"/>
      <c r="I903" s="42"/>
      <c r="J903" s="44"/>
      <c r="K903" s="42"/>
      <c r="L903" s="70">
        <v>821.5</v>
      </c>
      <c r="M903" s="58"/>
      <c r="N903" s="45"/>
      <c r="AF903" s="38"/>
      <c r="AG903" s="39"/>
      <c r="AH903" s="39"/>
      <c r="AM903" s="39" t="s">
        <v>70</v>
      </c>
      <c r="AO903" s="39"/>
    </row>
    <row r="904" spans="1:42" s="1" customFormat="1" ht="45" x14ac:dyDescent="0.2">
      <c r="A904" s="40" t="s">
        <v>603</v>
      </c>
      <c r="B904" s="41" t="s">
        <v>542</v>
      </c>
      <c r="C904" s="208" t="s">
        <v>543</v>
      </c>
      <c r="D904" s="208"/>
      <c r="E904" s="208"/>
      <c r="F904" s="42" t="s">
        <v>142</v>
      </c>
      <c r="G904" s="42"/>
      <c r="H904" s="42"/>
      <c r="I904" s="72">
        <v>2</v>
      </c>
      <c r="J904" s="70">
        <v>78.739999999999995</v>
      </c>
      <c r="K904" s="42"/>
      <c r="L904" s="70">
        <v>157.47999999999999</v>
      </c>
      <c r="M904" s="42"/>
      <c r="N904" s="45"/>
      <c r="AF904" s="38"/>
      <c r="AG904" s="39"/>
      <c r="AH904" s="39" t="s">
        <v>543</v>
      </c>
      <c r="AM904" s="39"/>
      <c r="AO904" s="39"/>
    </row>
    <row r="905" spans="1:42" s="1" customFormat="1" ht="12" x14ac:dyDescent="0.2">
      <c r="A905" s="61"/>
      <c r="B905" s="62"/>
      <c r="C905" s="207" t="s">
        <v>216</v>
      </c>
      <c r="D905" s="207"/>
      <c r="E905" s="207"/>
      <c r="F905" s="207"/>
      <c r="G905" s="207"/>
      <c r="H905" s="207"/>
      <c r="I905" s="207"/>
      <c r="J905" s="207"/>
      <c r="K905" s="207"/>
      <c r="L905" s="207"/>
      <c r="M905" s="207"/>
      <c r="N905" s="209"/>
      <c r="AF905" s="38"/>
      <c r="AG905" s="39"/>
      <c r="AH905" s="39"/>
      <c r="AM905" s="39"/>
      <c r="AO905" s="39"/>
      <c r="AP905" s="2" t="s">
        <v>216</v>
      </c>
    </row>
    <row r="906" spans="1:42" s="1" customFormat="1" ht="12" x14ac:dyDescent="0.2">
      <c r="A906" s="61"/>
      <c r="B906" s="62"/>
      <c r="C906" s="208" t="s">
        <v>70</v>
      </c>
      <c r="D906" s="208"/>
      <c r="E906" s="208"/>
      <c r="F906" s="42"/>
      <c r="G906" s="42"/>
      <c r="H906" s="42"/>
      <c r="I906" s="42"/>
      <c r="J906" s="44"/>
      <c r="K906" s="42"/>
      <c r="L906" s="70">
        <v>157.47999999999999</v>
      </c>
      <c r="M906" s="58"/>
      <c r="N906" s="45"/>
      <c r="AF906" s="38"/>
      <c r="AG906" s="39"/>
      <c r="AH906" s="39"/>
      <c r="AM906" s="39" t="s">
        <v>70</v>
      </c>
      <c r="AO906" s="39"/>
    </row>
    <row r="907" spans="1:42" s="1" customFormat="1" ht="33.75" x14ac:dyDescent="0.2">
      <c r="A907" s="40" t="s">
        <v>604</v>
      </c>
      <c r="B907" s="41" t="s">
        <v>544</v>
      </c>
      <c r="C907" s="208" t="s">
        <v>605</v>
      </c>
      <c r="D907" s="208"/>
      <c r="E907" s="208"/>
      <c r="F907" s="42" t="s">
        <v>215</v>
      </c>
      <c r="G907" s="42"/>
      <c r="H907" s="42"/>
      <c r="I907" s="43">
        <v>0.752</v>
      </c>
      <c r="J907" s="70">
        <v>620</v>
      </c>
      <c r="K907" s="42"/>
      <c r="L907" s="70">
        <v>466.24</v>
      </c>
      <c r="M907" s="42"/>
      <c r="N907" s="45"/>
      <c r="AF907" s="38"/>
      <c r="AG907" s="39"/>
      <c r="AH907" s="39" t="s">
        <v>605</v>
      </c>
      <c r="AM907" s="39"/>
      <c r="AO907" s="39"/>
    </row>
    <row r="908" spans="1:42" s="1" customFormat="1" ht="12" x14ac:dyDescent="0.2">
      <c r="A908" s="61"/>
      <c r="B908" s="62"/>
      <c r="C908" s="207" t="s">
        <v>216</v>
      </c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9"/>
      <c r="AF908" s="38"/>
      <c r="AG908" s="39"/>
      <c r="AH908" s="39"/>
      <c r="AM908" s="39"/>
      <c r="AO908" s="39"/>
      <c r="AP908" s="2" t="s">
        <v>216</v>
      </c>
    </row>
    <row r="909" spans="1:42" s="1" customFormat="1" ht="12" x14ac:dyDescent="0.2">
      <c r="A909" s="46"/>
      <c r="B909" s="8"/>
      <c r="C909" s="207" t="s">
        <v>606</v>
      </c>
      <c r="D909" s="207"/>
      <c r="E909" s="207"/>
      <c r="F909" s="207"/>
      <c r="G909" s="207"/>
      <c r="H909" s="207"/>
      <c r="I909" s="207"/>
      <c r="J909" s="207"/>
      <c r="K909" s="207"/>
      <c r="L909" s="207"/>
      <c r="M909" s="207"/>
      <c r="N909" s="209"/>
      <c r="AF909" s="38"/>
      <c r="AG909" s="39"/>
      <c r="AH909" s="39"/>
      <c r="AI909" s="2" t="s">
        <v>606</v>
      </c>
      <c r="AM909" s="39"/>
      <c r="AO909" s="39"/>
    </row>
    <row r="910" spans="1:42" s="1" customFormat="1" ht="12" x14ac:dyDescent="0.2">
      <c r="A910" s="61"/>
      <c r="B910" s="62"/>
      <c r="C910" s="208" t="s">
        <v>70</v>
      </c>
      <c r="D910" s="208"/>
      <c r="E910" s="208"/>
      <c r="F910" s="42"/>
      <c r="G910" s="42"/>
      <c r="H910" s="42"/>
      <c r="I910" s="42"/>
      <c r="J910" s="44"/>
      <c r="K910" s="42"/>
      <c r="L910" s="70">
        <v>466.24</v>
      </c>
      <c r="M910" s="58"/>
      <c r="N910" s="45"/>
      <c r="AF910" s="38"/>
      <c r="AG910" s="39"/>
      <c r="AH910" s="39"/>
      <c r="AM910" s="39" t="s">
        <v>70</v>
      </c>
      <c r="AO910" s="39"/>
    </row>
    <row r="911" spans="1:42" s="1" customFormat="1" ht="12" x14ac:dyDescent="0.2">
      <c r="A911" s="40" t="s">
        <v>607</v>
      </c>
      <c r="B911" s="41" t="s">
        <v>550</v>
      </c>
      <c r="C911" s="208" t="s">
        <v>608</v>
      </c>
      <c r="D911" s="208"/>
      <c r="E911" s="208"/>
      <c r="F911" s="42" t="s">
        <v>215</v>
      </c>
      <c r="G911" s="42"/>
      <c r="H911" s="42"/>
      <c r="I911" s="43">
        <v>0.94399999999999995</v>
      </c>
      <c r="J911" s="63">
        <v>2001.98</v>
      </c>
      <c r="K911" s="42"/>
      <c r="L911" s="63">
        <v>1889.87</v>
      </c>
      <c r="M911" s="42"/>
      <c r="N911" s="45"/>
      <c r="AF911" s="38"/>
      <c r="AG911" s="39"/>
      <c r="AH911" s="39" t="s">
        <v>608</v>
      </c>
      <c r="AM911" s="39"/>
      <c r="AO911" s="39"/>
    </row>
    <row r="912" spans="1:42" s="1" customFormat="1" ht="12" x14ac:dyDescent="0.2">
      <c r="A912" s="61"/>
      <c r="B912" s="62"/>
      <c r="C912" s="207" t="s">
        <v>216</v>
      </c>
      <c r="D912" s="207"/>
      <c r="E912" s="207"/>
      <c r="F912" s="207"/>
      <c r="G912" s="207"/>
      <c r="H912" s="207"/>
      <c r="I912" s="207"/>
      <c r="J912" s="207"/>
      <c r="K912" s="207"/>
      <c r="L912" s="207"/>
      <c r="M912" s="207"/>
      <c r="N912" s="209"/>
      <c r="AF912" s="38"/>
      <c r="AG912" s="39"/>
      <c r="AH912" s="39"/>
      <c r="AM912" s="39"/>
      <c r="AO912" s="39"/>
      <c r="AP912" s="2" t="s">
        <v>216</v>
      </c>
    </row>
    <row r="913" spans="1:42" s="1" customFormat="1" ht="12" x14ac:dyDescent="0.2">
      <c r="A913" s="46"/>
      <c r="B913" s="8"/>
      <c r="C913" s="207" t="s">
        <v>609</v>
      </c>
      <c r="D913" s="207"/>
      <c r="E913" s="207"/>
      <c r="F913" s="207"/>
      <c r="G913" s="207"/>
      <c r="H913" s="207"/>
      <c r="I913" s="207"/>
      <c r="J913" s="207"/>
      <c r="K913" s="207"/>
      <c r="L913" s="207"/>
      <c r="M913" s="207"/>
      <c r="N913" s="209"/>
      <c r="AF913" s="38"/>
      <c r="AG913" s="39"/>
      <c r="AH913" s="39"/>
      <c r="AI913" s="2" t="s">
        <v>609</v>
      </c>
      <c r="AM913" s="39"/>
      <c r="AO913" s="39"/>
    </row>
    <row r="914" spans="1:42" s="1" customFormat="1" ht="12" x14ac:dyDescent="0.2">
      <c r="A914" s="61"/>
      <c r="B914" s="62"/>
      <c r="C914" s="208" t="s">
        <v>70</v>
      </c>
      <c r="D914" s="208"/>
      <c r="E914" s="208"/>
      <c r="F914" s="42"/>
      <c r="G914" s="42"/>
      <c r="H914" s="42"/>
      <c r="I914" s="42"/>
      <c r="J914" s="44"/>
      <c r="K914" s="42"/>
      <c r="L914" s="63">
        <v>1889.87</v>
      </c>
      <c r="M914" s="58"/>
      <c r="N914" s="45"/>
      <c r="AF914" s="38"/>
      <c r="AG914" s="39"/>
      <c r="AH914" s="39"/>
      <c r="AM914" s="39" t="s">
        <v>70</v>
      </c>
      <c r="AO914" s="39"/>
    </row>
    <row r="915" spans="1:42" s="1" customFormat="1" ht="22.5" x14ac:dyDescent="0.2">
      <c r="A915" s="40" t="s">
        <v>610</v>
      </c>
      <c r="B915" s="41" t="s">
        <v>554</v>
      </c>
      <c r="C915" s="208" t="s">
        <v>555</v>
      </c>
      <c r="D915" s="208"/>
      <c r="E915" s="208"/>
      <c r="F915" s="42" t="s">
        <v>215</v>
      </c>
      <c r="G915" s="42"/>
      <c r="H915" s="42"/>
      <c r="I915" s="74">
        <v>0.3</v>
      </c>
      <c r="J915" s="70">
        <v>560</v>
      </c>
      <c r="K915" s="42"/>
      <c r="L915" s="70">
        <v>168</v>
      </c>
      <c r="M915" s="42"/>
      <c r="N915" s="45"/>
      <c r="AF915" s="38"/>
      <c r="AG915" s="39"/>
      <c r="AH915" s="39" t="s">
        <v>555</v>
      </c>
      <c r="AM915" s="39"/>
      <c r="AO915" s="39"/>
    </row>
    <row r="916" spans="1:42" s="1" customFormat="1" ht="12" x14ac:dyDescent="0.2">
      <c r="A916" s="61"/>
      <c r="B916" s="62"/>
      <c r="C916" s="207" t="s">
        <v>216</v>
      </c>
      <c r="D916" s="207"/>
      <c r="E916" s="207"/>
      <c r="F916" s="207"/>
      <c r="G916" s="207"/>
      <c r="H916" s="207"/>
      <c r="I916" s="207"/>
      <c r="J916" s="207"/>
      <c r="K916" s="207"/>
      <c r="L916" s="207"/>
      <c r="M916" s="207"/>
      <c r="N916" s="209"/>
      <c r="AF916" s="38"/>
      <c r="AG916" s="39"/>
      <c r="AH916" s="39"/>
      <c r="AM916" s="39"/>
      <c r="AO916" s="39"/>
      <c r="AP916" s="2" t="s">
        <v>216</v>
      </c>
    </row>
    <row r="917" spans="1:42" s="1" customFormat="1" ht="12" x14ac:dyDescent="0.2">
      <c r="A917" s="61"/>
      <c r="B917" s="62"/>
      <c r="C917" s="208" t="s">
        <v>70</v>
      </c>
      <c r="D917" s="208"/>
      <c r="E917" s="208"/>
      <c r="F917" s="42"/>
      <c r="G917" s="42"/>
      <c r="H917" s="42"/>
      <c r="I917" s="42"/>
      <c r="J917" s="44"/>
      <c r="K917" s="42"/>
      <c r="L917" s="70">
        <v>168</v>
      </c>
      <c r="M917" s="58"/>
      <c r="N917" s="45"/>
      <c r="AF917" s="38"/>
      <c r="AG917" s="39"/>
      <c r="AH917" s="39"/>
      <c r="AM917" s="39" t="s">
        <v>70</v>
      </c>
      <c r="AO917" s="39"/>
    </row>
    <row r="918" spans="1:42" s="1" customFormat="1" ht="22.5" x14ac:dyDescent="0.2">
      <c r="A918" s="40" t="s">
        <v>611</v>
      </c>
      <c r="B918" s="41" t="s">
        <v>520</v>
      </c>
      <c r="C918" s="208" t="s">
        <v>521</v>
      </c>
      <c r="D918" s="208"/>
      <c r="E918" s="208"/>
      <c r="F918" s="42" t="s">
        <v>215</v>
      </c>
      <c r="G918" s="42"/>
      <c r="H918" s="42"/>
      <c r="I918" s="74">
        <v>0.9</v>
      </c>
      <c r="J918" s="70">
        <v>592.76</v>
      </c>
      <c r="K918" s="42"/>
      <c r="L918" s="70">
        <v>533.48</v>
      </c>
      <c r="M918" s="42"/>
      <c r="N918" s="45"/>
      <c r="AF918" s="38"/>
      <c r="AG918" s="39"/>
      <c r="AH918" s="39" t="s">
        <v>521</v>
      </c>
      <c r="AM918" s="39"/>
      <c r="AO918" s="39"/>
    </row>
    <row r="919" spans="1:42" s="1" customFormat="1" ht="12" x14ac:dyDescent="0.2">
      <c r="A919" s="61"/>
      <c r="B919" s="62"/>
      <c r="C919" s="207" t="s">
        <v>216</v>
      </c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9"/>
      <c r="AF919" s="38"/>
      <c r="AG919" s="39"/>
      <c r="AH919" s="39"/>
      <c r="AM919" s="39"/>
      <c r="AO919" s="39"/>
      <c r="AP919" s="2" t="s">
        <v>216</v>
      </c>
    </row>
    <row r="920" spans="1:42" s="1" customFormat="1" ht="12" x14ac:dyDescent="0.2">
      <c r="A920" s="61"/>
      <c r="B920" s="62"/>
      <c r="C920" s="208" t="s">
        <v>70</v>
      </c>
      <c r="D920" s="208"/>
      <c r="E920" s="208"/>
      <c r="F920" s="42"/>
      <c r="G920" s="42"/>
      <c r="H920" s="42"/>
      <c r="I920" s="42"/>
      <c r="J920" s="44"/>
      <c r="K920" s="42"/>
      <c r="L920" s="70">
        <v>533.48</v>
      </c>
      <c r="M920" s="58"/>
      <c r="N920" s="45"/>
      <c r="AF920" s="38"/>
      <c r="AG920" s="39"/>
      <c r="AH920" s="39"/>
      <c r="AM920" s="39" t="s">
        <v>70</v>
      </c>
      <c r="AO920" s="39"/>
    </row>
    <row r="921" spans="1:42" s="1" customFormat="1" ht="22.5" x14ac:dyDescent="0.2">
      <c r="A921" s="40" t="s">
        <v>612</v>
      </c>
      <c r="B921" s="41" t="s">
        <v>558</v>
      </c>
      <c r="C921" s="208" t="s">
        <v>559</v>
      </c>
      <c r="D921" s="208"/>
      <c r="E921" s="208"/>
      <c r="F921" s="42" t="s">
        <v>215</v>
      </c>
      <c r="G921" s="42"/>
      <c r="H921" s="42"/>
      <c r="I921" s="72">
        <v>2</v>
      </c>
      <c r="J921" s="70">
        <v>725.69</v>
      </c>
      <c r="K921" s="42"/>
      <c r="L921" s="63">
        <v>1451.38</v>
      </c>
      <c r="M921" s="42"/>
      <c r="N921" s="45"/>
      <c r="AF921" s="38"/>
      <c r="AG921" s="39"/>
      <c r="AH921" s="39" t="s">
        <v>559</v>
      </c>
      <c r="AM921" s="39"/>
      <c r="AO921" s="39"/>
    </row>
    <row r="922" spans="1:42" s="1" customFormat="1" ht="12" x14ac:dyDescent="0.2">
      <c r="A922" s="61"/>
      <c r="B922" s="62"/>
      <c r="C922" s="207" t="s">
        <v>216</v>
      </c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9"/>
      <c r="AF922" s="38"/>
      <c r="AG922" s="39"/>
      <c r="AH922" s="39"/>
      <c r="AM922" s="39"/>
      <c r="AO922" s="39"/>
      <c r="AP922" s="2" t="s">
        <v>216</v>
      </c>
    </row>
    <row r="923" spans="1:42" s="1" customFormat="1" ht="12" x14ac:dyDescent="0.2">
      <c r="A923" s="61"/>
      <c r="B923" s="62"/>
      <c r="C923" s="208" t="s">
        <v>70</v>
      </c>
      <c r="D923" s="208"/>
      <c r="E923" s="208"/>
      <c r="F923" s="42"/>
      <c r="G923" s="42"/>
      <c r="H923" s="42"/>
      <c r="I923" s="42"/>
      <c r="J923" s="44"/>
      <c r="K923" s="42"/>
      <c r="L923" s="63">
        <v>1451.38</v>
      </c>
      <c r="M923" s="58"/>
      <c r="N923" s="45"/>
      <c r="AF923" s="38"/>
      <c r="AG923" s="39"/>
      <c r="AH923" s="39"/>
      <c r="AM923" s="39" t="s">
        <v>70</v>
      </c>
      <c r="AO923" s="39"/>
    </row>
    <row r="924" spans="1:42" s="1" customFormat="1" ht="22.5" x14ac:dyDescent="0.2">
      <c r="A924" s="40" t="s">
        <v>613</v>
      </c>
      <c r="B924" s="41" t="s">
        <v>561</v>
      </c>
      <c r="C924" s="208" t="s">
        <v>562</v>
      </c>
      <c r="D924" s="208"/>
      <c r="E924" s="208"/>
      <c r="F924" s="42" t="s">
        <v>142</v>
      </c>
      <c r="G924" s="42"/>
      <c r="H924" s="42"/>
      <c r="I924" s="72">
        <v>2</v>
      </c>
      <c r="J924" s="70">
        <v>596.04</v>
      </c>
      <c r="K924" s="42"/>
      <c r="L924" s="63">
        <v>1192.08</v>
      </c>
      <c r="M924" s="42"/>
      <c r="N924" s="45"/>
      <c r="AF924" s="38"/>
      <c r="AG924" s="39"/>
      <c r="AH924" s="39" t="s">
        <v>562</v>
      </c>
      <c r="AM924" s="39"/>
      <c r="AO924" s="39"/>
    </row>
    <row r="925" spans="1:42" s="1" customFormat="1" ht="12" x14ac:dyDescent="0.2">
      <c r="A925" s="61"/>
      <c r="B925" s="62"/>
      <c r="C925" s="207" t="s">
        <v>216</v>
      </c>
      <c r="D925" s="207"/>
      <c r="E925" s="207"/>
      <c r="F925" s="207"/>
      <c r="G925" s="207"/>
      <c r="H925" s="207"/>
      <c r="I925" s="207"/>
      <c r="J925" s="207"/>
      <c r="K925" s="207"/>
      <c r="L925" s="207"/>
      <c r="M925" s="207"/>
      <c r="N925" s="209"/>
      <c r="AF925" s="38"/>
      <c r="AG925" s="39"/>
      <c r="AH925" s="39"/>
      <c r="AM925" s="39"/>
      <c r="AO925" s="39"/>
      <c r="AP925" s="2" t="s">
        <v>216</v>
      </c>
    </row>
    <row r="926" spans="1:42" s="1" customFormat="1" ht="12" x14ac:dyDescent="0.2">
      <c r="A926" s="61"/>
      <c r="B926" s="62"/>
      <c r="C926" s="208" t="s">
        <v>70</v>
      </c>
      <c r="D926" s="208"/>
      <c r="E926" s="208"/>
      <c r="F926" s="42"/>
      <c r="G926" s="42"/>
      <c r="H926" s="42"/>
      <c r="I926" s="42"/>
      <c r="J926" s="44"/>
      <c r="K926" s="42"/>
      <c r="L926" s="63">
        <v>1192.08</v>
      </c>
      <c r="M926" s="58"/>
      <c r="N926" s="45"/>
      <c r="AF926" s="38"/>
      <c r="AG926" s="39"/>
      <c r="AH926" s="39"/>
      <c r="AM926" s="39" t="s">
        <v>70</v>
      </c>
      <c r="AO926" s="39"/>
    </row>
    <row r="927" spans="1:42" s="1" customFormat="1" ht="22.5" x14ac:dyDescent="0.2">
      <c r="A927" s="40" t="s">
        <v>614</v>
      </c>
      <c r="B927" s="41" t="s">
        <v>564</v>
      </c>
      <c r="C927" s="208" t="s">
        <v>565</v>
      </c>
      <c r="D927" s="208"/>
      <c r="E927" s="208"/>
      <c r="F927" s="42" t="s">
        <v>218</v>
      </c>
      <c r="G927" s="42"/>
      <c r="H927" s="42"/>
      <c r="I927" s="96">
        <v>0.1236</v>
      </c>
      <c r="J927" s="44"/>
      <c r="K927" s="42"/>
      <c r="L927" s="44"/>
      <c r="M927" s="42"/>
      <c r="N927" s="45"/>
      <c r="AF927" s="38"/>
      <c r="AG927" s="39"/>
      <c r="AH927" s="39" t="s">
        <v>565</v>
      </c>
      <c r="AM927" s="39"/>
      <c r="AO927" s="39"/>
    </row>
    <row r="928" spans="1:42" s="1" customFormat="1" ht="12" x14ac:dyDescent="0.2">
      <c r="A928" s="46"/>
      <c r="B928" s="8"/>
      <c r="C928" s="207" t="s">
        <v>615</v>
      </c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9"/>
      <c r="AF928" s="38"/>
      <c r="AG928" s="39"/>
      <c r="AH928" s="39"/>
      <c r="AI928" s="2" t="s">
        <v>615</v>
      </c>
      <c r="AM928" s="39"/>
      <c r="AO928" s="39"/>
    </row>
    <row r="929" spans="1:42" s="1" customFormat="1" ht="12" x14ac:dyDescent="0.2">
      <c r="A929" s="47"/>
      <c r="B929" s="48">
        <v>1</v>
      </c>
      <c r="C929" s="207" t="s">
        <v>76</v>
      </c>
      <c r="D929" s="207"/>
      <c r="E929" s="207"/>
      <c r="F929" s="49"/>
      <c r="G929" s="49"/>
      <c r="H929" s="49"/>
      <c r="I929" s="49"/>
      <c r="J929" s="52">
        <v>123.23</v>
      </c>
      <c r="K929" s="49"/>
      <c r="L929" s="52">
        <v>15.23</v>
      </c>
      <c r="M929" s="53">
        <v>26.22</v>
      </c>
      <c r="N929" s="73">
        <v>399</v>
      </c>
      <c r="AF929" s="38"/>
      <c r="AG929" s="39"/>
      <c r="AH929" s="39"/>
      <c r="AJ929" s="2" t="s">
        <v>76</v>
      </c>
      <c r="AM929" s="39"/>
      <c r="AO929" s="39"/>
    </row>
    <row r="930" spans="1:42" s="1" customFormat="1" ht="12" x14ac:dyDescent="0.2">
      <c r="A930" s="47"/>
      <c r="B930" s="48">
        <v>2</v>
      </c>
      <c r="C930" s="207" t="s">
        <v>59</v>
      </c>
      <c r="D930" s="207"/>
      <c r="E930" s="207"/>
      <c r="F930" s="49"/>
      <c r="G930" s="49"/>
      <c r="H930" s="49"/>
      <c r="I930" s="49"/>
      <c r="J930" s="52">
        <v>280.93</v>
      </c>
      <c r="K930" s="49"/>
      <c r="L930" s="52">
        <v>34.72</v>
      </c>
      <c r="M930" s="49"/>
      <c r="N930" s="51"/>
      <c r="AF930" s="38"/>
      <c r="AG930" s="39"/>
      <c r="AH930" s="39"/>
      <c r="AJ930" s="2" t="s">
        <v>59</v>
      </c>
      <c r="AM930" s="39"/>
      <c r="AO930" s="39"/>
    </row>
    <row r="931" spans="1:42" s="1" customFormat="1" ht="12" x14ac:dyDescent="0.2">
      <c r="A931" s="47"/>
      <c r="B931" s="48">
        <v>3</v>
      </c>
      <c r="C931" s="207" t="s">
        <v>60</v>
      </c>
      <c r="D931" s="207"/>
      <c r="E931" s="207"/>
      <c r="F931" s="49"/>
      <c r="G931" s="49"/>
      <c r="H931" s="49"/>
      <c r="I931" s="49"/>
      <c r="J931" s="52">
        <v>24.65</v>
      </c>
      <c r="K931" s="49"/>
      <c r="L931" s="52">
        <v>3.05</v>
      </c>
      <c r="M931" s="53">
        <v>26.22</v>
      </c>
      <c r="N931" s="73">
        <v>80</v>
      </c>
      <c r="AF931" s="38"/>
      <c r="AG931" s="39"/>
      <c r="AH931" s="39"/>
      <c r="AJ931" s="2" t="s">
        <v>60</v>
      </c>
      <c r="AM931" s="39"/>
      <c r="AO931" s="39"/>
    </row>
    <row r="932" spans="1:42" s="1" customFormat="1" ht="12" x14ac:dyDescent="0.2">
      <c r="A932" s="47"/>
      <c r="B932" s="48">
        <v>4</v>
      </c>
      <c r="C932" s="207" t="s">
        <v>93</v>
      </c>
      <c r="D932" s="207"/>
      <c r="E932" s="207"/>
      <c r="F932" s="49"/>
      <c r="G932" s="49"/>
      <c r="H932" s="49"/>
      <c r="I932" s="49"/>
      <c r="J932" s="52">
        <v>85.49</v>
      </c>
      <c r="K932" s="49"/>
      <c r="L932" s="52">
        <v>10.57</v>
      </c>
      <c r="M932" s="49"/>
      <c r="N932" s="51"/>
      <c r="AF932" s="38"/>
      <c r="AG932" s="39"/>
      <c r="AH932" s="39"/>
      <c r="AJ932" s="2" t="s">
        <v>93</v>
      </c>
      <c r="AM932" s="39"/>
      <c r="AO932" s="39"/>
    </row>
    <row r="933" spans="1:42" s="1" customFormat="1" ht="12" x14ac:dyDescent="0.2">
      <c r="A933" s="47"/>
      <c r="B933" s="55"/>
      <c r="C933" s="207" t="s">
        <v>77</v>
      </c>
      <c r="D933" s="207"/>
      <c r="E933" s="207"/>
      <c r="F933" s="49" t="s">
        <v>62</v>
      </c>
      <c r="G933" s="65">
        <v>14.1</v>
      </c>
      <c r="H933" s="49"/>
      <c r="I933" s="71">
        <v>1.7427600000000001</v>
      </c>
      <c r="J933" s="55"/>
      <c r="K933" s="49"/>
      <c r="L933" s="55"/>
      <c r="M933" s="49"/>
      <c r="N933" s="51"/>
      <c r="AF933" s="38"/>
      <c r="AG933" s="39"/>
      <c r="AH933" s="39"/>
      <c r="AK933" s="2" t="s">
        <v>77</v>
      </c>
      <c r="AM933" s="39"/>
      <c r="AO933" s="39"/>
    </row>
    <row r="934" spans="1:42" s="1" customFormat="1" ht="12" x14ac:dyDescent="0.2">
      <c r="A934" s="47"/>
      <c r="B934" s="55"/>
      <c r="C934" s="207" t="s">
        <v>61</v>
      </c>
      <c r="D934" s="207"/>
      <c r="E934" s="207"/>
      <c r="F934" s="49" t="s">
        <v>62</v>
      </c>
      <c r="G934" s="53">
        <v>1.75</v>
      </c>
      <c r="H934" s="49"/>
      <c r="I934" s="68">
        <v>0.21629999999999999</v>
      </c>
      <c r="J934" s="55"/>
      <c r="K934" s="49"/>
      <c r="L934" s="55"/>
      <c r="M934" s="49"/>
      <c r="N934" s="51"/>
      <c r="AF934" s="38"/>
      <c r="AG934" s="39"/>
      <c r="AH934" s="39"/>
      <c r="AK934" s="2" t="s">
        <v>61</v>
      </c>
      <c r="AM934" s="39"/>
      <c r="AO934" s="39"/>
    </row>
    <row r="935" spans="1:42" s="1" customFormat="1" ht="12" x14ac:dyDescent="0.2">
      <c r="A935" s="47"/>
      <c r="B935" s="55"/>
      <c r="C935" s="210" t="s">
        <v>63</v>
      </c>
      <c r="D935" s="210"/>
      <c r="E935" s="210"/>
      <c r="F935" s="58"/>
      <c r="G935" s="58"/>
      <c r="H935" s="58"/>
      <c r="I935" s="58"/>
      <c r="J935" s="66">
        <v>489.65</v>
      </c>
      <c r="K935" s="58"/>
      <c r="L935" s="66">
        <v>60.52</v>
      </c>
      <c r="M935" s="58"/>
      <c r="N935" s="60"/>
      <c r="P935" s="4"/>
      <c r="AF935" s="38"/>
      <c r="AG935" s="39"/>
      <c r="AH935" s="39"/>
      <c r="AL935" s="2" t="s">
        <v>63</v>
      </c>
      <c r="AM935" s="39"/>
      <c r="AO935" s="39"/>
    </row>
    <row r="936" spans="1:42" s="1" customFormat="1" ht="12" x14ac:dyDescent="0.2">
      <c r="A936" s="47"/>
      <c r="B936" s="55"/>
      <c r="C936" s="207" t="s">
        <v>64</v>
      </c>
      <c r="D936" s="207"/>
      <c r="E936" s="207"/>
      <c r="F936" s="49"/>
      <c r="G936" s="49"/>
      <c r="H936" s="49"/>
      <c r="I936" s="49"/>
      <c r="J936" s="55"/>
      <c r="K936" s="49"/>
      <c r="L936" s="52">
        <v>18.28</v>
      </c>
      <c r="M936" s="49"/>
      <c r="N936" s="73">
        <v>479</v>
      </c>
      <c r="AF936" s="38"/>
      <c r="AG936" s="39"/>
      <c r="AH936" s="39"/>
      <c r="AK936" s="2" t="s">
        <v>64</v>
      </c>
      <c r="AM936" s="39"/>
      <c r="AO936" s="39"/>
    </row>
    <row r="937" spans="1:42" s="1" customFormat="1" ht="22.5" x14ac:dyDescent="0.2">
      <c r="A937" s="47"/>
      <c r="B937" s="55" t="s">
        <v>567</v>
      </c>
      <c r="C937" s="207" t="s">
        <v>568</v>
      </c>
      <c r="D937" s="207"/>
      <c r="E937" s="207"/>
      <c r="F937" s="49" t="s">
        <v>67</v>
      </c>
      <c r="G937" s="56">
        <v>93</v>
      </c>
      <c r="H937" s="49"/>
      <c r="I937" s="56">
        <v>93</v>
      </c>
      <c r="J937" s="55"/>
      <c r="K937" s="49"/>
      <c r="L937" s="52">
        <v>17</v>
      </c>
      <c r="M937" s="49"/>
      <c r="N937" s="73">
        <v>445</v>
      </c>
      <c r="AF937" s="38"/>
      <c r="AG937" s="39"/>
      <c r="AH937" s="39"/>
      <c r="AK937" s="2" t="s">
        <v>568</v>
      </c>
      <c r="AM937" s="39"/>
      <c r="AO937" s="39"/>
    </row>
    <row r="938" spans="1:42" s="1" customFormat="1" ht="22.5" x14ac:dyDescent="0.2">
      <c r="A938" s="47"/>
      <c r="B938" s="55" t="s">
        <v>569</v>
      </c>
      <c r="C938" s="207" t="s">
        <v>570</v>
      </c>
      <c r="D938" s="207"/>
      <c r="E938" s="207"/>
      <c r="F938" s="49" t="s">
        <v>67</v>
      </c>
      <c r="G938" s="56">
        <v>62</v>
      </c>
      <c r="H938" s="49"/>
      <c r="I938" s="56">
        <v>62</v>
      </c>
      <c r="J938" s="55"/>
      <c r="K938" s="49"/>
      <c r="L938" s="52">
        <v>11.33</v>
      </c>
      <c r="M938" s="49"/>
      <c r="N938" s="73">
        <v>297</v>
      </c>
      <c r="AF938" s="38"/>
      <c r="AG938" s="39"/>
      <c r="AH938" s="39"/>
      <c r="AK938" s="2" t="s">
        <v>570</v>
      </c>
      <c r="AM938" s="39"/>
      <c r="AO938" s="39"/>
    </row>
    <row r="939" spans="1:42" s="1" customFormat="1" ht="12" x14ac:dyDescent="0.2">
      <c r="A939" s="61"/>
      <c r="B939" s="62"/>
      <c r="C939" s="208" t="s">
        <v>70</v>
      </c>
      <c r="D939" s="208"/>
      <c r="E939" s="208"/>
      <c r="F939" s="42"/>
      <c r="G939" s="42"/>
      <c r="H939" s="42"/>
      <c r="I939" s="42"/>
      <c r="J939" s="44"/>
      <c r="K939" s="42"/>
      <c r="L939" s="70">
        <v>88.85</v>
      </c>
      <c r="M939" s="58"/>
      <c r="N939" s="45"/>
      <c r="AF939" s="38"/>
      <c r="AG939" s="39"/>
      <c r="AH939" s="39"/>
      <c r="AM939" s="39" t="s">
        <v>70</v>
      </c>
      <c r="AO939" s="39"/>
    </row>
    <row r="940" spans="1:42" s="1" customFormat="1" ht="33.75" x14ac:dyDescent="0.2">
      <c r="A940" s="40" t="s">
        <v>616</v>
      </c>
      <c r="B940" s="41" t="s">
        <v>572</v>
      </c>
      <c r="C940" s="208" t="s">
        <v>573</v>
      </c>
      <c r="D940" s="208"/>
      <c r="E940" s="208"/>
      <c r="F940" s="42" t="s">
        <v>218</v>
      </c>
      <c r="G940" s="42"/>
      <c r="H940" s="42"/>
      <c r="I940" s="96">
        <v>0.1236</v>
      </c>
      <c r="J940" s="63">
        <v>10508</v>
      </c>
      <c r="K940" s="42"/>
      <c r="L940" s="63">
        <v>1298.79</v>
      </c>
      <c r="M940" s="42"/>
      <c r="N940" s="45"/>
      <c r="AF940" s="38"/>
      <c r="AG940" s="39"/>
      <c r="AH940" s="39" t="s">
        <v>573</v>
      </c>
      <c r="AM940" s="39"/>
      <c r="AO940" s="39"/>
    </row>
    <row r="941" spans="1:42" s="1" customFormat="1" ht="12" x14ac:dyDescent="0.2">
      <c r="A941" s="61"/>
      <c r="B941" s="62"/>
      <c r="C941" s="207" t="s">
        <v>216</v>
      </c>
      <c r="D941" s="207"/>
      <c r="E941" s="207"/>
      <c r="F941" s="207"/>
      <c r="G941" s="207"/>
      <c r="H941" s="207"/>
      <c r="I941" s="207"/>
      <c r="J941" s="207"/>
      <c r="K941" s="207"/>
      <c r="L941" s="207"/>
      <c r="M941" s="207"/>
      <c r="N941" s="209"/>
      <c r="AF941" s="38"/>
      <c r="AG941" s="39"/>
      <c r="AH941" s="39"/>
      <c r="AM941" s="39"/>
      <c r="AO941" s="39"/>
      <c r="AP941" s="2" t="s">
        <v>216</v>
      </c>
    </row>
    <row r="942" spans="1:42" s="1" customFormat="1" ht="12" x14ac:dyDescent="0.2">
      <c r="A942" s="61"/>
      <c r="B942" s="62"/>
      <c r="C942" s="208" t="s">
        <v>70</v>
      </c>
      <c r="D942" s="208"/>
      <c r="E942" s="208"/>
      <c r="F942" s="42"/>
      <c r="G942" s="42"/>
      <c r="H942" s="42"/>
      <c r="I942" s="42"/>
      <c r="J942" s="44"/>
      <c r="K942" s="42"/>
      <c r="L942" s="63">
        <v>1298.79</v>
      </c>
      <c r="M942" s="58"/>
      <c r="N942" s="45"/>
      <c r="AF942" s="38"/>
      <c r="AG942" s="39"/>
      <c r="AH942" s="39"/>
      <c r="AM942" s="39" t="s">
        <v>70</v>
      </c>
      <c r="AO942" s="39"/>
    </row>
    <row r="943" spans="1:42" s="1" customFormat="1" ht="22.5" x14ac:dyDescent="0.2">
      <c r="A943" s="40" t="s">
        <v>617</v>
      </c>
      <c r="B943" s="41" t="s">
        <v>575</v>
      </c>
      <c r="C943" s="208" t="s">
        <v>576</v>
      </c>
      <c r="D943" s="208"/>
      <c r="E943" s="208"/>
      <c r="F943" s="42" t="s">
        <v>74</v>
      </c>
      <c r="G943" s="42"/>
      <c r="H943" s="42"/>
      <c r="I943" s="96">
        <v>1.8E-3</v>
      </c>
      <c r="J943" s="44"/>
      <c r="K943" s="42"/>
      <c r="L943" s="44"/>
      <c r="M943" s="42"/>
      <c r="N943" s="45"/>
      <c r="AF943" s="38"/>
      <c r="AG943" s="39"/>
      <c r="AH943" s="39" t="s">
        <v>576</v>
      </c>
      <c r="AM943" s="39"/>
      <c r="AO943" s="39"/>
    </row>
    <row r="944" spans="1:42" s="1" customFormat="1" ht="12" x14ac:dyDescent="0.2">
      <c r="A944" s="46"/>
      <c r="B944" s="8"/>
      <c r="C944" s="207" t="s">
        <v>618</v>
      </c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9"/>
      <c r="AF944" s="38"/>
      <c r="AG944" s="39"/>
      <c r="AH944" s="39"/>
      <c r="AI944" s="2" t="s">
        <v>618</v>
      </c>
      <c r="AM944" s="39"/>
      <c r="AO944" s="39"/>
    </row>
    <row r="945" spans="1:42" s="1" customFormat="1" ht="12" x14ac:dyDescent="0.2">
      <c r="A945" s="47"/>
      <c r="B945" s="48">
        <v>1</v>
      </c>
      <c r="C945" s="207" t="s">
        <v>76</v>
      </c>
      <c r="D945" s="207"/>
      <c r="E945" s="207"/>
      <c r="F945" s="49"/>
      <c r="G945" s="49"/>
      <c r="H945" s="49"/>
      <c r="I945" s="49"/>
      <c r="J945" s="50">
        <v>4424.8999999999996</v>
      </c>
      <c r="K945" s="49"/>
      <c r="L945" s="52">
        <v>7.96</v>
      </c>
      <c r="M945" s="53">
        <v>26.22</v>
      </c>
      <c r="N945" s="73">
        <v>209</v>
      </c>
      <c r="AF945" s="38"/>
      <c r="AG945" s="39"/>
      <c r="AH945" s="39"/>
      <c r="AJ945" s="2" t="s">
        <v>76</v>
      </c>
      <c r="AM945" s="39"/>
      <c r="AO945" s="39"/>
    </row>
    <row r="946" spans="1:42" s="1" customFormat="1" ht="12" x14ac:dyDescent="0.2">
      <c r="A946" s="47"/>
      <c r="B946" s="48">
        <v>2</v>
      </c>
      <c r="C946" s="207" t="s">
        <v>59</v>
      </c>
      <c r="D946" s="207"/>
      <c r="E946" s="207"/>
      <c r="F946" s="49"/>
      <c r="G946" s="49"/>
      <c r="H946" s="49"/>
      <c r="I946" s="49"/>
      <c r="J946" s="50">
        <v>16336.22</v>
      </c>
      <c r="K946" s="49"/>
      <c r="L946" s="52">
        <v>29.41</v>
      </c>
      <c r="M946" s="49"/>
      <c r="N946" s="51"/>
      <c r="AF946" s="38"/>
      <c r="AG946" s="39"/>
      <c r="AH946" s="39"/>
      <c r="AJ946" s="2" t="s">
        <v>59</v>
      </c>
      <c r="AM946" s="39"/>
      <c r="AO946" s="39"/>
    </row>
    <row r="947" spans="1:42" s="1" customFormat="1" ht="12" x14ac:dyDescent="0.2">
      <c r="A947" s="47"/>
      <c r="B947" s="48">
        <v>3</v>
      </c>
      <c r="C947" s="207" t="s">
        <v>60</v>
      </c>
      <c r="D947" s="207"/>
      <c r="E947" s="207"/>
      <c r="F947" s="49"/>
      <c r="G947" s="49"/>
      <c r="H947" s="49"/>
      <c r="I947" s="49"/>
      <c r="J947" s="50">
        <v>2301.5100000000002</v>
      </c>
      <c r="K947" s="49"/>
      <c r="L947" s="52">
        <v>4.1399999999999997</v>
      </c>
      <c r="M947" s="53">
        <v>26.22</v>
      </c>
      <c r="N947" s="73">
        <v>109</v>
      </c>
      <c r="AF947" s="38"/>
      <c r="AG947" s="39"/>
      <c r="AH947" s="39"/>
      <c r="AJ947" s="2" t="s">
        <v>60</v>
      </c>
      <c r="AM947" s="39"/>
      <c r="AO947" s="39"/>
    </row>
    <row r="948" spans="1:42" s="1" customFormat="1" ht="12" x14ac:dyDescent="0.2">
      <c r="A948" s="47"/>
      <c r="B948" s="48">
        <v>4</v>
      </c>
      <c r="C948" s="207" t="s">
        <v>93</v>
      </c>
      <c r="D948" s="207"/>
      <c r="E948" s="207"/>
      <c r="F948" s="49"/>
      <c r="G948" s="49"/>
      <c r="H948" s="49"/>
      <c r="I948" s="49"/>
      <c r="J948" s="50">
        <v>1354.87</v>
      </c>
      <c r="K948" s="49"/>
      <c r="L948" s="52">
        <v>2.44</v>
      </c>
      <c r="M948" s="49"/>
      <c r="N948" s="51"/>
      <c r="AF948" s="38"/>
      <c r="AG948" s="39"/>
      <c r="AH948" s="39"/>
      <c r="AJ948" s="2" t="s">
        <v>93</v>
      </c>
      <c r="AM948" s="39"/>
      <c r="AO948" s="39"/>
    </row>
    <row r="949" spans="1:42" s="1" customFormat="1" ht="12" x14ac:dyDescent="0.2">
      <c r="A949" s="47"/>
      <c r="B949" s="55"/>
      <c r="C949" s="207" t="s">
        <v>77</v>
      </c>
      <c r="D949" s="207"/>
      <c r="E949" s="207"/>
      <c r="F949" s="49" t="s">
        <v>62</v>
      </c>
      <c r="G949" s="65">
        <v>493.3</v>
      </c>
      <c r="H949" s="49"/>
      <c r="I949" s="71">
        <v>0.88793999999999995</v>
      </c>
      <c r="J949" s="55"/>
      <c r="K949" s="49"/>
      <c r="L949" s="55"/>
      <c r="M949" s="49"/>
      <c r="N949" s="51"/>
      <c r="AF949" s="38"/>
      <c r="AG949" s="39"/>
      <c r="AH949" s="39"/>
      <c r="AK949" s="2" t="s">
        <v>77</v>
      </c>
      <c r="AM949" s="39"/>
      <c r="AO949" s="39"/>
    </row>
    <row r="950" spans="1:42" s="1" customFormat="1" ht="12" x14ac:dyDescent="0.2">
      <c r="A950" s="47"/>
      <c r="B950" s="55"/>
      <c r="C950" s="207" t="s">
        <v>61</v>
      </c>
      <c r="D950" s="207"/>
      <c r="E950" s="207"/>
      <c r="F950" s="49" t="s">
        <v>62</v>
      </c>
      <c r="G950" s="53">
        <v>175.95</v>
      </c>
      <c r="H950" s="49"/>
      <c r="I950" s="71">
        <v>0.31670999999999999</v>
      </c>
      <c r="J950" s="55"/>
      <c r="K950" s="49"/>
      <c r="L950" s="55"/>
      <c r="M950" s="49"/>
      <c r="N950" s="51"/>
      <c r="AF950" s="38"/>
      <c r="AG950" s="39"/>
      <c r="AH950" s="39"/>
      <c r="AK950" s="2" t="s">
        <v>61</v>
      </c>
      <c r="AM950" s="39"/>
      <c r="AO950" s="39"/>
    </row>
    <row r="951" spans="1:42" s="1" customFormat="1" ht="12" x14ac:dyDescent="0.2">
      <c r="A951" s="47"/>
      <c r="B951" s="55"/>
      <c r="C951" s="210" t="s">
        <v>63</v>
      </c>
      <c r="D951" s="210"/>
      <c r="E951" s="210"/>
      <c r="F951" s="58"/>
      <c r="G951" s="58"/>
      <c r="H951" s="58"/>
      <c r="I951" s="58"/>
      <c r="J951" s="59">
        <v>22115.99</v>
      </c>
      <c r="K951" s="58"/>
      <c r="L951" s="66">
        <v>39.81</v>
      </c>
      <c r="M951" s="58"/>
      <c r="N951" s="60"/>
      <c r="P951" s="4"/>
      <c r="AF951" s="38"/>
      <c r="AG951" s="39"/>
      <c r="AH951" s="39"/>
      <c r="AL951" s="2" t="s">
        <v>63</v>
      </c>
      <c r="AM951" s="39"/>
      <c r="AO951" s="39"/>
    </row>
    <row r="952" spans="1:42" s="1" customFormat="1" ht="12" x14ac:dyDescent="0.2">
      <c r="A952" s="47"/>
      <c r="B952" s="55"/>
      <c r="C952" s="207" t="s">
        <v>64</v>
      </c>
      <c r="D952" s="207"/>
      <c r="E952" s="207"/>
      <c r="F952" s="49"/>
      <c r="G952" s="49"/>
      <c r="H952" s="49"/>
      <c r="I952" s="49"/>
      <c r="J952" s="55"/>
      <c r="K952" s="49"/>
      <c r="L952" s="52">
        <v>12.1</v>
      </c>
      <c r="M952" s="49"/>
      <c r="N952" s="73">
        <v>318</v>
      </c>
      <c r="AF952" s="38"/>
      <c r="AG952" s="39"/>
      <c r="AH952" s="39"/>
      <c r="AK952" s="2" t="s">
        <v>64</v>
      </c>
      <c r="AM952" s="39"/>
      <c r="AO952" s="39"/>
    </row>
    <row r="953" spans="1:42" s="1" customFormat="1" ht="22.5" x14ac:dyDescent="0.2">
      <c r="A953" s="47"/>
      <c r="B953" s="55" t="s">
        <v>94</v>
      </c>
      <c r="C953" s="207" t="s">
        <v>95</v>
      </c>
      <c r="D953" s="207"/>
      <c r="E953" s="207"/>
      <c r="F953" s="49" t="s">
        <v>67</v>
      </c>
      <c r="G953" s="56">
        <v>110</v>
      </c>
      <c r="H953" s="49"/>
      <c r="I953" s="56">
        <v>110</v>
      </c>
      <c r="J953" s="55"/>
      <c r="K953" s="49"/>
      <c r="L953" s="52">
        <v>13.31</v>
      </c>
      <c r="M953" s="49"/>
      <c r="N953" s="73">
        <v>350</v>
      </c>
      <c r="AF953" s="38"/>
      <c r="AG953" s="39"/>
      <c r="AH953" s="39"/>
      <c r="AK953" s="2" t="s">
        <v>95</v>
      </c>
      <c r="AM953" s="39"/>
      <c r="AO953" s="39"/>
    </row>
    <row r="954" spans="1:42" s="1" customFormat="1" ht="22.5" x14ac:dyDescent="0.2">
      <c r="A954" s="47"/>
      <c r="B954" s="55" t="s">
        <v>96</v>
      </c>
      <c r="C954" s="207" t="s">
        <v>97</v>
      </c>
      <c r="D954" s="207"/>
      <c r="E954" s="207"/>
      <c r="F954" s="49" t="s">
        <v>67</v>
      </c>
      <c r="G954" s="56">
        <v>73</v>
      </c>
      <c r="H954" s="49"/>
      <c r="I954" s="56">
        <v>73</v>
      </c>
      <c r="J954" s="55"/>
      <c r="K954" s="49"/>
      <c r="L954" s="52">
        <v>8.83</v>
      </c>
      <c r="M954" s="49"/>
      <c r="N954" s="73">
        <v>232</v>
      </c>
      <c r="AF954" s="38"/>
      <c r="AG954" s="39"/>
      <c r="AH954" s="39"/>
      <c r="AK954" s="2" t="s">
        <v>97</v>
      </c>
      <c r="AM954" s="39"/>
      <c r="AO954" s="39"/>
    </row>
    <row r="955" spans="1:42" s="1" customFormat="1" ht="12" x14ac:dyDescent="0.2">
      <c r="A955" s="61"/>
      <c r="B955" s="62"/>
      <c r="C955" s="208" t="s">
        <v>70</v>
      </c>
      <c r="D955" s="208"/>
      <c r="E955" s="208"/>
      <c r="F955" s="42"/>
      <c r="G955" s="42"/>
      <c r="H955" s="42"/>
      <c r="I955" s="42"/>
      <c r="J955" s="44"/>
      <c r="K955" s="42"/>
      <c r="L955" s="70">
        <v>61.95</v>
      </c>
      <c r="M955" s="58"/>
      <c r="N955" s="45"/>
      <c r="AF955" s="38"/>
      <c r="AG955" s="39"/>
      <c r="AH955" s="39"/>
      <c r="AM955" s="39" t="s">
        <v>70</v>
      </c>
      <c r="AO955" s="39"/>
    </row>
    <row r="956" spans="1:42" s="1" customFormat="1" ht="33.75" x14ac:dyDescent="0.2">
      <c r="A956" s="40" t="s">
        <v>619</v>
      </c>
      <c r="B956" s="41" t="s">
        <v>581</v>
      </c>
      <c r="C956" s="208" t="s">
        <v>582</v>
      </c>
      <c r="D956" s="208"/>
      <c r="E956" s="208"/>
      <c r="F956" s="42" t="s">
        <v>142</v>
      </c>
      <c r="G956" s="42"/>
      <c r="H956" s="42"/>
      <c r="I956" s="72">
        <v>2</v>
      </c>
      <c r="J956" s="70">
        <v>78.56</v>
      </c>
      <c r="K956" s="42"/>
      <c r="L956" s="70">
        <v>157.12</v>
      </c>
      <c r="M956" s="42"/>
      <c r="N956" s="45"/>
      <c r="AF956" s="38"/>
      <c r="AG956" s="39"/>
      <c r="AH956" s="39" t="s">
        <v>582</v>
      </c>
      <c r="AM956" s="39"/>
      <c r="AO956" s="39"/>
    </row>
    <row r="957" spans="1:42" s="1" customFormat="1" ht="12" x14ac:dyDescent="0.2">
      <c r="A957" s="61"/>
      <c r="B957" s="62"/>
      <c r="C957" s="207" t="s">
        <v>216</v>
      </c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9"/>
      <c r="AF957" s="38"/>
      <c r="AG957" s="39"/>
      <c r="AH957" s="39"/>
      <c r="AM957" s="39"/>
      <c r="AO957" s="39"/>
      <c r="AP957" s="2" t="s">
        <v>216</v>
      </c>
    </row>
    <row r="958" spans="1:42" s="1" customFormat="1" ht="12" x14ac:dyDescent="0.2">
      <c r="A958" s="61"/>
      <c r="B958" s="62"/>
      <c r="C958" s="208" t="s">
        <v>70</v>
      </c>
      <c r="D958" s="208"/>
      <c r="E958" s="208"/>
      <c r="F958" s="42"/>
      <c r="G958" s="42"/>
      <c r="H958" s="42"/>
      <c r="I958" s="42"/>
      <c r="J958" s="44"/>
      <c r="K958" s="42"/>
      <c r="L958" s="70">
        <v>157.12</v>
      </c>
      <c r="M958" s="58"/>
      <c r="N958" s="45"/>
      <c r="AF958" s="38"/>
      <c r="AG958" s="39"/>
      <c r="AH958" s="39"/>
      <c r="AM958" s="39" t="s">
        <v>70</v>
      </c>
      <c r="AO958" s="39"/>
    </row>
    <row r="959" spans="1:42" s="1" customFormat="1" ht="22.5" x14ac:dyDescent="0.2">
      <c r="A959" s="40" t="s">
        <v>620</v>
      </c>
      <c r="B959" s="41" t="s">
        <v>584</v>
      </c>
      <c r="C959" s="208" t="s">
        <v>585</v>
      </c>
      <c r="D959" s="208"/>
      <c r="E959" s="208"/>
      <c r="F959" s="42" t="s">
        <v>142</v>
      </c>
      <c r="G959" s="42"/>
      <c r="H959" s="42"/>
      <c r="I959" s="72">
        <v>4</v>
      </c>
      <c r="J959" s="70">
        <v>31.43</v>
      </c>
      <c r="K959" s="42"/>
      <c r="L959" s="70">
        <v>125.72</v>
      </c>
      <c r="M959" s="42"/>
      <c r="N959" s="45"/>
      <c r="AF959" s="38"/>
      <c r="AG959" s="39"/>
      <c r="AH959" s="39" t="s">
        <v>585</v>
      </c>
      <c r="AM959" s="39"/>
      <c r="AO959" s="39"/>
    </row>
    <row r="960" spans="1:42" s="1" customFormat="1" ht="12" x14ac:dyDescent="0.2">
      <c r="A960" s="61"/>
      <c r="B960" s="62"/>
      <c r="C960" s="207" t="s">
        <v>216</v>
      </c>
      <c r="D960" s="207"/>
      <c r="E960" s="207"/>
      <c r="F960" s="207"/>
      <c r="G960" s="207"/>
      <c r="H960" s="207"/>
      <c r="I960" s="207"/>
      <c r="J960" s="207"/>
      <c r="K960" s="207"/>
      <c r="L960" s="207"/>
      <c r="M960" s="207"/>
      <c r="N960" s="209"/>
      <c r="AF960" s="38"/>
      <c r="AG960" s="39"/>
      <c r="AH960" s="39"/>
      <c r="AM960" s="39"/>
      <c r="AO960" s="39"/>
      <c r="AP960" s="2" t="s">
        <v>216</v>
      </c>
    </row>
    <row r="961" spans="1:42" s="1" customFormat="1" ht="12" x14ac:dyDescent="0.2">
      <c r="A961" s="61"/>
      <c r="B961" s="62"/>
      <c r="C961" s="208" t="s">
        <v>70</v>
      </c>
      <c r="D961" s="208"/>
      <c r="E961" s="208"/>
      <c r="F961" s="42"/>
      <c r="G961" s="42"/>
      <c r="H961" s="42"/>
      <c r="I961" s="42"/>
      <c r="J961" s="44"/>
      <c r="K961" s="42"/>
      <c r="L961" s="70">
        <v>125.72</v>
      </c>
      <c r="M961" s="58"/>
      <c r="N961" s="45"/>
      <c r="AF961" s="38"/>
      <c r="AG961" s="39"/>
      <c r="AH961" s="39"/>
      <c r="AM961" s="39" t="s">
        <v>70</v>
      </c>
      <c r="AO961" s="39"/>
    </row>
    <row r="962" spans="1:42" s="1" customFormat="1" ht="33.75" x14ac:dyDescent="0.2">
      <c r="A962" s="40" t="s">
        <v>621</v>
      </c>
      <c r="B962" s="41" t="s">
        <v>587</v>
      </c>
      <c r="C962" s="208" t="s">
        <v>588</v>
      </c>
      <c r="D962" s="208"/>
      <c r="E962" s="208"/>
      <c r="F962" s="42" t="s">
        <v>218</v>
      </c>
      <c r="G962" s="42"/>
      <c r="H962" s="42"/>
      <c r="I962" s="43">
        <v>4.2999999999999997E-2</v>
      </c>
      <c r="J962" s="44"/>
      <c r="K962" s="42"/>
      <c r="L962" s="44"/>
      <c r="M962" s="42"/>
      <c r="N962" s="45"/>
      <c r="AF962" s="38"/>
      <c r="AG962" s="39"/>
      <c r="AH962" s="39" t="s">
        <v>588</v>
      </c>
      <c r="AM962" s="39"/>
      <c r="AO962" s="39"/>
    </row>
    <row r="963" spans="1:42" s="1" customFormat="1" ht="12" x14ac:dyDescent="0.2">
      <c r="A963" s="47"/>
      <c r="B963" s="48">
        <v>1</v>
      </c>
      <c r="C963" s="207" t="s">
        <v>76</v>
      </c>
      <c r="D963" s="207"/>
      <c r="E963" s="207"/>
      <c r="F963" s="49"/>
      <c r="G963" s="49"/>
      <c r="H963" s="49"/>
      <c r="I963" s="49"/>
      <c r="J963" s="52">
        <v>271.66000000000003</v>
      </c>
      <c r="K963" s="49"/>
      <c r="L963" s="52">
        <v>11.68</v>
      </c>
      <c r="M963" s="53">
        <v>26.22</v>
      </c>
      <c r="N963" s="73">
        <v>306</v>
      </c>
      <c r="AF963" s="38"/>
      <c r="AG963" s="39"/>
      <c r="AH963" s="39"/>
      <c r="AJ963" s="2" t="s">
        <v>76</v>
      </c>
      <c r="AM963" s="39"/>
      <c r="AO963" s="39"/>
    </row>
    <row r="964" spans="1:42" s="1" customFormat="1" ht="12" x14ac:dyDescent="0.2">
      <c r="A964" s="47"/>
      <c r="B964" s="48">
        <v>2</v>
      </c>
      <c r="C964" s="207" t="s">
        <v>59</v>
      </c>
      <c r="D964" s="207"/>
      <c r="E964" s="207"/>
      <c r="F964" s="49"/>
      <c r="G964" s="49"/>
      <c r="H964" s="49"/>
      <c r="I964" s="49"/>
      <c r="J964" s="52">
        <v>671.33</v>
      </c>
      <c r="K964" s="49"/>
      <c r="L964" s="52">
        <v>28.87</v>
      </c>
      <c r="M964" s="49"/>
      <c r="N964" s="51"/>
      <c r="AF964" s="38"/>
      <c r="AG964" s="39"/>
      <c r="AH964" s="39"/>
      <c r="AJ964" s="2" t="s">
        <v>59</v>
      </c>
      <c r="AM964" s="39"/>
      <c r="AO964" s="39"/>
    </row>
    <row r="965" spans="1:42" s="1" customFormat="1" ht="12" x14ac:dyDescent="0.2">
      <c r="A965" s="47"/>
      <c r="B965" s="48">
        <v>3</v>
      </c>
      <c r="C965" s="207" t="s">
        <v>60</v>
      </c>
      <c r="D965" s="207"/>
      <c r="E965" s="207"/>
      <c r="F965" s="49"/>
      <c r="G965" s="49"/>
      <c r="H965" s="49"/>
      <c r="I965" s="49"/>
      <c r="J965" s="52">
        <v>78.48</v>
      </c>
      <c r="K965" s="49"/>
      <c r="L965" s="52">
        <v>3.37</v>
      </c>
      <c r="M965" s="53">
        <v>26.22</v>
      </c>
      <c r="N965" s="73">
        <v>88</v>
      </c>
      <c r="AF965" s="38"/>
      <c r="AG965" s="39"/>
      <c r="AH965" s="39"/>
      <c r="AJ965" s="2" t="s">
        <v>60</v>
      </c>
      <c r="AM965" s="39"/>
      <c r="AO965" s="39"/>
    </row>
    <row r="966" spans="1:42" s="1" customFormat="1" ht="12" x14ac:dyDescent="0.2">
      <c r="A966" s="47"/>
      <c r="B966" s="48">
        <v>4</v>
      </c>
      <c r="C966" s="207" t="s">
        <v>93</v>
      </c>
      <c r="D966" s="207"/>
      <c r="E966" s="207"/>
      <c r="F966" s="49"/>
      <c r="G966" s="49"/>
      <c r="H966" s="49"/>
      <c r="I966" s="49"/>
      <c r="J966" s="52">
        <v>88.49</v>
      </c>
      <c r="K966" s="49"/>
      <c r="L966" s="52">
        <v>3.81</v>
      </c>
      <c r="M966" s="49"/>
      <c r="N966" s="51"/>
      <c r="AF966" s="38"/>
      <c r="AG966" s="39"/>
      <c r="AH966" s="39"/>
      <c r="AJ966" s="2" t="s">
        <v>93</v>
      </c>
      <c r="AM966" s="39"/>
      <c r="AO966" s="39"/>
    </row>
    <row r="967" spans="1:42" s="1" customFormat="1" ht="12" x14ac:dyDescent="0.2">
      <c r="A967" s="47"/>
      <c r="B967" s="55"/>
      <c r="C967" s="207" t="s">
        <v>77</v>
      </c>
      <c r="D967" s="207"/>
      <c r="E967" s="207"/>
      <c r="F967" s="49" t="s">
        <v>62</v>
      </c>
      <c r="G967" s="65">
        <v>28.9</v>
      </c>
      <c r="H967" s="49"/>
      <c r="I967" s="68">
        <v>1.2426999999999999</v>
      </c>
      <c r="J967" s="55"/>
      <c r="K967" s="49"/>
      <c r="L967" s="55"/>
      <c r="M967" s="49"/>
      <c r="N967" s="51"/>
      <c r="AF967" s="38"/>
      <c r="AG967" s="39"/>
      <c r="AH967" s="39"/>
      <c r="AK967" s="2" t="s">
        <v>77</v>
      </c>
      <c r="AM967" s="39"/>
      <c r="AO967" s="39"/>
    </row>
    <row r="968" spans="1:42" s="1" customFormat="1" ht="12" x14ac:dyDescent="0.2">
      <c r="A968" s="47"/>
      <c r="B968" s="55"/>
      <c r="C968" s="207" t="s">
        <v>61</v>
      </c>
      <c r="D968" s="207"/>
      <c r="E968" s="207"/>
      <c r="F968" s="49" t="s">
        <v>62</v>
      </c>
      <c r="G968" s="53">
        <v>5.83</v>
      </c>
      <c r="H968" s="49"/>
      <c r="I968" s="71">
        <v>0.25069000000000002</v>
      </c>
      <c r="J968" s="55"/>
      <c r="K968" s="49"/>
      <c r="L968" s="55"/>
      <c r="M968" s="49"/>
      <c r="N968" s="51"/>
      <c r="AF968" s="38"/>
      <c r="AG968" s="39"/>
      <c r="AH968" s="39"/>
      <c r="AK968" s="2" t="s">
        <v>61</v>
      </c>
      <c r="AM968" s="39"/>
      <c r="AO968" s="39"/>
    </row>
    <row r="969" spans="1:42" s="1" customFormat="1" ht="12" x14ac:dyDescent="0.2">
      <c r="A969" s="47"/>
      <c r="B969" s="55"/>
      <c r="C969" s="210" t="s">
        <v>63</v>
      </c>
      <c r="D969" s="210"/>
      <c r="E969" s="210"/>
      <c r="F969" s="58"/>
      <c r="G969" s="58"/>
      <c r="H969" s="58"/>
      <c r="I969" s="58"/>
      <c r="J969" s="59">
        <v>1031.48</v>
      </c>
      <c r="K969" s="58"/>
      <c r="L969" s="66">
        <v>44.36</v>
      </c>
      <c r="M969" s="58"/>
      <c r="N969" s="60"/>
      <c r="P969" s="4"/>
      <c r="AF969" s="38"/>
      <c r="AG969" s="39"/>
      <c r="AH969" s="39"/>
      <c r="AL969" s="2" t="s">
        <v>63</v>
      </c>
      <c r="AM969" s="39"/>
      <c r="AO969" s="39"/>
    </row>
    <row r="970" spans="1:42" s="1" customFormat="1" ht="12" x14ac:dyDescent="0.2">
      <c r="A970" s="47"/>
      <c r="B970" s="55"/>
      <c r="C970" s="207" t="s">
        <v>64</v>
      </c>
      <c r="D970" s="207"/>
      <c r="E970" s="207"/>
      <c r="F970" s="49"/>
      <c r="G970" s="49"/>
      <c r="H970" s="49"/>
      <c r="I970" s="49"/>
      <c r="J970" s="55"/>
      <c r="K970" s="49"/>
      <c r="L970" s="52">
        <v>15.05</v>
      </c>
      <c r="M970" s="49"/>
      <c r="N970" s="73">
        <v>394</v>
      </c>
      <c r="AF970" s="38"/>
      <c r="AG970" s="39"/>
      <c r="AH970" s="39"/>
      <c r="AK970" s="2" t="s">
        <v>64</v>
      </c>
      <c r="AM970" s="39"/>
      <c r="AO970" s="39"/>
    </row>
    <row r="971" spans="1:42" s="1" customFormat="1" ht="22.5" x14ac:dyDescent="0.2">
      <c r="A971" s="47"/>
      <c r="B971" s="55" t="s">
        <v>567</v>
      </c>
      <c r="C971" s="207" t="s">
        <v>568</v>
      </c>
      <c r="D971" s="207"/>
      <c r="E971" s="207"/>
      <c r="F971" s="49" t="s">
        <v>67</v>
      </c>
      <c r="G971" s="56">
        <v>93</v>
      </c>
      <c r="H971" s="49"/>
      <c r="I971" s="56">
        <v>93</v>
      </c>
      <c r="J971" s="55"/>
      <c r="K971" s="49"/>
      <c r="L971" s="52">
        <v>14</v>
      </c>
      <c r="M971" s="49"/>
      <c r="N971" s="73">
        <v>366</v>
      </c>
      <c r="AF971" s="38"/>
      <c r="AG971" s="39"/>
      <c r="AH971" s="39"/>
      <c r="AK971" s="2" t="s">
        <v>568</v>
      </c>
      <c r="AM971" s="39"/>
      <c r="AO971" s="39"/>
    </row>
    <row r="972" spans="1:42" s="1" customFormat="1" ht="22.5" x14ac:dyDescent="0.2">
      <c r="A972" s="47"/>
      <c r="B972" s="55" t="s">
        <v>569</v>
      </c>
      <c r="C972" s="207" t="s">
        <v>570</v>
      </c>
      <c r="D972" s="207"/>
      <c r="E972" s="207"/>
      <c r="F972" s="49" t="s">
        <v>67</v>
      </c>
      <c r="G972" s="56">
        <v>62</v>
      </c>
      <c r="H972" s="49"/>
      <c r="I972" s="56">
        <v>62</v>
      </c>
      <c r="J972" s="55"/>
      <c r="K972" s="49"/>
      <c r="L972" s="52">
        <v>9.33</v>
      </c>
      <c r="M972" s="49"/>
      <c r="N972" s="73">
        <v>244</v>
      </c>
      <c r="AF972" s="38"/>
      <c r="AG972" s="39"/>
      <c r="AH972" s="39"/>
      <c r="AK972" s="2" t="s">
        <v>570</v>
      </c>
      <c r="AM972" s="39"/>
      <c r="AO972" s="39"/>
    </row>
    <row r="973" spans="1:42" s="1" customFormat="1" ht="12" x14ac:dyDescent="0.2">
      <c r="A973" s="61"/>
      <c r="B973" s="62"/>
      <c r="C973" s="208" t="s">
        <v>70</v>
      </c>
      <c r="D973" s="208"/>
      <c r="E973" s="208"/>
      <c r="F973" s="42"/>
      <c r="G973" s="42"/>
      <c r="H973" s="42"/>
      <c r="I973" s="42"/>
      <c r="J973" s="44"/>
      <c r="K973" s="42"/>
      <c r="L973" s="70">
        <v>67.69</v>
      </c>
      <c r="M973" s="58"/>
      <c r="N973" s="45"/>
      <c r="AF973" s="38"/>
      <c r="AG973" s="39"/>
      <c r="AH973" s="39"/>
      <c r="AM973" s="39" t="s">
        <v>70</v>
      </c>
      <c r="AO973" s="39"/>
    </row>
    <row r="974" spans="1:42" s="1" customFormat="1" ht="33.75" x14ac:dyDescent="0.2">
      <c r="A974" s="40" t="s">
        <v>622</v>
      </c>
      <c r="B974" s="41" t="s">
        <v>591</v>
      </c>
      <c r="C974" s="208" t="s">
        <v>592</v>
      </c>
      <c r="D974" s="208"/>
      <c r="E974" s="208"/>
      <c r="F974" s="42" t="s">
        <v>218</v>
      </c>
      <c r="G974" s="42"/>
      <c r="H974" s="42"/>
      <c r="I974" s="43">
        <v>4.2999999999999997E-2</v>
      </c>
      <c r="J974" s="63">
        <v>7571</v>
      </c>
      <c r="K974" s="42"/>
      <c r="L974" s="70">
        <v>325.55</v>
      </c>
      <c r="M974" s="42"/>
      <c r="N974" s="45"/>
      <c r="AF974" s="38"/>
      <c r="AG974" s="39"/>
      <c r="AH974" s="39" t="s">
        <v>592</v>
      </c>
      <c r="AM974" s="39"/>
      <c r="AO974" s="39"/>
    </row>
    <row r="975" spans="1:42" s="1" customFormat="1" ht="12" x14ac:dyDescent="0.2">
      <c r="A975" s="61"/>
      <c r="B975" s="62"/>
      <c r="C975" s="207" t="s">
        <v>216</v>
      </c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9"/>
      <c r="AF975" s="38"/>
      <c r="AG975" s="39"/>
      <c r="AH975" s="39"/>
      <c r="AM975" s="39"/>
      <c r="AO975" s="39"/>
      <c r="AP975" s="2" t="s">
        <v>216</v>
      </c>
    </row>
    <row r="976" spans="1:42" s="1" customFormat="1" ht="12" x14ac:dyDescent="0.2">
      <c r="A976" s="61"/>
      <c r="B976" s="62"/>
      <c r="C976" s="208" t="s">
        <v>70</v>
      </c>
      <c r="D976" s="208"/>
      <c r="E976" s="208"/>
      <c r="F976" s="42"/>
      <c r="G976" s="42"/>
      <c r="H976" s="42"/>
      <c r="I976" s="42"/>
      <c r="J976" s="44"/>
      <c r="K976" s="42"/>
      <c r="L976" s="70">
        <v>325.55</v>
      </c>
      <c r="M976" s="58"/>
      <c r="N976" s="45"/>
      <c r="AF976" s="38"/>
      <c r="AG976" s="39"/>
      <c r="AH976" s="39"/>
      <c r="AM976" s="39" t="s">
        <v>70</v>
      </c>
      <c r="AO976" s="39"/>
    </row>
    <row r="977" spans="1:42" s="1" customFormat="1" ht="12" x14ac:dyDescent="0.2">
      <c r="A977" s="211" t="s">
        <v>623</v>
      </c>
      <c r="B977" s="212"/>
      <c r="C977" s="212"/>
      <c r="D977" s="212"/>
      <c r="E977" s="212"/>
      <c r="F977" s="212"/>
      <c r="G977" s="212"/>
      <c r="H977" s="212"/>
      <c r="I977" s="212"/>
      <c r="J977" s="212"/>
      <c r="K977" s="212"/>
      <c r="L977" s="212"/>
      <c r="M977" s="212"/>
      <c r="N977" s="213"/>
      <c r="AF977" s="38"/>
      <c r="AG977" s="39" t="s">
        <v>623</v>
      </c>
      <c r="AH977" s="39"/>
      <c r="AM977" s="39"/>
      <c r="AO977" s="39"/>
    </row>
    <row r="978" spans="1:42" s="1" customFormat="1" ht="22.5" x14ac:dyDescent="0.2">
      <c r="A978" s="40" t="s">
        <v>624</v>
      </c>
      <c r="B978" s="41" t="s">
        <v>425</v>
      </c>
      <c r="C978" s="208" t="s">
        <v>535</v>
      </c>
      <c r="D978" s="208"/>
      <c r="E978" s="208"/>
      <c r="F978" s="42" t="s">
        <v>215</v>
      </c>
      <c r="G978" s="42"/>
      <c r="H978" s="42"/>
      <c r="I978" s="74">
        <v>4.5</v>
      </c>
      <c r="J978" s="44"/>
      <c r="K978" s="42"/>
      <c r="L978" s="44"/>
      <c r="M978" s="42"/>
      <c r="N978" s="45"/>
      <c r="AF978" s="38"/>
      <c r="AG978" s="39"/>
      <c r="AH978" s="39" t="s">
        <v>535</v>
      </c>
      <c r="AM978" s="39"/>
      <c r="AO978" s="39"/>
    </row>
    <row r="979" spans="1:42" s="1" customFormat="1" ht="12" x14ac:dyDescent="0.2">
      <c r="A979" s="46"/>
      <c r="B979" s="8"/>
      <c r="C979" s="207" t="s">
        <v>625</v>
      </c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9"/>
      <c r="AF979" s="38"/>
      <c r="AG979" s="39"/>
      <c r="AH979" s="39"/>
      <c r="AI979" s="2" t="s">
        <v>625</v>
      </c>
      <c r="AM979" s="39"/>
      <c r="AO979" s="39"/>
    </row>
    <row r="980" spans="1:42" s="1" customFormat="1" ht="12" x14ac:dyDescent="0.2">
      <c r="A980" s="47"/>
      <c r="B980" s="48">
        <v>1</v>
      </c>
      <c r="C980" s="207" t="s">
        <v>76</v>
      </c>
      <c r="D980" s="207"/>
      <c r="E980" s="207"/>
      <c r="F980" s="49"/>
      <c r="G980" s="49"/>
      <c r="H980" s="49"/>
      <c r="I980" s="49"/>
      <c r="J980" s="52">
        <v>6.19</v>
      </c>
      <c r="K980" s="49"/>
      <c r="L980" s="52">
        <v>27.86</v>
      </c>
      <c r="M980" s="53">
        <v>26.22</v>
      </c>
      <c r="N980" s="73">
        <v>730</v>
      </c>
      <c r="AF980" s="38"/>
      <c r="AG980" s="39"/>
      <c r="AH980" s="39"/>
      <c r="AJ980" s="2" t="s">
        <v>76</v>
      </c>
      <c r="AM980" s="39"/>
      <c r="AO980" s="39"/>
    </row>
    <row r="981" spans="1:42" s="1" customFormat="1" ht="12" x14ac:dyDescent="0.2">
      <c r="A981" s="47"/>
      <c r="B981" s="48">
        <v>2</v>
      </c>
      <c r="C981" s="207" t="s">
        <v>59</v>
      </c>
      <c r="D981" s="207"/>
      <c r="E981" s="207"/>
      <c r="F981" s="49"/>
      <c r="G981" s="49"/>
      <c r="H981" s="49"/>
      <c r="I981" s="49"/>
      <c r="J981" s="52">
        <v>8.1</v>
      </c>
      <c r="K981" s="49"/>
      <c r="L981" s="52">
        <v>36.450000000000003</v>
      </c>
      <c r="M981" s="49"/>
      <c r="N981" s="51"/>
      <c r="AF981" s="38"/>
      <c r="AG981" s="39"/>
      <c r="AH981" s="39"/>
      <c r="AJ981" s="2" t="s">
        <v>59</v>
      </c>
      <c r="AM981" s="39"/>
      <c r="AO981" s="39"/>
    </row>
    <row r="982" spans="1:42" s="1" customFormat="1" ht="12" x14ac:dyDescent="0.2">
      <c r="A982" s="47"/>
      <c r="B982" s="48">
        <v>3</v>
      </c>
      <c r="C982" s="207" t="s">
        <v>60</v>
      </c>
      <c r="D982" s="207"/>
      <c r="E982" s="207"/>
      <c r="F982" s="49"/>
      <c r="G982" s="49"/>
      <c r="H982" s="49"/>
      <c r="I982" s="49"/>
      <c r="J982" s="52">
        <v>0.81</v>
      </c>
      <c r="K982" s="49"/>
      <c r="L982" s="52">
        <v>3.65</v>
      </c>
      <c r="M982" s="53">
        <v>26.22</v>
      </c>
      <c r="N982" s="73">
        <v>96</v>
      </c>
      <c r="AF982" s="38"/>
      <c r="AG982" s="39"/>
      <c r="AH982" s="39"/>
      <c r="AJ982" s="2" t="s">
        <v>60</v>
      </c>
      <c r="AM982" s="39"/>
      <c r="AO982" s="39"/>
    </row>
    <row r="983" spans="1:42" s="1" customFormat="1" ht="12" x14ac:dyDescent="0.2">
      <c r="A983" s="47"/>
      <c r="B983" s="48">
        <v>4</v>
      </c>
      <c r="C983" s="207" t="s">
        <v>93</v>
      </c>
      <c r="D983" s="207"/>
      <c r="E983" s="207"/>
      <c r="F983" s="49"/>
      <c r="G983" s="49"/>
      <c r="H983" s="49"/>
      <c r="I983" s="49"/>
      <c r="J983" s="52">
        <v>0.37</v>
      </c>
      <c r="K983" s="49"/>
      <c r="L983" s="52">
        <v>1.67</v>
      </c>
      <c r="M983" s="49"/>
      <c r="N983" s="51"/>
      <c r="AF983" s="38"/>
      <c r="AG983" s="39"/>
      <c r="AH983" s="39"/>
      <c r="AJ983" s="2" t="s">
        <v>93</v>
      </c>
      <c r="AM983" s="39"/>
      <c r="AO983" s="39"/>
    </row>
    <row r="984" spans="1:42" s="1" customFormat="1" ht="12" x14ac:dyDescent="0.2">
      <c r="A984" s="47"/>
      <c r="B984" s="55"/>
      <c r="C984" s="207" t="s">
        <v>77</v>
      </c>
      <c r="D984" s="207"/>
      <c r="E984" s="207"/>
      <c r="F984" s="49" t="s">
        <v>62</v>
      </c>
      <c r="G984" s="53">
        <v>0.78</v>
      </c>
      <c r="H984" s="49"/>
      <c r="I984" s="53">
        <v>3.51</v>
      </c>
      <c r="J984" s="55"/>
      <c r="K984" s="49"/>
      <c r="L984" s="55"/>
      <c r="M984" s="49"/>
      <c r="N984" s="51"/>
      <c r="AF984" s="38"/>
      <c r="AG984" s="39"/>
      <c r="AH984" s="39"/>
      <c r="AK984" s="2" t="s">
        <v>77</v>
      </c>
      <c r="AM984" s="39"/>
      <c r="AO984" s="39"/>
    </row>
    <row r="985" spans="1:42" s="1" customFormat="1" ht="12" x14ac:dyDescent="0.2">
      <c r="A985" s="47"/>
      <c r="B985" s="55"/>
      <c r="C985" s="207" t="s">
        <v>61</v>
      </c>
      <c r="D985" s="207"/>
      <c r="E985" s="207"/>
      <c r="F985" s="49" t="s">
        <v>62</v>
      </c>
      <c r="G985" s="53">
        <v>7.0000000000000007E-2</v>
      </c>
      <c r="H985" s="49"/>
      <c r="I985" s="57">
        <v>0.315</v>
      </c>
      <c r="J985" s="55"/>
      <c r="K985" s="49"/>
      <c r="L985" s="55"/>
      <c r="M985" s="49"/>
      <c r="N985" s="51"/>
      <c r="AF985" s="38"/>
      <c r="AG985" s="39"/>
      <c r="AH985" s="39"/>
      <c r="AK985" s="2" t="s">
        <v>61</v>
      </c>
      <c r="AM985" s="39"/>
      <c r="AO985" s="39"/>
    </row>
    <row r="986" spans="1:42" s="1" customFormat="1" ht="12" x14ac:dyDescent="0.2">
      <c r="A986" s="47"/>
      <c r="B986" s="55"/>
      <c r="C986" s="210" t="s">
        <v>63</v>
      </c>
      <c r="D986" s="210"/>
      <c r="E986" s="210"/>
      <c r="F986" s="58"/>
      <c r="G986" s="58"/>
      <c r="H986" s="58"/>
      <c r="I986" s="58"/>
      <c r="J986" s="66">
        <v>14.66</v>
      </c>
      <c r="K986" s="58"/>
      <c r="L986" s="66">
        <v>65.98</v>
      </c>
      <c r="M986" s="58"/>
      <c r="N986" s="60"/>
      <c r="P986" s="4"/>
      <c r="AF986" s="38"/>
      <c r="AG986" s="39"/>
      <c r="AH986" s="39"/>
      <c r="AL986" s="2" t="s">
        <v>63</v>
      </c>
      <c r="AM986" s="39"/>
      <c r="AO986" s="39"/>
    </row>
    <row r="987" spans="1:42" s="1" customFormat="1" ht="12" x14ac:dyDescent="0.2">
      <c r="A987" s="47"/>
      <c r="B987" s="55"/>
      <c r="C987" s="207" t="s">
        <v>64</v>
      </c>
      <c r="D987" s="207"/>
      <c r="E987" s="207"/>
      <c r="F987" s="49"/>
      <c r="G987" s="49"/>
      <c r="H987" s="49"/>
      <c r="I987" s="49"/>
      <c r="J987" s="55"/>
      <c r="K987" s="49"/>
      <c r="L987" s="52">
        <v>31.51</v>
      </c>
      <c r="M987" s="49"/>
      <c r="N987" s="73">
        <v>826</v>
      </c>
      <c r="AF987" s="38"/>
      <c r="AG987" s="39"/>
      <c r="AH987" s="39"/>
      <c r="AK987" s="2" t="s">
        <v>64</v>
      </c>
      <c r="AM987" s="39"/>
      <c r="AO987" s="39"/>
    </row>
    <row r="988" spans="1:42" s="1" customFormat="1" ht="22.5" x14ac:dyDescent="0.2">
      <c r="A988" s="47"/>
      <c r="B988" s="55" t="s">
        <v>427</v>
      </c>
      <c r="C988" s="207" t="s">
        <v>428</v>
      </c>
      <c r="D988" s="207"/>
      <c r="E988" s="207"/>
      <c r="F988" s="49" t="s">
        <v>67</v>
      </c>
      <c r="G988" s="56">
        <v>110</v>
      </c>
      <c r="H988" s="49"/>
      <c r="I988" s="56">
        <v>110</v>
      </c>
      <c r="J988" s="55"/>
      <c r="K988" s="49"/>
      <c r="L988" s="52">
        <v>34.659999999999997</v>
      </c>
      <c r="M988" s="49"/>
      <c r="N988" s="73">
        <v>909</v>
      </c>
      <c r="AF988" s="38"/>
      <c r="AG988" s="39"/>
      <c r="AH988" s="39"/>
      <c r="AK988" s="2" t="s">
        <v>428</v>
      </c>
      <c r="AM988" s="39"/>
      <c r="AO988" s="39"/>
    </row>
    <row r="989" spans="1:42" s="1" customFormat="1" ht="22.5" x14ac:dyDescent="0.2">
      <c r="A989" s="47"/>
      <c r="B989" s="55" t="s">
        <v>429</v>
      </c>
      <c r="C989" s="207" t="s">
        <v>430</v>
      </c>
      <c r="D989" s="207"/>
      <c r="E989" s="207"/>
      <c r="F989" s="49" t="s">
        <v>67</v>
      </c>
      <c r="G989" s="56">
        <v>69</v>
      </c>
      <c r="H989" s="49"/>
      <c r="I989" s="56">
        <v>69</v>
      </c>
      <c r="J989" s="55"/>
      <c r="K989" s="49"/>
      <c r="L989" s="52">
        <v>21.74</v>
      </c>
      <c r="M989" s="49"/>
      <c r="N989" s="73">
        <v>570</v>
      </c>
      <c r="AF989" s="38"/>
      <c r="AG989" s="39"/>
      <c r="AH989" s="39"/>
      <c r="AK989" s="2" t="s">
        <v>430</v>
      </c>
      <c r="AM989" s="39"/>
      <c r="AO989" s="39"/>
    </row>
    <row r="990" spans="1:42" s="1" customFormat="1" ht="12" x14ac:dyDescent="0.2">
      <c r="A990" s="61"/>
      <c r="B990" s="62"/>
      <c r="C990" s="208" t="s">
        <v>70</v>
      </c>
      <c r="D990" s="208"/>
      <c r="E990" s="208"/>
      <c r="F990" s="42"/>
      <c r="G990" s="42"/>
      <c r="H990" s="42"/>
      <c r="I990" s="42"/>
      <c r="J990" s="44"/>
      <c r="K990" s="42"/>
      <c r="L990" s="70">
        <v>122.38</v>
      </c>
      <c r="M990" s="58"/>
      <c r="N990" s="45"/>
      <c r="AF990" s="38"/>
      <c r="AG990" s="39"/>
      <c r="AH990" s="39"/>
      <c r="AM990" s="39" t="s">
        <v>70</v>
      </c>
      <c r="AO990" s="39"/>
    </row>
    <row r="991" spans="1:42" s="1" customFormat="1" ht="22.5" x14ac:dyDescent="0.2">
      <c r="A991" s="40" t="s">
        <v>626</v>
      </c>
      <c r="B991" s="41" t="s">
        <v>431</v>
      </c>
      <c r="C991" s="208" t="s">
        <v>432</v>
      </c>
      <c r="D991" s="208"/>
      <c r="E991" s="208"/>
      <c r="F991" s="42" t="s">
        <v>215</v>
      </c>
      <c r="G991" s="42"/>
      <c r="H991" s="42"/>
      <c r="I991" s="64">
        <v>4.95</v>
      </c>
      <c r="J991" s="70">
        <v>47.77</v>
      </c>
      <c r="K991" s="42"/>
      <c r="L991" s="70">
        <v>236.46</v>
      </c>
      <c r="M991" s="42"/>
      <c r="N991" s="45"/>
      <c r="AF991" s="38"/>
      <c r="AG991" s="39"/>
      <c r="AH991" s="39" t="s">
        <v>432</v>
      </c>
      <c r="AM991" s="39"/>
      <c r="AO991" s="39"/>
    </row>
    <row r="992" spans="1:42" s="1" customFormat="1" ht="12" x14ac:dyDescent="0.2">
      <c r="A992" s="61"/>
      <c r="B992" s="62"/>
      <c r="C992" s="207" t="s">
        <v>216</v>
      </c>
      <c r="D992" s="207"/>
      <c r="E992" s="207"/>
      <c r="F992" s="207"/>
      <c r="G992" s="207"/>
      <c r="H992" s="207"/>
      <c r="I992" s="207"/>
      <c r="J992" s="207"/>
      <c r="K992" s="207"/>
      <c r="L992" s="207"/>
      <c r="M992" s="207"/>
      <c r="N992" s="209"/>
      <c r="AF992" s="38"/>
      <c r="AG992" s="39"/>
      <c r="AH992" s="39"/>
      <c r="AM992" s="39"/>
      <c r="AO992" s="39"/>
      <c r="AP992" s="2" t="s">
        <v>216</v>
      </c>
    </row>
    <row r="993" spans="1:41" s="1" customFormat="1" ht="12" x14ac:dyDescent="0.2">
      <c r="A993" s="46"/>
      <c r="B993" s="8"/>
      <c r="C993" s="207" t="s">
        <v>627</v>
      </c>
      <c r="D993" s="207"/>
      <c r="E993" s="207"/>
      <c r="F993" s="207"/>
      <c r="G993" s="207"/>
      <c r="H993" s="207"/>
      <c r="I993" s="207"/>
      <c r="J993" s="207"/>
      <c r="K993" s="207"/>
      <c r="L993" s="207"/>
      <c r="M993" s="207"/>
      <c r="N993" s="209"/>
      <c r="AF993" s="38"/>
      <c r="AG993" s="39"/>
      <c r="AH993" s="39"/>
      <c r="AI993" s="2" t="s">
        <v>627</v>
      </c>
      <c r="AM993" s="39"/>
      <c r="AO993" s="39"/>
    </row>
    <row r="994" spans="1:41" s="1" customFormat="1" ht="12" x14ac:dyDescent="0.2">
      <c r="A994" s="61"/>
      <c r="B994" s="62"/>
      <c r="C994" s="208" t="s">
        <v>70</v>
      </c>
      <c r="D994" s="208"/>
      <c r="E994" s="208"/>
      <c r="F994" s="42"/>
      <c r="G994" s="42"/>
      <c r="H994" s="42"/>
      <c r="I994" s="42"/>
      <c r="J994" s="44"/>
      <c r="K994" s="42"/>
      <c r="L994" s="70">
        <v>236.46</v>
      </c>
      <c r="M994" s="58"/>
      <c r="N994" s="45"/>
      <c r="AF994" s="38"/>
      <c r="AG994" s="39"/>
      <c r="AH994" s="39"/>
      <c r="AM994" s="39" t="s">
        <v>70</v>
      </c>
      <c r="AO994" s="39"/>
    </row>
    <row r="995" spans="1:41" s="1" customFormat="1" ht="22.5" x14ac:dyDescent="0.2">
      <c r="A995" s="40" t="s">
        <v>628</v>
      </c>
      <c r="B995" s="41" t="s">
        <v>537</v>
      </c>
      <c r="C995" s="208" t="s">
        <v>538</v>
      </c>
      <c r="D995" s="208"/>
      <c r="E995" s="208"/>
      <c r="F995" s="42" t="s">
        <v>74</v>
      </c>
      <c r="G995" s="42"/>
      <c r="H995" s="42"/>
      <c r="I995" s="43">
        <v>0.314</v>
      </c>
      <c r="J995" s="44"/>
      <c r="K995" s="42"/>
      <c r="L995" s="44"/>
      <c r="M995" s="42"/>
      <c r="N995" s="45"/>
      <c r="AF995" s="38"/>
      <c r="AG995" s="39"/>
      <c r="AH995" s="39" t="s">
        <v>538</v>
      </c>
      <c r="AM995" s="39"/>
      <c r="AO995" s="39"/>
    </row>
    <row r="996" spans="1:41" s="1" customFormat="1" ht="12" x14ac:dyDescent="0.2">
      <c r="A996" s="46"/>
      <c r="B996" s="8"/>
      <c r="C996" s="207" t="s">
        <v>629</v>
      </c>
      <c r="D996" s="207"/>
      <c r="E996" s="207"/>
      <c r="F996" s="207"/>
      <c r="G996" s="207"/>
      <c r="H996" s="207"/>
      <c r="I996" s="207"/>
      <c r="J996" s="207"/>
      <c r="K996" s="207"/>
      <c r="L996" s="207"/>
      <c r="M996" s="207"/>
      <c r="N996" s="209"/>
      <c r="AF996" s="38"/>
      <c r="AG996" s="39"/>
      <c r="AH996" s="39"/>
      <c r="AI996" s="2" t="s">
        <v>629</v>
      </c>
      <c r="AM996" s="39"/>
      <c r="AO996" s="39"/>
    </row>
    <row r="997" spans="1:41" s="1" customFormat="1" ht="12" x14ac:dyDescent="0.2">
      <c r="A997" s="47"/>
      <c r="B997" s="48">
        <v>1</v>
      </c>
      <c r="C997" s="207" t="s">
        <v>76</v>
      </c>
      <c r="D997" s="207"/>
      <c r="E997" s="207"/>
      <c r="F997" s="49"/>
      <c r="G997" s="49"/>
      <c r="H997" s="49"/>
      <c r="I997" s="49"/>
      <c r="J997" s="50">
        <v>7591.86</v>
      </c>
      <c r="K997" s="49"/>
      <c r="L997" s="50">
        <v>2383.84</v>
      </c>
      <c r="M997" s="53">
        <v>26.22</v>
      </c>
      <c r="N997" s="54">
        <v>62504</v>
      </c>
      <c r="AF997" s="38"/>
      <c r="AG997" s="39"/>
      <c r="AH997" s="39"/>
      <c r="AJ997" s="2" t="s">
        <v>76</v>
      </c>
      <c r="AM997" s="39"/>
      <c r="AO997" s="39"/>
    </row>
    <row r="998" spans="1:41" s="1" customFormat="1" ht="12" x14ac:dyDescent="0.2">
      <c r="A998" s="47"/>
      <c r="B998" s="48">
        <v>2</v>
      </c>
      <c r="C998" s="207" t="s">
        <v>59</v>
      </c>
      <c r="D998" s="207"/>
      <c r="E998" s="207"/>
      <c r="F998" s="49"/>
      <c r="G998" s="49"/>
      <c r="H998" s="49"/>
      <c r="I998" s="49"/>
      <c r="J998" s="50">
        <v>9161.1</v>
      </c>
      <c r="K998" s="49"/>
      <c r="L998" s="50">
        <v>2876.59</v>
      </c>
      <c r="M998" s="49"/>
      <c r="N998" s="51"/>
      <c r="AF998" s="38"/>
      <c r="AG998" s="39"/>
      <c r="AH998" s="39"/>
      <c r="AJ998" s="2" t="s">
        <v>59</v>
      </c>
      <c r="AM998" s="39"/>
      <c r="AO998" s="39"/>
    </row>
    <row r="999" spans="1:41" s="1" customFormat="1" ht="12" x14ac:dyDescent="0.2">
      <c r="A999" s="47"/>
      <c r="B999" s="48">
        <v>3</v>
      </c>
      <c r="C999" s="207" t="s">
        <v>60</v>
      </c>
      <c r="D999" s="207"/>
      <c r="E999" s="207"/>
      <c r="F999" s="49"/>
      <c r="G999" s="49"/>
      <c r="H999" s="49"/>
      <c r="I999" s="49"/>
      <c r="J999" s="50">
        <v>1079.0899999999999</v>
      </c>
      <c r="K999" s="49"/>
      <c r="L999" s="52">
        <v>338.83</v>
      </c>
      <c r="M999" s="53">
        <v>26.22</v>
      </c>
      <c r="N999" s="54">
        <v>8884</v>
      </c>
      <c r="AF999" s="38"/>
      <c r="AG999" s="39"/>
      <c r="AH999" s="39"/>
      <c r="AJ999" s="2" t="s">
        <v>60</v>
      </c>
      <c r="AM999" s="39"/>
      <c r="AO999" s="39"/>
    </row>
    <row r="1000" spans="1:41" s="1" customFormat="1" ht="12" x14ac:dyDescent="0.2">
      <c r="A1000" s="47"/>
      <c r="B1000" s="48">
        <v>4</v>
      </c>
      <c r="C1000" s="207" t="s">
        <v>93</v>
      </c>
      <c r="D1000" s="207"/>
      <c r="E1000" s="207"/>
      <c r="F1000" s="49"/>
      <c r="G1000" s="49"/>
      <c r="H1000" s="49"/>
      <c r="I1000" s="49"/>
      <c r="J1000" s="50">
        <v>4097.25</v>
      </c>
      <c r="K1000" s="49"/>
      <c r="L1000" s="50">
        <v>1286.54</v>
      </c>
      <c r="M1000" s="49"/>
      <c r="N1000" s="51"/>
      <c r="AF1000" s="38"/>
      <c r="AG1000" s="39"/>
      <c r="AH1000" s="39"/>
      <c r="AJ1000" s="2" t="s">
        <v>93</v>
      </c>
      <c r="AM1000" s="39"/>
      <c r="AO1000" s="39"/>
    </row>
    <row r="1001" spans="1:41" s="1" customFormat="1" ht="12" x14ac:dyDescent="0.2">
      <c r="A1001" s="47"/>
      <c r="B1001" s="55"/>
      <c r="C1001" s="207" t="s">
        <v>77</v>
      </c>
      <c r="D1001" s="207"/>
      <c r="E1001" s="207"/>
      <c r="F1001" s="49" t="s">
        <v>62</v>
      </c>
      <c r="G1001" s="56">
        <v>827</v>
      </c>
      <c r="H1001" s="49"/>
      <c r="I1001" s="57">
        <v>259.678</v>
      </c>
      <c r="J1001" s="55"/>
      <c r="K1001" s="49"/>
      <c r="L1001" s="55"/>
      <c r="M1001" s="49"/>
      <c r="N1001" s="51"/>
      <c r="AF1001" s="38"/>
      <c r="AG1001" s="39"/>
      <c r="AH1001" s="39"/>
      <c r="AK1001" s="2" t="s">
        <v>77</v>
      </c>
      <c r="AM1001" s="39"/>
      <c r="AO1001" s="39"/>
    </row>
    <row r="1002" spans="1:41" s="1" customFormat="1" ht="12" x14ac:dyDescent="0.2">
      <c r="A1002" s="47"/>
      <c r="B1002" s="55"/>
      <c r="C1002" s="207" t="s">
        <v>61</v>
      </c>
      <c r="D1002" s="207"/>
      <c r="E1002" s="207"/>
      <c r="F1002" s="49" t="s">
        <v>62</v>
      </c>
      <c r="G1002" s="53">
        <v>80.28</v>
      </c>
      <c r="H1002" s="49"/>
      <c r="I1002" s="71">
        <v>25.207920000000001</v>
      </c>
      <c r="J1002" s="55"/>
      <c r="K1002" s="49"/>
      <c r="L1002" s="55"/>
      <c r="M1002" s="49"/>
      <c r="N1002" s="51"/>
      <c r="AF1002" s="38"/>
      <c r="AG1002" s="39"/>
      <c r="AH1002" s="39"/>
      <c r="AK1002" s="2" t="s">
        <v>61</v>
      </c>
      <c r="AM1002" s="39"/>
      <c r="AO1002" s="39"/>
    </row>
    <row r="1003" spans="1:41" s="1" customFormat="1" ht="12" x14ac:dyDescent="0.2">
      <c r="A1003" s="47"/>
      <c r="B1003" s="55"/>
      <c r="C1003" s="210" t="s">
        <v>63</v>
      </c>
      <c r="D1003" s="210"/>
      <c r="E1003" s="210"/>
      <c r="F1003" s="58"/>
      <c r="G1003" s="58"/>
      <c r="H1003" s="58"/>
      <c r="I1003" s="58"/>
      <c r="J1003" s="59">
        <v>20850.21</v>
      </c>
      <c r="K1003" s="58"/>
      <c r="L1003" s="59">
        <v>6546.97</v>
      </c>
      <c r="M1003" s="58"/>
      <c r="N1003" s="60"/>
      <c r="P1003" s="4"/>
      <c r="AF1003" s="38"/>
      <c r="AG1003" s="39"/>
      <c r="AH1003" s="39"/>
      <c r="AL1003" s="2" t="s">
        <v>63</v>
      </c>
      <c r="AM1003" s="39"/>
      <c r="AO1003" s="39"/>
    </row>
    <row r="1004" spans="1:41" s="1" customFormat="1" ht="12" x14ac:dyDescent="0.2">
      <c r="A1004" s="47"/>
      <c r="B1004" s="55"/>
      <c r="C1004" s="207" t="s">
        <v>64</v>
      </c>
      <c r="D1004" s="207"/>
      <c r="E1004" s="207"/>
      <c r="F1004" s="49"/>
      <c r="G1004" s="49"/>
      <c r="H1004" s="49"/>
      <c r="I1004" s="49"/>
      <c r="J1004" s="55"/>
      <c r="K1004" s="49"/>
      <c r="L1004" s="50">
        <v>2722.67</v>
      </c>
      <c r="M1004" s="49"/>
      <c r="N1004" s="54">
        <v>71388</v>
      </c>
      <c r="AF1004" s="38"/>
      <c r="AG1004" s="39"/>
      <c r="AH1004" s="39"/>
      <c r="AK1004" s="2" t="s">
        <v>64</v>
      </c>
      <c r="AM1004" s="39"/>
      <c r="AO1004" s="39"/>
    </row>
    <row r="1005" spans="1:41" s="1" customFormat="1" ht="22.5" x14ac:dyDescent="0.2">
      <c r="A1005" s="47"/>
      <c r="B1005" s="55" t="s">
        <v>94</v>
      </c>
      <c r="C1005" s="207" t="s">
        <v>95</v>
      </c>
      <c r="D1005" s="207"/>
      <c r="E1005" s="207"/>
      <c r="F1005" s="49" t="s">
        <v>67</v>
      </c>
      <c r="G1005" s="56">
        <v>110</v>
      </c>
      <c r="H1005" s="49"/>
      <c r="I1005" s="56">
        <v>110</v>
      </c>
      <c r="J1005" s="55"/>
      <c r="K1005" s="49"/>
      <c r="L1005" s="50">
        <v>2994.94</v>
      </c>
      <c r="M1005" s="49"/>
      <c r="N1005" s="54">
        <v>78527</v>
      </c>
      <c r="AF1005" s="38"/>
      <c r="AG1005" s="39"/>
      <c r="AH1005" s="39"/>
      <c r="AK1005" s="2" t="s">
        <v>95</v>
      </c>
      <c r="AM1005" s="39"/>
      <c r="AO1005" s="39"/>
    </row>
    <row r="1006" spans="1:41" s="1" customFormat="1" ht="22.5" x14ac:dyDescent="0.2">
      <c r="A1006" s="47"/>
      <c r="B1006" s="55" t="s">
        <v>96</v>
      </c>
      <c r="C1006" s="207" t="s">
        <v>97</v>
      </c>
      <c r="D1006" s="207"/>
      <c r="E1006" s="207"/>
      <c r="F1006" s="49" t="s">
        <v>67</v>
      </c>
      <c r="G1006" s="56">
        <v>73</v>
      </c>
      <c r="H1006" s="49"/>
      <c r="I1006" s="56">
        <v>73</v>
      </c>
      <c r="J1006" s="55"/>
      <c r="K1006" s="49"/>
      <c r="L1006" s="50">
        <v>1987.55</v>
      </c>
      <c r="M1006" s="49"/>
      <c r="N1006" s="54">
        <v>52113</v>
      </c>
      <c r="AF1006" s="38"/>
      <c r="AG1006" s="39"/>
      <c r="AH1006" s="39"/>
      <c r="AK1006" s="2" t="s">
        <v>97</v>
      </c>
      <c r="AM1006" s="39"/>
      <c r="AO1006" s="39"/>
    </row>
    <row r="1007" spans="1:41" s="1" customFormat="1" ht="12" x14ac:dyDescent="0.2">
      <c r="A1007" s="61"/>
      <c r="B1007" s="62"/>
      <c r="C1007" s="208" t="s">
        <v>70</v>
      </c>
      <c r="D1007" s="208"/>
      <c r="E1007" s="208"/>
      <c r="F1007" s="42"/>
      <c r="G1007" s="42"/>
      <c r="H1007" s="42"/>
      <c r="I1007" s="42"/>
      <c r="J1007" s="44"/>
      <c r="K1007" s="42"/>
      <c r="L1007" s="63">
        <v>11529.46</v>
      </c>
      <c r="M1007" s="58"/>
      <c r="N1007" s="45"/>
      <c r="AF1007" s="38"/>
      <c r="AG1007" s="39"/>
      <c r="AH1007" s="39"/>
      <c r="AM1007" s="39" t="s">
        <v>70</v>
      </c>
      <c r="AO1007" s="39"/>
    </row>
    <row r="1008" spans="1:41" s="1" customFormat="1" ht="45" x14ac:dyDescent="0.2">
      <c r="A1008" s="40" t="s">
        <v>630</v>
      </c>
      <c r="B1008" s="41" t="s">
        <v>540</v>
      </c>
      <c r="C1008" s="208" t="s">
        <v>541</v>
      </c>
      <c r="D1008" s="208"/>
      <c r="E1008" s="208"/>
      <c r="F1008" s="42" t="s">
        <v>142</v>
      </c>
      <c r="G1008" s="42"/>
      <c r="H1008" s="42"/>
      <c r="I1008" s="72">
        <v>18</v>
      </c>
      <c r="J1008" s="70">
        <v>164.3</v>
      </c>
      <c r="K1008" s="42"/>
      <c r="L1008" s="63">
        <v>2957.4</v>
      </c>
      <c r="M1008" s="42"/>
      <c r="N1008" s="45"/>
      <c r="AF1008" s="38"/>
      <c r="AG1008" s="39"/>
      <c r="AH1008" s="39" t="s">
        <v>541</v>
      </c>
      <c r="AM1008" s="39"/>
      <c r="AO1008" s="39"/>
    </row>
    <row r="1009" spans="1:42" s="1" customFormat="1" ht="12" x14ac:dyDescent="0.2">
      <c r="A1009" s="61"/>
      <c r="B1009" s="62"/>
      <c r="C1009" s="207" t="s">
        <v>216</v>
      </c>
      <c r="D1009" s="207"/>
      <c r="E1009" s="207"/>
      <c r="F1009" s="207"/>
      <c r="G1009" s="207"/>
      <c r="H1009" s="207"/>
      <c r="I1009" s="207"/>
      <c r="J1009" s="207"/>
      <c r="K1009" s="207"/>
      <c r="L1009" s="207"/>
      <c r="M1009" s="207"/>
      <c r="N1009" s="209"/>
      <c r="AF1009" s="38"/>
      <c r="AG1009" s="39"/>
      <c r="AH1009" s="39"/>
      <c r="AM1009" s="39"/>
      <c r="AO1009" s="39"/>
      <c r="AP1009" s="2" t="s">
        <v>216</v>
      </c>
    </row>
    <row r="1010" spans="1:42" s="1" customFormat="1" ht="12" x14ac:dyDescent="0.2">
      <c r="A1010" s="46"/>
      <c r="B1010" s="8"/>
      <c r="C1010" s="207" t="s">
        <v>631</v>
      </c>
      <c r="D1010" s="207"/>
      <c r="E1010" s="207"/>
      <c r="F1010" s="207"/>
      <c r="G1010" s="207"/>
      <c r="H1010" s="207"/>
      <c r="I1010" s="207"/>
      <c r="J1010" s="207"/>
      <c r="K1010" s="207"/>
      <c r="L1010" s="207"/>
      <c r="M1010" s="207"/>
      <c r="N1010" s="209"/>
      <c r="AF1010" s="38"/>
      <c r="AG1010" s="39"/>
      <c r="AH1010" s="39"/>
      <c r="AI1010" s="2" t="s">
        <v>631</v>
      </c>
      <c r="AM1010" s="39"/>
      <c r="AO1010" s="39"/>
    </row>
    <row r="1011" spans="1:42" s="1" customFormat="1" ht="12" x14ac:dyDescent="0.2">
      <c r="A1011" s="61"/>
      <c r="B1011" s="62"/>
      <c r="C1011" s="208" t="s">
        <v>70</v>
      </c>
      <c r="D1011" s="208"/>
      <c r="E1011" s="208"/>
      <c r="F1011" s="42"/>
      <c r="G1011" s="42"/>
      <c r="H1011" s="42"/>
      <c r="I1011" s="42"/>
      <c r="J1011" s="44"/>
      <c r="K1011" s="42"/>
      <c r="L1011" s="63">
        <v>2957.4</v>
      </c>
      <c r="M1011" s="58"/>
      <c r="N1011" s="45"/>
      <c r="AF1011" s="38"/>
      <c r="AG1011" s="39"/>
      <c r="AH1011" s="39"/>
      <c r="AM1011" s="39" t="s">
        <v>70</v>
      </c>
      <c r="AO1011" s="39"/>
    </row>
    <row r="1012" spans="1:42" s="1" customFormat="1" ht="45" x14ac:dyDescent="0.2">
      <c r="A1012" s="40" t="s">
        <v>632</v>
      </c>
      <c r="B1012" s="41" t="s">
        <v>600</v>
      </c>
      <c r="C1012" s="208" t="s">
        <v>601</v>
      </c>
      <c r="D1012" s="208"/>
      <c r="E1012" s="208"/>
      <c r="F1012" s="42" t="s">
        <v>142</v>
      </c>
      <c r="G1012" s="42"/>
      <c r="H1012" s="42"/>
      <c r="I1012" s="72">
        <v>55</v>
      </c>
      <c r="J1012" s="70">
        <v>120.9</v>
      </c>
      <c r="K1012" s="42"/>
      <c r="L1012" s="63">
        <v>6649.5</v>
      </c>
      <c r="M1012" s="42"/>
      <c r="N1012" s="45"/>
      <c r="AF1012" s="38"/>
      <c r="AG1012" s="39"/>
      <c r="AH1012" s="39" t="s">
        <v>601</v>
      </c>
      <c r="AM1012" s="39"/>
      <c r="AO1012" s="39"/>
    </row>
    <row r="1013" spans="1:42" s="1" customFormat="1" ht="12" x14ac:dyDescent="0.2">
      <c r="A1013" s="61"/>
      <c r="B1013" s="62"/>
      <c r="C1013" s="207" t="s">
        <v>216</v>
      </c>
      <c r="D1013" s="207"/>
      <c r="E1013" s="207"/>
      <c r="F1013" s="207"/>
      <c r="G1013" s="207"/>
      <c r="H1013" s="207"/>
      <c r="I1013" s="207"/>
      <c r="J1013" s="207"/>
      <c r="K1013" s="207"/>
      <c r="L1013" s="207"/>
      <c r="M1013" s="207"/>
      <c r="N1013" s="209"/>
      <c r="AF1013" s="38"/>
      <c r="AG1013" s="39"/>
      <c r="AH1013" s="39"/>
      <c r="AM1013" s="39"/>
      <c r="AO1013" s="39"/>
      <c r="AP1013" s="2" t="s">
        <v>216</v>
      </c>
    </row>
    <row r="1014" spans="1:42" s="1" customFormat="1" ht="12" x14ac:dyDescent="0.2">
      <c r="A1014" s="46"/>
      <c r="B1014" s="8"/>
      <c r="C1014" s="207" t="s">
        <v>633</v>
      </c>
      <c r="D1014" s="207"/>
      <c r="E1014" s="207"/>
      <c r="F1014" s="207"/>
      <c r="G1014" s="207"/>
      <c r="H1014" s="207"/>
      <c r="I1014" s="207"/>
      <c r="J1014" s="207"/>
      <c r="K1014" s="207"/>
      <c r="L1014" s="207"/>
      <c r="M1014" s="207"/>
      <c r="N1014" s="209"/>
      <c r="AF1014" s="38"/>
      <c r="AG1014" s="39"/>
      <c r="AH1014" s="39"/>
      <c r="AI1014" s="2" t="s">
        <v>633</v>
      </c>
      <c r="AM1014" s="39"/>
      <c r="AO1014" s="39"/>
    </row>
    <row r="1015" spans="1:42" s="1" customFormat="1" ht="12" x14ac:dyDescent="0.2">
      <c r="A1015" s="61"/>
      <c r="B1015" s="62"/>
      <c r="C1015" s="208" t="s">
        <v>70</v>
      </c>
      <c r="D1015" s="208"/>
      <c r="E1015" s="208"/>
      <c r="F1015" s="42"/>
      <c r="G1015" s="42"/>
      <c r="H1015" s="42"/>
      <c r="I1015" s="42"/>
      <c r="J1015" s="44"/>
      <c r="K1015" s="42"/>
      <c r="L1015" s="63">
        <v>6649.5</v>
      </c>
      <c r="M1015" s="58"/>
      <c r="N1015" s="45"/>
      <c r="AF1015" s="38"/>
      <c r="AG1015" s="39"/>
      <c r="AH1015" s="39"/>
      <c r="AM1015" s="39" t="s">
        <v>70</v>
      </c>
      <c r="AO1015" s="39"/>
    </row>
    <row r="1016" spans="1:42" s="1" customFormat="1" ht="45" x14ac:dyDescent="0.2">
      <c r="A1016" s="40" t="s">
        <v>634</v>
      </c>
      <c r="B1016" s="41" t="s">
        <v>542</v>
      </c>
      <c r="C1016" s="208" t="s">
        <v>543</v>
      </c>
      <c r="D1016" s="208"/>
      <c r="E1016" s="208"/>
      <c r="F1016" s="42" t="s">
        <v>142</v>
      </c>
      <c r="G1016" s="42"/>
      <c r="H1016" s="42"/>
      <c r="I1016" s="72">
        <v>2</v>
      </c>
      <c r="J1016" s="70">
        <v>78.739999999999995</v>
      </c>
      <c r="K1016" s="42"/>
      <c r="L1016" s="70">
        <v>157.47999999999999</v>
      </c>
      <c r="M1016" s="42"/>
      <c r="N1016" s="45"/>
      <c r="AF1016" s="38"/>
      <c r="AG1016" s="39"/>
      <c r="AH1016" s="39" t="s">
        <v>543</v>
      </c>
      <c r="AM1016" s="39"/>
      <c r="AO1016" s="39"/>
    </row>
    <row r="1017" spans="1:42" s="1" customFormat="1" ht="12" x14ac:dyDescent="0.2">
      <c r="A1017" s="61"/>
      <c r="B1017" s="62"/>
      <c r="C1017" s="207" t="s">
        <v>216</v>
      </c>
      <c r="D1017" s="207"/>
      <c r="E1017" s="207"/>
      <c r="F1017" s="207"/>
      <c r="G1017" s="207"/>
      <c r="H1017" s="207"/>
      <c r="I1017" s="207"/>
      <c r="J1017" s="207"/>
      <c r="K1017" s="207"/>
      <c r="L1017" s="207"/>
      <c r="M1017" s="207"/>
      <c r="N1017" s="209"/>
      <c r="AF1017" s="38"/>
      <c r="AG1017" s="39"/>
      <c r="AH1017" s="39"/>
      <c r="AM1017" s="39"/>
      <c r="AO1017" s="39"/>
      <c r="AP1017" s="2" t="s">
        <v>216</v>
      </c>
    </row>
    <row r="1018" spans="1:42" s="1" customFormat="1" ht="12" x14ac:dyDescent="0.2">
      <c r="A1018" s="61"/>
      <c r="B1018" s="62"/>
      <c r="C1018" s="208" t="s">
        <v>70</v>
      </c>
      <c r="D1018" s="208"/>
      <c r="E1018" s="208"/>
      <c r="F1018" s="42"/>
      <c r="G1018" s="42"/>
      <c r="H1018" s="42"/>
      <c r="I1018" s="42"/>
      <c r="J1018" s="44"/>
      <c r="K1018" s="42"/>
      <c r="L1018" s="70">
        <v>157.47999999999999</v>
      </c>
      <c r="M1018" s="58"/>
      <c r="N1018" s="45"/>
      <c r="AF1018" s="38"/>
      <c r="AG1018" s="39"/>
      <c r="AH1018" s="39"/>
      <c r="AM1018" s="39" t="s">
        <v>70</v>
      </c>
      <c r="AO1018" s="39"/>
    </row>
    <row r="1019" spans="1:42" s="1" customFormat="1" ht="45" x14ac:dyDescent="0.2">
      <c r="A1019" s="40" t="s">
        <v>635</v>
      </c>
      <c r="B1019" s="41" t="s">
        <v>544</v>
      </c>
      <c r="C1019" s="208" t="s">
        <v>636</v>
      </c>
      <c r="D1019" s="208"/>
      <c r="E1019" s="208"/>
      <c r="F1019" s="42" t="s">
        <v>215</v>
      </c>
      <c r="G1019" s="42"/>
      <c r="H1019" s="42"/>
      <c r="I1019" s="43">
        <v>3.5259999999999998</v>
      </c>
      <c r="J1019" s="70">
        <v>620</v>
      </c>
      <c r="K1019" s="42"/>
      <c r="L1019" s="63">
        <v>2186.12</v>
      </c>
      <c r="M1019" s="42"/>
      <c r="N1019" s="45"/>
      <c r="AF1019" s="38"/>
      <c r="AG1019" s="39"/>
      <c r="AH1019" s="39" t="s">
        <v>636</v>
      </c>
      <c r="AM1019" s="39"/>
      <c r="AO1019" s="39"/>
    </row>
    <row r="1020" spans="1:42" s="1" customFormat="1" ht="12" x14ac:dyDescent="0.2">
      <c r="A1020" s="61"/>
      <c r="B1020" s="62"/>
      <c r="C1020" s="207" t="s">
        <v>216</v>
      </c>
      <c r="D1020" s="207"/>
      <c r="E1020" s="207"/>
      <c r="F1020" s="207"/>
      <c r="G1020" s="207"/>
      <c r="H1020" s="207"/>
      <c r="I1020" s="207"/>
      <c r="J1020" s="207"/>
      <c r="K1020" s="207"/>
      <c r="L1020" s="207"/>
      <c r="M1020" s="207"/>
      <c r="N1020" s="209"/>
      <c r="AF1020" s="38"/>
      <c r="AG1020" s="39"/>
      <c r="AH1020" s="39"/>
      <c r="AM1020" s="39"/>
      <c r="AO1020" s="39"/>
      <c r="AP1020" s="2" t="s">
        <v>216</v>
      </c>
    </row>
    <row r="1021" spans="1:42" s="1" customFormat="1" ht="12" x14ac:dyDescent="0.2">
      <c r="A1021" s="46"/>
      <c r="B1021" s="8"/>
      <c r="C1021" s="207" t="s">
        <v>637</v>
      </c>
      <c r="D1021" s="207"/>
      <c r="E1021" s="207"/>
      <c r="F1021" s="207"/>
      <c r="G1021" s="207"/>
      <c r="H1021" s="207"/>
      <c r="I1021" s="207"/>
      <c r="J1021" s="207"/>
      <c r="K1021" s="207"/>
      <c r="L1021" s="207"/>
      <c r="M1021" s="207"/>
      <c r="N1021" s="209"/>
      <c r="AF1021" s="38"/>
      <c r="AG1021" s="39"/>
      <c r="AH1021" s="39"/>
      <c r="AI1021" s="2" t="s">
        <v>637</v>
      </c>
      <c r="AM1021" s="39"/>
      <c r="AO1021" s="39"/>
    </row>
    <row r="1022" spans="1:42" s="1" customFormat="1" ht="12" x14ac:dyDescent="0.2">
      <c r="A1022" s="61"/>
      <c r="B1022" s="62"/>
      <c r="C1022" s="208" t="s">
        <v>70</v>
      </c>
      <c r="D1022" s="208"/>
      <c r="E1022" s="208"/>
      <c r="F1022" s="42"/>
      <c r="G1022" s="42"/>
      <c r="H1022" s="42"/>
      <c r="I1022" s="42"/>
      <c r="J1022" s="44"/>
      <c r="K1022" s="42"/>
      <c r="L1022" s="63">
        <v>2186.12</v>
      </c>
      <c r="M1022" s="58"/>
      <c r="N1022" s="45"/>
      <c r="AF1022" s="38"/>
      <c r="AG1022" s="39"/>
      <c r="AH1022" s="39"/>
      <c r="AM1022" s="39" t="s">
        <v>70</v>
      </c>
      <c r="AO1022" s="39"/>
    </row>
    <row r="1023" spans="1:42" s="1" customFormat="1" ht="12" x14ac:dyDescent="0.2">
      <c r="A1023" s="40" t="s">
        <v>638</v>
      </c>
      <c r="B1023" s="41" t="s">
        <v>550</v>
      </c>
      <c r="C1023" s="208" t="s">
        <v>608</v>
      </c>
      <c r="D1023" s="208"/>
      <c r="E1023" s="208"/>
      <c r="F1023" s="42" t="s">
        <v>215</v>
      </c>
      <c r="G1023" s="42"/>
      <c r="H1023" s="42"/>
      <c r="I1023" s="43">
        <v>2.8319999999999999</v>
      </c>
      <c r="J1023" s="63">
        <v>2001.98</v>
      </c>
      <c r="K1023" s="42"/>
      <c r="L1023" s="63">
        <v>5669.61</v>
      </c>
      <c r="M1023" s="42"/>
      <c r="N1023" s="45"/>
      <c r="AF1023" s="38"/>
      <c r="AG1023" s="39"/>
      <c r="AH1023" s="39" t="s">
        <v>608</v>
      </c>
      <c r="AM1023" s="39"/>
      <c r="AO1023" s="39"/>
    </row>
    <row r="1024" spans="1:42" s="1" customFormat="1" ht="12" x14ac:dyDescent="0.2">
      <c r="A1024" s="61"/>
      <c r="B1024" s="62"/>
      <c r="C1024" s="207" t="s">
        <v>216</v>
      </c>
      <c r="D1024" s="207"/>
      <c r="E1024" s="207"/>
      <c r="F1024" s="207"/>
      <c r="G1024" s="207"/>
      <c r="H1024" s="207"/>
      <c r="I1024" s="207"/>
      <c r="J1024" s="207"/>
      <c r="K1024" s="207"/>
      <c r="L1024" s="207"/>
      <c r="M1024" s="207"/>
      <c r="N1024" s="209"/>
      <c r="AF1024" s="38"/>
      <c r="AG1024" s="39"/>
      <c r="AH1024" s="39"/>
      <c r="AM1024" s="39"/>
      <c r="AO1024" s="39"/>
      <c r="AP1024" s="2" t="s">
        <v>216</v>
      </c>
    </row>
    <row r="1025" spans="1:42" s="1" customFormat="1" ht="12" x14ac:dyDescent="0.2">
      <c r="A1025" s="46"/>
      <c r="B1025" s="8"/>
      <c r="C1025" s="207" t="s">
        <v>639</v>
      </c>
      <c r="D1025" s="207"/>
      <c r="E1025" s="207"/>
      <c r="F1025" s="207"/>
      <c r="G1025" s="207"/>
      <c r="H1025" s="207"/>
      <c r="I1025" s="207"/>
      <c r="J1025" s="207"/>
      <c r="K1025" s="207"/>
      <c r="L1025" s="207"/>
      <c r="M1025" s="207"/>
      <c r="N1025" s="209"/>
      <c r="AF1025" s="38"/>
      <c r="AG1025" s="39"/>
      <c r="AH1025" s="39"/>
      <c r="AI1025" s="2" t="s">
        <v>639</v>
      </c>
      <c r="AM1025" s="39"/>
      <c r="AO1025" s="39"/>
    </row>
    <row r="1026" spans="1:42" s="1" customFormat="1" ht="12" x14ac:dyDescent="0.2">
      <c r="A1026" s="61"/>
      <c r="B1026" s="62"/>
      <c r="C1026" s="208" t="s">
        <v>70</v>
      </c>
      <c r="D1026" s="208"/>
      <c r="E1026" s="208"/>
      <c r="F1026" s="42"/>
      <c r="G1026" s="42"/>
      <c r="H1026" s="42"/>
      <c r="I1026" s="42"/>
      <c r="J1026" s="44"/>
      <c r="K1026" s="42"/>
      <c r="L1026" s="63">
        <v>5669.61</v>
      </c>
      <c r="M1026" s="58"/>
      <c r="N1026" s="45"/>
      <c r="AF1026" s="38"/>
      <c r="AG1026" s="39"/>
      <c r="AH1026" s="39"/>
      <c r="AM1026" s="39" t="s">
        <v>70</v>
      </c>
      <c r="AO1026" s="39"/>
    </row>
    <row r="1027" spans="1:42" s="1" customFormat="1" ht="22.5" x14ac:dyDescent="0.2">
      <c r="A1027" s="40" t="s">
        <v>640</v>
      </c>
      <c r="B1027" s="41" t="s">
        <v>554</v>
      </c>
      <c r="C1027" s="208" t="s">
        <v>555</v>
      </c>
      <c r="D1027" s="208"/>
      <c r="E1027" s="208"/>
      <c r="F1027" s="42" t="s">
        <v>215</v>
      </c>
      <c r="G1027" s="42"/>
      <c r="H1027" s="42"/>
      <c r="I1027" s="74">
        <v>0.9</v>
      </c>
      <c r="J1027" s="70">
        <v>560</v>
      </c>
      <c r="K1027" s="42"/>
      <c r="L1027" s="70">
        <v>504</v>
      </c>
      <c r="M1027" s="42"/>
      <c r="N1027" s="45"/>
      <c r="AF1027" s="38"/>
      <c r="AG1027" s="39"/>
      <c r="AH1027" s="39" t="s">
        <v>555</v>
      </c>
      <c r="AM1027" s="39"/>
      <c r="AO1027" s="39"/>
    </row>
    <row r="1028" spans="1:42" s="1" customFormat="1" ht="12" x14ac:dyDescent="0.2">
      <c r="A1028" s="61"/>
      <c r="B1028" s="62"/>
      <c r="C1028" s="207" t="s">
        <v>216</v>
      </c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9"/>
      <c r="AF1028" s="38"/>
      <c r="AG1028" s="39"/>
      <c r="AH1028" s="39"/>
      <c r="AM1028" s="39"/>
      <c r="AO1028" s="39"/>
      <c r="AP1028" s="2" t="s">
        <v>216</v>
      </c>
    </row>
    <row r="1029" spans="1:42" s="1" customFormat="1" ht="12" x14ac:dyDescent="0.2">
      <c r="A1029" s="46"/>
      <c r="B1029" s="8"/>
      <c r="C1029" s="207" t="s">
        <v>641</v>
      </c>
      <c r="D1029" s="207"/>
      <c r="E1029" s="207"/>
      <c r="F1029" s="207"/>
      <c r="G1029" s="207"/>
      <c r="H1029" s="207"/>
      <c r="I1029" s="207"/>
      <c r="J1029" s="207"/>
      <c r="K1029" s="207"/>
      <c r="L1029" s="207"/>
      <c r="M1029" s="207"/>
      <c r="N1029" s="209"/>
      <c r="AF1029" s="38"/>
      <c r="AG1029" s="39"/>
      <c r="AH1029" s="39"/>
      <c r="AI1029" s="2" t="s">
        <v>641</v>
      </c>
      <c r="AM1029" s="39"/>
      <c r="AO1029" s="39"/>
    </row>
    <row r="1030" spans="1:42" s="1" customFormat="1" ht="12" x14ac:dyDescent="0.2">
      <c r="A1030" s="61"/>
      <c r="B1030" s="62"/>
      <c r="C1030" s="208" t="s">
        <v>70</v>
      </c>
      <c r="D1030" s="208"/>
      <c r="E1030" s="208"/>
      <c r="F1030" s="42"/>
      <c r="G1030" s="42"/>
      <c r="H1030" s="42"/>
      <c r="I1030" s="42"/>
      <c r="J1030" s="44"/>
      <c r="K1030" s="42"/>
      <c r="L1030" s="70">
        <v>504</v>
      </c>
      <c r="M1030" s="58"/>
      <c r="N1030" s="45"/>
      <c r="AF1030" s="38"/>
      <c r="AG1030" s="39"/>
      <c r="AH1030" s="39"/>
      <c r="AM1030" s="39" t="s">
        <v>70</v>
      </c>
      <c r="AO1030" s="39"/>
    </row>
    <row r="1031" spans="1:42" s="1" customFormat="1" ht="22.5" x14ac:dyDescent="0.2">
      <c r="A1031" s="40" t="s">
        <v>642</v>
      </c>
      <c r="B1031" s="41" t="s">
        <v>520</v>
      </c>
      <c r="C1031" s="208" t="s">
        <v>521</v>
      </c>
      <c r="D1031" s="208"/>
      <c r="E1031" s="208"/>
      <c r="F1031" s="42" t="s">
        <v>215</v>
      </c>
      <c r="G1031" s="42"/>
      <c r="H1031" s="42"/>
      <c r="I1031" s="74">
        <v>2.4</v>
      </c>
      <c r="J1031" s="70">
        <v>592.76</v>
      </c>
      <c r="K1031" s="42"/>
      <c r="L1031" s="63">
        <v>1422.62</v>
      </c>
      <c r="M1031" s="42"/>
      <c r="N1031" s="45"/>
      <c r="AF1031" s="38"/>
      <c r="AG1031" s="39"/>
      <c r="AH1031" s="39" t="s">
        <v>521</v>
      </c>
      <c r="AM1031" s="39"/>
      <c r="AO1031" s="39"/>
    </row>
    <row r="1032" spans="1:42" s="1" customFormat="1" ht="12" x14ac:dyDescent="0.2">
      <c r="A1032" s="61"/>
      <c r="B1032" s="62"/>
      <c r="C1032" s="207" t="s">
        <v>216</v>
      </c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9"/>
      <c r="AF1032" s="38"/>
      <c r="AG1032" s="39"/>
      <c r="AH1032" s="39"/>
      <c r="AM1032" s="39"/>
      <c r="AO1032" s="39"/>
      <c r="AP1032" s="2" t="s">
        <v>216</v>
      </c>
    </row>
    <row r="1033" spans="1:42" s="1" customFormat="1" ht="12" x14ac:dyDescent="0.2">
      <c r="A1033" s="46"/>
      <c r="B1033" s="8"/>
      <c r="C1033" s="207" t="s">
        <v>643</v>
      </c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9"/>
      <c r="AF1033" s="38"/>
      <c r="AG1033" s="39"/>
      <c r="AH1033" s="39"/>
      <c r="AI1033" s="2" t="s">
        <v>643</v>
      </c>
      <c r="AM1033" s="39"/>
      <c r="AO1033" s="39"/>
    </row>
    <row r="1034" spans="1:42" s="1" customFormat="1" ht="12" x14ac:dyDescent="0.2">
      <c r="A1034" s="61"/>
      <c r="B1034" s="62"/>
      <c r="C1034" s="208" t="s">
        <v>70</v>
      </c>
      <c r="D1034" s="208"/>
      <c r="E1034" s="208"/>
      <c r="F1034" s="42"/>
      <c r="G1034" s="42"/>
      <c r="H1034" s="42"/>
      <c r="I1034" s="42"/>
      <c r="J1034" s="44"/>
      <c r="K1034" s="42"/>
      <c r="L1034" s="63">
        <v>1422.62</v>
      </c>
      <c r="M1034" s="58"/>
      <c r="N1034" s="45"/>
      <c r="AF1034" s="38"/>
      <c r="AG1034" s="39"/>
      <c r="AH1034" s="39"/>
      <c r="AM1034" s="39" t="s">
        <v>70</v>
      </c>
      <c r="AO1034" s="39"/>
    </row>
    <row r="1035" spans="1:42" s="1" customFormat="1" ht="22.5" x14ac:dyDescent="0.2">
      <c r="A1035" s="40" t="s">
        <v>644</v>
      </c>
      <c r="B1035" s="41" t="s">
        <v>558</v>
      </c>
      <c r="C1035" s="208" t="s">
        <v>559</v>
      </c>
      <c r="D1035" s="208"/>
      <c r="E1035" s="208"/>
      <c r="F1035" s="42" t="s">
        <v>215</v>
      </c>
      <c r="G1035" s="42"/>
      <c r="H1035" s="42"/>
      <c r="I1035" s="72">
        <v>6</v>
      </c>
      <c r="J1035" s="70">
        <v>725.69</v>
      </c>
      <c r="K1035" s="42"/>
      <c r="L1035" s="63">
        <v>4354.1400000000003</v>
      </c>
      <c r="M1035" s="42"/>
      <c r="N1035" s="45"/>
      <c r="AF1035" s="38"/>
      <c r="AG1035" s="39"/>
      <c r="AH1035" s="39" t="s">
        <v>559</v>
      </c>
      <c r="AM1035" s="39"/>
      <c r="AO1035" s="39"/>
    </row>
    <row r="1036" spans="1:42" s="1" customFormat="1" ht="12" x14ac:dyDescent="0.2">
      <c r="A1036" s="61"/>
      <c r="B1036" s="62"/>
      <c r="C1036" s="207" t="s">
        <v>216</v>
      </c>
      <c r="D1036" s="207"/>
      <c r="E1036" s="207"/>
      <c r="F1036" s="207"/>
      <c r="G1036" s="207"/>
      <c r="H1036" s="207"/>
      <c r="I1036" s="207"/>
      <c r="J1036" s="207"/>
      <c r="K1036" s="207"/>
      <c r="L1036" s="207"/>
      <c r="M1036" s="207"/>
      <c r="N1036" s="209"/>
      <c r="AF1036" s="38"/>
      <c r="AG1036" s="39"/>
      <c r="AH1036" s="39"/>
      <c r="AM1036" s="39"/>
      <c r="AO1036" s="39"/>
      <c r="AP1036" s="2" t="s">
        <v>216</v>
      </c>
    </row>
    <row r="1037" spans="1:42" s="1" customFormat="1" ht="12" x14ac:dyDescent="0.2">
      <c r="A1037" s="46"/>
      <c r="B1037" s="8"/>
      <c r="C1037" s="207" t="s">
        <v>645</v>
      </c>
      <c r="D1037" s="207"/>
      <c r="E1037" s="207"/>
      <c r="F1037" s="207"/>
      <c r="G1037" s="207"/>
      <c r="H1037" s="207"/>
      <c r="I1037" s="207"/>
      <c r="J1037" s="207"/>
      <c r="K1037" s="207"/>
      <c r="L1037" s="207"/>
      <c r="M1037" s="207"/>
      <c r="N1037" s="209"/>
      <c r="AF1037" s="38"/>
      <c r="AG1037" s="39"/>
      <c r="AH1037" s="39"/>
      <c r="AI1037" s="2" t="s">
        <v>645</v>
      </c>
      <c r="AM1037" s="39"/>
      <c r="AO1037" s="39"/>
    </row>
    <row r="1038" spans="1:42" s="1" customFormat="1" ht="12" x14ac:dyDescent="0.2">
      <c r="A1038" s="61"/>
      <c r="B1038" s="62"/>
      <c r="C1038" s="208" t="s">
        <v>70</v>
      </c>
      <c r="D1038" s="208"/>
      <c r="E1038" s="208"/>
      <c r="F1038" s="42"/>
      <c r="G1038" s="42"/>
      <c r="H1038" s="42"/>
      <c r="I1038" s="42"/>
      <c r="J1038" s="44"/>
      <c r="K1038" s="42"/>
      <c r="L1038" s="63">
        <v>4354.1400000000003</v>
      </c>
      <c r="M1038" s="58"/>
      <c r="N1038" s="45"/>
      <c r="AF1038" s="38"/>
      <c r="AG1038" s="39"/>
      <c r="AH1038" s="39"/>
      <c r="AM1038" s="39" t="s">
        <v>70</v>
      </c>
      <c r="AO1038" s="39"/>
    </row>
    <row r="1039" spans="1:42" s="1" customFormat="1" ht="22.5" x14ac:dyDescent="0.2">
      <c r="A1039" s="40" t="s">
        <v>646</v>
      </c>
      <c r="B1039" s="41" t="s">
        <v>561</v>
      </c>
      <c r="C1039" s="208" t="s">
        <v>562</v>
      </c>
      <c r="D1039" s="208"/>
      <c r="E1039" s="208"/>
      <c r="F1039" s="42" t="s">
        <v>142</v>
      </c>
      <c r="G1039" s="42"/>
      <c r="H1039" s="42"/>
      <c r="I1039" s="72">
        <v>6</v>
      </c>
      <c r="J1039" s="70">
        <v>596.04</v>
      </c>
      <c r="K1039" s="42"/>
      <c r="L1039" s="63">
        <v>3576.24</v>
      </c>
      <c r="M1039" s="42"/>
      <c r="N1039" s="45"/>
      <c r="AF1039" s="38"/>
      <c r="AG1039" s="39"/>
      <c r="AH1039" s="39" t="s">
        <v>562</v>
      </c>
      <c r="AM1039" s="39"/>
      <c r="AO1039" s="39"/>
    </row>
    <row r="1040" spans="1:42" s="1" customFormat="1" ht="12" x14ac:dyDescent="0.2">
      <c r="A1040" s="61"/>
      <c r="B1040" s="62"/>
      <c r="C1040" s="207" t="s">
        <v>216</v>
      </c>
      <c r="D1040" s="207"/>
      <c r="E1040" s="207"/>
      <c r="F1040" s="207"/>
      <c r="G1040" s="207"/>
      <c r="H1040" s="207"/>
      <c r="I1040" s="207"/>
      <c r="J1040" s="207"/>
      <c r="K1040" s="207"/>
      <c r="L1040" s="207"/>
      <c r="M1040" s="207"/>
      <c r="N1040" s="209"/>
      <c r="AF1040" s="38"/>
      <c r="AG1040" s="39"/>
      <c r="AH1040" s="39"/>
      <c r="AM1040" s="39"/>
      <c r="AO1040" s="39"/>
      <c r="AP1040" s="2" t="s">
        <v>216</v>
      </c>
    </row>
    <row r="1041" spans="1:41" s="1" customFormat="1" ht="12" x14ac:dyDescent="0.2">
      <c r="A1041" s="46"/>
      <c r="B1041" s="8"/>
      <c r="C1041" s="207" t="s">
        <v>645</v>
      </c>
      <c r="D1041" s="207"/>
      <c r="E1041" s="207"/>
      <c r="F1041" s="207"/>
      <c r="G1041" s="207"/>
      <c r="H1041" s="207"/>
      <c r="I1041" s="207"/>
      <c r="J1041" s="207"/>
      <c r="K1041" s="207"/>
      <c r="L1041" s="207"/>
      <c r="M1041" s="207"/>
      <c r="N1041" s="209"/>
      <c r="AF1041" s="38"/>
      <c r="AG1041" s="39"/>
      <c r="AH1041" s="39"/>
      <c r="AI1041" s="2" t="s">
        <v>645</v>
      </c>
      <c r="AM1041" s="39"/>
      <c r="AO1041" s="39"/>
    </row>
    <row r="1042" spans="1:41" s="1" customFormat="1" ht="12" x14ac:dyDescent="0.2">
      <c r="A1042" s="61"/>
      <c r="B1042" s="62"/>
      <c r="C1042" s="208" t="s">
        <v>70</v>
      </c>
      <c r="D1042" s="208"/>
      <c r="E1042" s="208"/>
      <c r="F1042" s="42"/>
      <c r="G1042" s="42"/>
      <c r="H1042" s="42"/>
      <c r="I1042" s="42"/>
      <c r="J1042" s="44"/>
      <c r="K1042" s="42"/>
      <c r="L1042" s="63">
        <v>3576.24</v>
      </c>
      <c r="M1042" s="58"/>
      <c r="N1042" s="45"/>
      <c r="AF1042" s="38"/>
      <c r="AG1042" s="39"/>
      <c r="AH1042" s="39"/>
      <c r="AM1042" s="39" t="s">
        <v>70</v>
      </c>
      <c r="AO1042" s="39"/>
    </row>
    <row r="1043" spans="1:41" s="1" customFormat="1" ht="22.5" x14ac:dyDescent="0.2">
      <c r="A1043" s="40" t="s">
        <v>647</v>
      </c>
      <c r="B1043" s="41" t="s">
        <v>564</v>
      </c>
      <c r="C1043" s="208" t="s">
        <v>565</v>
      </c>
      <c r="D1043" s="208"/>
      <c r="E1043" s="208"/>
      <c r="F1043" s="42" t="s">
        <v>218</v>
      </c>
      <c r="G1043" s="42"/>
      <c r="H1043" s="42"/>
      <c r="I1043" s="96">
        <v>0.55620000000000003</v>
      </c>
      <c r="J1043" s="44"/>
      <c r="K1043" s="42"/>
      <c r="L1043" s="44"/>
      <c r="M1043" s="42"/>
      <c r="N1043" s="45"/>
      <c r="AF1043" s="38"/>
      <c r="AG1043" s="39"/>
      <c r="AH1043" s="39" t="s">
        <v>565</v>
      </c>
      <c r="AM1043" s="39"/>
      <c r="AO1043" s="39"/>
    </row>
    <row r="1044" spans="1:41" s="1" customFormat="1" ht="12" x14ac:dyDescent="0.2">
      <c r="A1044" s="46"/>
      <c r="B1044" s="8"/>
      <c r="C1044" s="207" t="s">
        <v>648</v>
      </c>
      <c r="D1044" s="207"/>
      <c r="E1044" s="207"/>
      <c r="F1044" s="207"/>
      <c r="G1044" s="207"/>
      <c r="H1044" s="207"/>
      <c r="I1044" s="207"/>
      <c r="J1044" s="207"/>
      <c r="K1044" s="207"/>
      <c r="L1044" s="207"/>
      <c r="M1044" s="207"/>
      <c r="N1044" s="209"/>
      <c r="AF1044" s="38"/>
      <c r="AG1044" s="39"/>
      <c r="AH1044" s="39"/>
      <c r="AI1044" s="2" t="s">
        <v>648</v>
      </c>
      <c r="AM1044" s="39"/>
      <c r="AO1044" s="39"/>
    </row>
    <row r="1045" spans="1:41" s="1" customFormat="1" ht="12" x14ac:dyDescent="0.2">
      <c r="A1045" s="47"/>
      <c r="B1045" s="48">
        <v>1</v>
      </c>
      <c r="C1045" s="207" t="s">
        <v>76</v>
      </c>
      <c r="D1045" s="207"/>
      <c r="E1045" s="207"/>
      <c r="F1045" s="49"/>
      <c r="G1045" s="49"/>
      <c r="H1045" s="49"/>
      <c r="I1045" s="49"/>
      <c r="J1045" s="52">
        <v>123.23</v>
      </c>
      <c r="K1045" s="49"/>
      <c r="L1045" s="52">
        <v>68.540000000000006</v>
      </c>
      <c r="M1045" s="53">
        <v>26.22</v>
      </c>
      <c r="N1045" s="54">
        <v>1797</v>
      </c>
      <c r="AF1045" s="38"/>
      <c r="AG1045" s="39"/>
      <c r="AH1045" s="39"/>
      <c r="AJ1045" s="2" t="s">
        <v>76</v>
      </c>
      <c r="AM1045" s="39"/>
      <c r="AO1045" s="39"/>
    </row>
    <row r="1046" spans="1:41" s="1" customFormat="1" ht="12" x14ac:dyDescent="0.2">
      <c r="A1046" s="47"/>
      <c r="B1046" s="48">
        <v>2</v>
      </c>
      <c r="C1046" s="207" t="s">
        <v>59</v>
      </c>
      <c r="D1046" s="207"/>
      <c r="E1046" s="207"/>
      <c r="F1046" s="49"/>
      <c r="G1046" s="49"/>
      <c r="H1046" s="49"/>
      <c r="I1046" s="49"/>
      <c r="J1046" s="52">
        <v>280.93</v>
      </c>
      <c r="K1046" s="49"/>
      <c r="L1046" s="52">
        <v>156.25</v>
      </c>
      <c r="M1046" s="49"/>
      <c r="N1046" s="51"/>
      <c r="AF1046" s="38"/>
      <c r="AG1046" s="39"/>
      <c r="AH1046" s="39"/>
      <c r="AJ1046" s="2" t="s">
        <v>59</v>
      </c>
      <c r="AM1046" s="39"/>
      <c r="AO1046" s="39"/>
    </row>
    <row r="1047" spans="1:41" s="1" customFormat="1" ht="12" x14ac:dyDescent="0.2">
      <c r="A1047" s="47"/>
      <c r="B1047" s="48">
        <v>3</v>
      </c>
      <c r="C1047" s="207" t="s">
        <v>60</v>
      </c>
      <c r="D1047" s="207"/>
      <c r="E1047" s="207"/>
      <c r="F1047" s="49"/>
      <c r="G1047" s="49"/>
      <c r="H1047" s="49"/>
      <c r="I1047" s="49"/>
      <c r="J1047" s="52">
        <v>24.65</v>
      </c>
      <c r="K1047" s="49"/>
      <c r="L1047" s="52">
        <v>13.71</v>
      </c>
      <c r="M1047" s="53">
        <v>26.22</v>
      </c>
      <c r="N1047" s="73">
        <v>359</v>
      </c>
      <c r="AF1047" s="38"/>
      <c r="AG1047" s="39"/>
      <c r="AH1047" s="39"/>
      <c r="AJ1047" s="2" t="s">
        <v>60</v>
      </c>
      <c r="AM1047" s="39"/>
      <c r="AO1047" s="39"/>
    </row>
    <row r="1048" spans="1:41" s="1" customFormat="1" ht="12" x14ac:dyDescent="0.2">
      <c r="A1048" s="47"/>
      <c r="B1048" s="48">
        <v>4</v>
      </c>
      <c r="C1048" s="207" t="s">
        <v>93</v>
      </c>
      <c r="D1048" s="207"/>
      <c r="E1048" s="207"/>
      <c r="F1048" s="49"/>
      <c r="G1048" s="49"/>
      <c r="H1048" s="49"/>
      <c r="I1048" s="49"/>
      <c r="J1048" s="52">
        <v>85.49</v>
      </c>
      <c r="K1048" s="49"/>
      <c r="L1048" s="52">
        <v>47.55</v>
      </c>
      <c r="M1048" s="49"/>
      <c r="N1048" s="51"/>
      <c r="AF1048" s="38"/>
      <c r="AG1048" s="39"/>
      <c r="AH1048" s="39"/>
      <c r="AJ1048" s="2" t="s">
        <v>93</v>
      </c>
      <c r="AM1048" s="39"/>
      <c r="AO1048" s="39"/>
    </row>
    <row r="1049" spans="1:41" s="1" customFormat="1" ht="12" x14ac:dyDescent="0.2">
      <c r="A1049" s="47"/>
      <c r="B1049" s="55"/>
      <c r="C1049" s="207" t="s">
        <v>77</v>
      </c>
      <c r="D1049" s="207"/>
      <c r="E1049" s="207"/>
      <c r="F1049" s="49" t="s">
        <v>62</v>
      </c>
      <c r="G1049" s="65">
        <v>14.1</v>
      </c>
      <c r="H1049" s="49"/>
      <c r="I1049" s="71">
        <v>7.8424199999999997</v>
      </c>
      <c r="J1049" s="55"/>
      <c r="K1049" s="49"/>
      <c r="L1049" s="55"/>
      <c r="M1049" s="49"/>
      <c r="N1049" s="51"/>
      <c r="AF1049" s="38"/>
      <c r="AG1049" s="39"/>
      <c r="AH1049" s="39"/>
      <c r="AK1049" s="2" t="s">
        <v>77</v>
      </c>
      <c r="AM1049" s="39"/>
      <c r="AO1049" s="39"/>
    </row>
    <row r="1050" spans="1:41" s="1" customFormat="1" ht="12" x14ac:dyDescent="0.2">
      <c r="A1050" s="47"/>
      <c r="B1050" s="55"/>
      <c r="C1050" s="207" t="s">
        <v>61</v>
      </c>
      <c r="D1050" s="207"/>
      <c r="E1050" s="207"/>
      <c r="F1050" s="49" t="s">
        <v>62</v>
      </c>
      <c r="G1050" s="53">
        <v>1.75</v>
      </c>
      <c r="H1050" s="49"/>
      <c r="I1050" s="71">
        <v>0.97335000000000005</v>
      </c>
      <c r="J1050" s="55"/>
      <c r="K1050" s="49"/>
      <c r="L1050" s="55"/>
      <c r="M1050" s="49"/>
      <c r="N1050" s="51"/>
      <c r="AF1050" s="38"/>
      <c r="AG1050" s="39"/>
      <c r="AH1050" s="39"/>
      <c r="AK1050" s="2" t="s">
        <v>61</v>
      </c>
      <c r="AM1050" s="39"/>
      <c r="AO1050" s="39"/>
    </row>
    <row r="1051" spans="1:41" s="1" customFormat="1" ht="12" x14ac:dyDescent="0.2">
      <c r="A1051" s="47"/>
      <c r="B1051" s="55"/>
      <c r="C1051" s="210" t="s">
        <v>63</v>
      </c>
      <c r="D1051" s="210"/>
      <c r="E1051" s="210"/>
      <c r="F1051" s="58"/>
      <c r="G1051" s="58"/>
      <c r="H1051" s="58"/>
      <c r="I1051" s="58"/>
      <c r="J1051" s="66">
        <v>489.65</v>
      </c>
      <c r="K1051" s="58"/>
      <c r="L1051" s="66">
        <v>272.33999999999997</v>
      </c>
      <c r="M1051" s="58"/>
      <c r="N1051" s="60"/>
      <c r="P1051" s="4"/>
      <c r="AF1051" s="38"/>
      <c r="AG1051" s="39"/>
      <c r="AH1051" s="39"/>
      <c r="AL1051" s="2" t="s">
        <v>63</v>
      </c>
      <c r="AM1051" s="39"/>
      <c r="AO1051" s="39"/>
    </row>
    <row r="1052" spans="1:41" s="1" customFormat="1" ht="12" x14ac:dyDescent="0.2">
      <c r="A1052" s="47"/>
      <c r="B1052" s="55"/>
      <c r="C1052" s="207" t="s">
        <v>64</v>
      </c>
      <c r="D1052" s="207"/>
      <c r="E1052" s="207"/>
      <c r="F1052" s="49"/>
      <c r="G1052" s="49"/>
      <c r="H1052" s="49"/>
      <c r="I1052" s="49"/>
      <c r="J1052" s="55"/>
      <c r="K1052" s="49"/>
      <c r="L1052" s="52">
        <v>82.25</v>
      </c>
      <c r="M1052" s="49"/>
      <c r="N1052" s="54">
        <v>2156</v>
      </c>
      <c r="AF1052" s="38"/>
      <c r="AG1052" s="39"/>
      <c r="AH1052" s="39"/>
      <c r="AK1052" s="2" t="s">
        <v>64</v>
      </c>
      <c r="AM1052" s="39"/>
      <c r="AO1052" s="39"/>
    </row>
    <row r="1053" spans="1:41" s="1" customFormat="1" ht="22.5" x14ac:dyDescent="0.2">
      <c r="A1053" s="47"/>
      <c r="B1053" s="55" t="s">
        <v>567</v>
      </c>
      <c r="C1053" s="207" t="s">
        <v>568</v>
      </c>
      <c r="D1053" s="207"/>
      <c r="E1053" s="207"/>
      <c r="F1053" s="49" t="s">
        <v>67</v>
      </c>
      <c r="G1053" s="56">
        <v>93</v>
      </c>
      <c r="H1053" s="49"/>
      <c r="I1053" s="56">
        <v>93</v>
      </c>
      <c r="J1053" s="55"/>
      <c r="K1053" s="49"/>
      <c r="L1053" s="52">
        <v>76.489999999999995</v>
      </c>
      <c r="M1053" s="49"/>
      <c r="N1053" s="54">
        <v>2005</v>
      </c>
      <c r="AF1053" s="38"/>
      <c r="AG1053" s="39"/>
      <c r="AH1053" s="39"/>
      <c r="AK1053" s="2" t="s">
        <v>568</v>
      </c>
      <c r="AM1053" s="39"/>
      <c r="AO1053" s="39"/>
    </row>
    <row r="1054" spans="1:41" s="1" customFormat="1" ht="22.5" x14ac:dyDescent="0.2">
      <c r="A1054" s="47"/>
      <c r="B1054" s="55" t="s">
        <v>569</v>
      </c>
      <c r="C1054" s="207" t="s">
        <v>570</v>
      </c>
      <c r="D1054" s="207"/>
      <c r="E1054" s="207"/>
      <c r="F1054" s="49" t="s">
        <v>67</v>
      </c>
      <c r="G1054" s="56">
        <v>62</v>
      </c>
      <c r="H1054" s="49"/>
      <c r="I1054" s="56">
        <v>62</v>
      </c>
      <c r="J1054" s="55"/>
      <c r="K1054" s="49"/>
      <c r="L1054" s="52">
        <v>51</v>
      </c>
      <c r="M1054" s="49"/>
      <c r="N1054" s="54">
        <v>1337</v>
      </c>
      <c r="AF1054" s="38"/>
      <c r="AG1054" s="39"/>
      <c r="AH1054" s="39"/>
      <c r="AK1054" s="2" t="s">
        <v>570</v>
      </c>
      <c r="AM1054" s="39"/>
      <c r="AO1054" s="39"/>
    </row>
    <row r="1055" spans="1:41" s="1" customFormat="1" ht="12" x14ac:dyDescent="0.2">
      <c r="A1055" s="61"/>
      <c r="B1055" s="62"/>
      <c r="C1055" s="208" t="s">
        <v>70</v>
      </c>
      <c r="D1055" s="208"/>
      <c r="E1055" s="208"/>
      <c r="F1055" s="42"/>
      <c r="G1055" s="42"/>
      <c r="H1055" s="42"/>
      <c r="I1055" s="42"/>
      <c r="J1055" s="44"/>
      <c r="K1055" s="42"/>
      <c r="L1055" s="70">
        <v>399.83</v>
      </c>
      <c r="M1055" s="58"/>
      <c r="N1055" s="45"/>
      <c r="AF1055" s="38"/>
      <c r="AG1055" s="39"/>
      <c r="AH1055" s="39"/>
      <c r="AM1055" s="39" t="s">
        <v>70</v>
      </c>
      <c r="AO1055" s="39"/>
    </row>
    <row r="1056" spans="1:41" s="1" customFormat="1" ht="33.75" x14ac:dyDescent="0.2">
      <c r="A1056" s="40" t="s">
        <v>649</v>
      </c>
      <c r="B1056" s="41" t="s">
        <v>572</v>
      </c>
      <c r="C1056" s="208" t="s">
        <v>573</v>
      </c>
      <c r="D1056" s="208"/>
      <c r="E1056" s="208"/>
      <c r="F1056" s="42" t="s">
        <v>218</v>
      </c>
      <c r="G1056" s="42"/>
      <c r="H1056" s="42"/>
      <c r="I1056" s="96">
        <v>0.55620000000000003</v>
      </c>
      <c r="J1056" s="63">
        <v>10508</v>
      </c>
      <c r="K1056" s="42"/>
      <c r="L1056" s="63">
        <v>5844.55</v>
      </c>
      <c r="M1056" s="42"/>
      <c r="N1056" s="45"/>
      <c r="AF1056" s="38"/>
      <c r="AG1056" s="39"/>
      <c r="AH1056" s="39" t="s">
        <v>573</v>
      </c>
      <c r="AM1056" s="39"/>
      <c r="AO1056" s="39"/>
    </row>
    <row r="1057" spans="1:42" s="1" customFormat="1" ht="12" x14ac:dyDescent="0.2">
      <c r="A1057" s="61"/>
      <c r="B1057" s="62"/>
      <c r="C1057" s="207" t="s">
        <v>216</v>
      </c>
      <c r="D1057" s="207"/>
      <c r="E1057" s="207"/>
      <c r="F1057" s="207"/>
      <c r="G1057" s="207"/>
      <c r="H1057" s="207"/>
      <c r="I1057" s="207"/>
      <c r="J1057" s="207"/>
      <c r="K1057" s="207"/>
      <c r="L1057" s="207"/>
      <c r="M1057" s="207"/>
      <c r="N1057" s="209"/>
      <c r="AF1057" s="38"/>
      <c r="AG1057" s="39"/>
      <c r="AH1057" s="39"/>
      <c r="AM1057" s="39"/>
      <c r="AO1057" s="39"/>
      <c r="AP1057" s="2" t="s">
        <v>216</v>
      </c>
    </row>
    <row r="1058" spans="1:42" s="1" customFormat="1" ht="12" x14ac:dyDescent="0.2">
      <c r="A1058" s="61"/>
      <c r="B1058" s="62"/>
      <c r="C1058" s="208" t="s">
        <v>70</v>
      </c>
      <c r="D1058" s="208"/>
      <c r="E1058" s="208"/>
      <c r="F1058" s="42"/>
      <c r="G1058" s="42"/>
      <c r="H1058" s="42"/>
      <c r="I1058" s="42"/>
      <c r="J1058" s="44"/>
      <c r="K1058" s="42"/>
      <c r="L1058" s="63">
        <v>5844.55</v>
      </c>
      <c r="M1058" s="58"/>
      <c r="N1058" s="45"/>
      <c r="AF1058" s="38"/>
      <c r="AG1058" s="39"/>
      <c r="AH1058" s="39"/>
      <c r="AM1058" s="39" t="s">
        <v>70</v>
      </c>
      <c r="AO1058" s="39"/>
    </row>
    <row r="1059" spans="1:42" s="1" customFormat="1" ht="22.5" x14ac:dyDescent="0.2">
      <c r="A1059" s="40" t="s">
        <v>650</v>
      </c>
      <c r="B1059" s="41" t="s">
        <v>575</v>
      </c>
      <c r="C1059" s="208" t="s">
        <v>576</v>
      </c>
      <c r="D1059" s="208"/>
      <c r="E1059" s="208"/>
      <c r="F1059" s="42" t="s">
        <v>74</v>
      </c>
      <c r="G1059" s="42"/>
      <c r="H1059" s="42"/>
      <c r="I1059" s="96">
        <v>4.1999999999999997E-3</v>
      </c>
      <c r="J1059" s="44"/>
      <c r="K1059" s="42"/>
      <c r="L1059" s="44"/>
      <c r="M1059" s="42"/>
      <c r="N1059" s="45"/>
      <c r="AF1059" s="38"/>
      <c r="AG1059" s="39"/>
      <c r="AH1059" s="39" t="s">
        <v>576</v>
      </c>
      <c r="AM1059" s="39"/>
      <c r="AO1059" s="39"/>
    </row>
    <row r="1060" spans="1:42" s="1" customFormat="1" ht="12" x14ac:dyDescent="0.2">
      <c r="A1060" s="46"/>
      <c r="B1060" s="8"/>
      <c r="C1060" s="207" t="s">
        <v>651</v>
      </c>
      <c r="D1060" s="207"/>
      <c r="E1060" s="207"/>
      <c r="F1060" s="207"/>
      <c r="G1060" s="207"/>
      <c r="H1060" s="207"/>
      <c r="I1060" s="207"/>
      <c r="J1060" s="207"/>
      <c r="K1060" s="207"/>
      <c r="L1060" s="207"/>
      <c r="M1060" s="207"/>
      <c r="N1060" s="209"/>
      <c r="AF1060" s="38"/>
      <c r="AG1060" s="39"/>
      <c r="AH1060" s="39"/>
      <c r="AI1060" s="2" t="s">
        <v>651</v>
      </c>
      <c r="AM1060" s="39"/>
      <c r="AO1060" s="39"/>
    </row>
    <row r="1061" spans="1:42" s="1" customFormat="1" ht="12" x14ac:dyDescent="0.2">
      <c r="A1061" s="47"/>
      <c r="B1061" s="48">
        <v>1</v>
      </c>
      <c r="C1061" s="207" t="s">
        <v>76</v>
      </c>
      <c r="D1061" s="207"/>
      <c r="E1061" s="207"/>
      <c r="F1061" s="49"/>
      <c r="G1061" s="49"/>
      <c r="H1061" s="49"/>
      <c r="I1061" s="49"/>
      <c r="J1061" s="50">
        <v>4424.8999999999996</v>
      </c>
      <c r="K1061" s="49"/>
      <c r="L1061" s="52">
        <v>18.579999999999998</v>
      </c>
      <c r="M1061" s="53">
        <v>26.22</v>
      </c>
      <c r="N1061" s="73">
        <v>487</v>
      </c>
      <c r="AF1061" s="38"/>
      <c r="AG1061" s="39"/>
      <c r="AH1061" s="39"/>
      <c r="AJ1061" s="2" t="s">
        <v>76</v>
      </c>
      <c r="AM1061" s="39"/>
      <c r="AO1061" s="39"/>
    </row>
    <row r="1062" spans="1:42" s="1" customFormat="1" ht="12" x14ac:dyDescent="0.2">
      <c r="A1062" s="47"/>
      <c r="B1062" s="48">
        <v>2</v>
      </c>
      <c r="C1062" s="207" t="s">
        <v>59</v>
      </c>
      <c r="D1062" s="207"/>
      <c r="E1062" s="207"/>
      <c r="F1062" s="49"/>
      <c r="G1062" s="49"/>
      <c r="H1062" s="49"/>
      <c r="I1062" s="49"/>
      <c r="J1062" s="50">
        <v>16336.22</v>
      </c>
      <c r="K1062" s="49"/>
      <c r="L1062" s="52">
        <v>68.61</v>
      </c>
      <c r="M1062" s="49"/>
      <c r="N1062" s="51"/>
      <c r="AF1062" s="38"/>
      <c r="AG1062" s="39"/>
      <c r="AH1062" s="39"/>
      <c r="AJ1062" s="2" t="s">
        <v>59</v>
      </c>
      <c r="AM1062" s="39"/>
      <c r="AO1062" s="39"/>
    </row>
    <row r="1063" spans="1:42" s="1" customFormat="1" ht="12" x14ac:dyDescent="0.2">
      <c r="A1063" s="47"/>
      <c r="B1063" s="48">
        <v>3</v>
      </c>
      <c r="C1063" s="207" t="s">
        <v>60</v>
      </c>
      <c r="D1063" s="207"/>
      <c r="E1063" s="207"/>
      <c r="F1063" s="49"/>
      <c r="G1063" s="49"/>
      <c r="H1063" s="49"/>
      <c r="I1063" s="49"/>
      <c r="J1063" s="50">
        <v>2301.5100000000002</v>
      </c>
      <c r="K1063" s="49"/>
      <c r="L1063" s="52">
        <v>9.67</v>
      </c>
      <c r="M1063" s="53">
        <v>26.22</v>
      </c>
      <c r="N1063" s="73">
        <v>254</v>
      </c>
      <c r="AF1063" s="38"/>
      <c r="AG1063" s="39"/>
      <c r="AH1063" s="39"/>
      <c r="AJ1063" s="2" t="s">
        <v>60</v>
      </c>
      <c r="AM1063" s="39"/>
      <c r="AO1063" s="39"/>
    </row>
    <row r="1064" spans="1:42" s="1" customFormat="1" ht="12" x14ac:dyDescent="0.2">
      <c r="A1064" s="47"/>
      <c r="B1064" s="48">
        <v>4</v>
      </c>
      <c r="C1064" s="207" t="s">
        <v>93</v>
      </c>
      <c r="D1064" s="207"/>
      <c r="E1064" s="207"/>
      <c r="F1064" s="49"/>
      <c r="G1064" s="49"/>
      <c r="H1064" s="49"/>
      <c r="I1064" s="49"/>
      <c r="J1064" s="50">
        <v>1354.87</v>
      </c>
      <c r="K1064" s="49"/>
      <c r="L1064" s="52">
        <v>5.69</v>
      </c>
      <c r="M1064" s="49"/>
      <c r="N1064" s="51"/>
      <c r="AF1064" s="38"/>
      <c r="AG1064" s="39"/>
      <c r="AH1064" s="39"/>
      <c r="AJ1064" s="2" t="s">
        <v>93</v>
      </c>
      <c r="AM1064" s="39"/>
      <c r="AO1064" s="39"/>
    </row>
    <row r="1065" spans="1:42" s="1" customFormat="1" ht="12" x14ac:dyDescent="0.2">
      <c r="A1065" s="47"/>
      <c r="B1065" s="55"/>
      <c r="C1065" s="207" t="s">
        <v>77</v>
      </c>
      <c r="D1065" s="207"/>
      <c r="E1065" s="207"/>
      <c r="F1065" s="49" t="s">
        <v>62</v>
      </c>
      <c r="G1065" s="65">
        <v>493.3</v>
      </c>
      <c r="H1065" s="49"/>
      <c r="I1065" s="71">
        <v>2.07186</v>
      </c>
      <c r="J1065" s="55"/>
      <c r="K1065" s="49"/>
      <c r="L1065" s="55"/>
      <c r="M1065" s="49"/>
      <c r="N1065" s="51"/>
      <c r="AF1065" s="38"/>
      <c r="AG1065" s="39"/>
      <c r="AH1065" s="39"/>
      <c r="AK1065" s="2" t="s">
        <v>77</v>
      </c>
      <c r="AM1065" s="39"/>
      <c r="AO1065" s="39"/>
    </row>
    <row r="1066" spans="1:42" s="1" customFormat="1" ht="12" x14ac:dyDescent="0.2">
      <c r="A1066" s="47"/>
      <c r="B1066" s="55"/>
      <c r="C1066" s="207" t="s">
        <v>61</v>
      </c>
      <c r="D1066" s="207"/>
      <c r="E1066" s="207"/>
      <c r="F1066" s="49" t="s">
        <v>62</v>
      </c>
      <c r="G1066" s="53">
        <v>175.95</v>
      </c>
      <c r="H1066" s="49"/>
      <c r="I1066" s="71">
        <v>0.73899000000000004</v>
      </c>
      <c r="J1066" s="55"/>
      <c r="K1066" s="49"/>
      <c r="L1066" s="55"/>
      <c r="M1066" s="49"/>
      <c r="N1066" s="51"/>
      <c r="AF1066" s="38"/>
      <c r="AG1066" s="39"/>
      <c r="AH1066" s="39"/>
      <c r="AK1066" s="2" t="s">
        <v>61</v>
      </c>
      <c r="AM1066" s="39"/>
      <c r="AO1066" s="39"/>
    </row>
    <row r="1067" spans="1:42" s="1" customFormat="1" ht="12" x14ac:dyDescent="0.2">
      <c r="A1067" s="47"/>
      <c r="B1067" s="55"/>
      <c r="C1067" s="210" t="s">
        <v>63</v>
      </c>
      <c r="D1067" s="210"/>
      <c r="E1067" s="210"/>
      <c r="F1067" s="58"/>
      <c r="G1067" s="58"/>
      <c r="H1067" s="58"/>
      <c r="I1067" s="58"/>
      <c r="J1067" s="59">
        <v>22115.99</v>
      </c>
      <c r="K1067" s="58"/>
      <c r="L1067" s="66">
        <v>92.88</v>
      </c>
      <c r="M1067" s="58"/>
      <c r="N1067" s="60"/>
      <c r="P1067" s="4"/>
      <c r="AF1067" s="38"/>
      <c r="AG1067" s="39"/>
      <c r="AH1067" s="39"/>
      <c r="AL1067" s="2" t="s">
        <v>63</v>
      </c>
      <c r="AM1067" s="39"/>
      <c r="AO1067" s="39"/>
    </row>
    <row r="1068" spans="1:42" s="1" customFormat="1" ht="12" x14ac:dyDescent="0.2">
      <c r="A1068" s="47"/>
      <c r="B1068" s="55"/>
      <c r="C1068" s="207" t="s">
        <v>64</v>
      </c>
      <c r="D1068" s="207"/>
      <c r="E1068" s="207"/>
      <c r="F1068" s="49"/>
      <c r="G1068" s="49"/>
      <c r="H1068" s="49"/>
      <c r="I1068" s="49"/>
      <c r="J1068" s="55"/>
      <c r="K1068" s="49"/>
      <c r="L1068" s="52">
        <v>28.25</v>
      </c>
      <c r="M1068" s="49"/>
      <c r="N1068" s="73">
        <v>741</v>
      </c>
      <c r="AF1068" s="38"/>
      <c r="AG1068" s="39"/>
      <c r="AH1068" s="39"/>
      <c r="AK1068" s="2" t="s">
        <v>64</v>
      </c>
      <c r="AM1068" s="39"/>
      <c r="AO1068" s="39"/>
    </row>
    <row r="1069" spans="1:42" s="1" customFormat="1" ht="22.5" x14ac:dyDescent="0.2">
      <c r="A1069" s="47"/>
      <c r="B1069" s="55" t="s">
        <v>94</v>
      </c>
      <c r="C1069" s="207" t="s">
        <v>95</v>
      </c>
      <c r="D1069" s="207"/>
      <c r="E1069" s="207"/>
      <c r="F1069" s="49" t="s">
        <v>67</v>
      </c>
      <c r="G1069" s="56">
        <v>110</v>
      </c>
      <c r="H1069" s="49"/>
      <c r="I1069" s="56">
        <v>110</v>
      </c>
      <c r="J1069" s="55"/>
      <c r="K1069" s="49"/>
      <c r="L1069" s="52">
        <v>31.08</v>
      </c>
      <c r="M1069" s="49"/>
      <c r="N1069" s="73">
        <v>815</v>
      </c>
      <c r="AF1069" s="38"/>
      <c r="AG1069" s="39"/>
      <c r="AH1069" s="39"/>
      <c r="AK1069" s="2" t="s">
        <v>95</v>
      </c>
      <c r="AM1069" s="39"/>
      <c r="AO1069" s="39"/>
    </row>
    <row r="1070" spans="1:42" s="1" customFormat="1" ht="22.5" x14ac:dyDescent="0.2">
      <c r="A1070" s="47"/>
      <c r="B1070" s="55" t="s">
        <v>96</v>
      </c>
      <c r="C1070" s="207" t="s">
        <v>97</v>
      </c>
      <c r="D1070" s="207"/>
      <c r="E1070" s="207"/>
      <c r="F1070" s="49" t="s">
        <v>67</v>
      </c>
      <c r="G1070" s="56">
        <v>73</v>
      </c>
      <c r="H1070" s="49"/>
      <c r="I1070" s="56">
        <v>73</v>
      </c>
      <c r="J1070" s="55"/>
      <c r="K1070" s="49"/>
      <c r="L1070" s="52">
        <v>20.62</v>
      </c>
      <c r="M1070" s="49"/>
      <c r="N1070" s="73">
        <v>541</v>
      </c>
      <c r="AF1070" s="38"/>
      <c r="AG1070" s="39"/>
      <c r="AH1070" s="39"/>
      <c r="AK1070" s="2" t="s">
        <v>97</v>
      </c>
      <c r="AM1070" s="39"/>
      <c r="AO1070" s="39"/>
    </row>
    <row r="1071" spans="1:42" s="1" customFormat="1" ht="12" x14ac:dyDescent="0.2">
      <c r="A1071" s="61"/>
      <c r="B1071" s="62"/>
      <c r="C1071" s="208" t="s">
        <v>70</v>
      </c>
      <c r="D1071" s="208"/>
      <c r="E1071" s="208"/>
      <c r="F1071" s="42"/>
      <c r="G1071" s="42"/>
      <c r="H1071" s="42"/>
      <c r="I1071" s="42"/>
      <c r="J1071" s="44"/>
      <c r="K1071" s="42"/>
      <c r="L1071" s="70">
        <v>144.58000000000001</v>
      </c>
      <c r="M1071" s="58"/>
      <c r="N1071" s="45"/>
      <c r="AF1071" s="38"/>
      <c r="AG1071" s="39"/>
      <c r="AH1071" s="39"/>
      <c r="AM1071" s="39" t="s">
        <v>70</v>
      </c>
      <c r="AO1071" s="39"/>
    </row>
    <row r="1072" spans="1:42" s="1" customFormat="1" ht="33.75" x14ac:dyDescent="0.2">
      <c r="A1072" s="40" t="s">
        <v>652</v>
      </c>
      <c r="B1072" s="41" t="s">
        <v>581</v>
      </c>
      <c r="C1072" s="208" t="s">
        <v>582</v>
      </c>
      <c r="D1072" s="208"/>
      <c r="E1072" s="208"/>
      <c r="F1072" s="42" t="s">
        <v>142</v>
      </c>
      <c r="G1072" s="42"/>
      <c r="H1072" s="42"/>
      <c r="I1072" s="72">
        <v>6</v>
      </c>
      <c r="J1072" s="70">
        <v>78.56</v>
      </c>
      <c r="K1072" s="42"/>
      <c r="L1072" s="70">
        <v>471.36</v>
      </c>
      <c r="M1072" s="42"/>
      <c r="N1072" s="45"/>
      <c r="AF1072" s="38"/>
      <c r="AG1072" s="39"/>
      <c r="AH1072" s="39" t="s">
        <v>582</v>
      </c>
      <c r="AM1072" s="39"/>
      <c r="AO1072" s="39"/>
    </row>
    <row r="1073" spans="1:42" s="1" customFormat="1" ht="12" x14ac:dyDescent="0.2">
      <c r="A1073" s="61"/>
      <c r="B1073" s="62"/>
      <c r="C1073" s="207" t="s">
        <v>216</v>
      </c>
      <c r="D1073" s="207"/>
      <c r="E1073" s="207"/>
      <c r="F1073" s="207"/>
      <c r="G1073" s="207"/>
      <c r="H1073" s="207"/>
      <c r="I1073" s="207"/>
      <c r="J1073" s="207"/>
      <c r="K1073" s="207"/>
      <c r="L1073" s="207"/>
      <c r="M1073" s="207"/>
      <c r="N1073" s="209"/>
      <c r="AF1073" s="38"/>
      <c r="AG1073" s="39"/>
      <c r="AH1073" s="39"/>
      <c r="AM1073" s="39"/>
      <c r="AO1073" s="39"/>
      <c r="AP1073" s="2" t="s">
        <v>216</v>
      </c>
    </row>
    <row r="1074" spans="1:42" s="1" customFormat="1" ht="12" x14ac:dyDescent="0.2">
      <c r="A1074" s="46"/>
      <c r="B1074" s="8"/>
      <c r="C1074" s="207" t="s">
        <v>645</v>
      </c>
      <c r="D1074" s="207"/>
      <c r="E1074" s="207"/>
      <c r="F1074" s="207"/>
      <c r="G1074" s="207"/>
      <c r="H1074" s="207"/>
      <c r="I1074" s="207"/>
      <c r="J1074" s="207"/>
      <c r="K1074" s="207"/>
      <c r="L1074" s="207"/>
      <c r="M1074" s="207"/>
      <c r="N1074" s="209"/>
      <c r="AF1074" s="38"/>
      <c r="AG1074" s="39"/>
      <c r="AH1074" s="39"/>
      <c r="AI1074" s="2" t="s">
        <v>645</v>
      </c>
      <c r="AM1074" s="39"/>
      <c r="AO1074" s="39"/>
    </row>
    <row r="1075" spans="1:42" s="1" customFormat="1" ht="12" x14ac:dyDescent="0.2">
      <c r="A1075" s="61"/>
      <c r="B1075" s="62"/>
      <c r="C1075" s="208" t="s">
        <v>70</v>
      </c>
      <c r="D1075" s="208"/>
      <c r="E1075" s="208"/>
      <c r="F1075" s="42"/>
      <c r="G1075" s="42"/>
      <c r="H1075" s="42"/>
      <c r="I1075" s="42"/>
      <c r="J1075" s="44"/>
      <c r="K1075" s="42"/>
      <c r="L1075" s="70">
        <v>471.36</v>
      </c>
      <c r="M1075" s="58"/>
      <c r="N1075" s="45"/>
      <c r="AF1075" s="38"/>
      <c r="AG1075" s="39"/>
      <c r="AH1075" s="39"/>
      <c r="AM1075" s="39" t="s">
        <v>70</v>
      </c>
      <c r="AO1075" s="39"/>
    </row>
    <row r="1076" spans="1:42" s="1" customFormat="1" ht="22.5" x14ac:dyDescent="0.2">
      <c r="A1076" s="40" t="s">
        <v>653</v>
      </c>
      <c r="B1076" s="41" t="s">
        <v>584</v>
      </c>
      <c r="C1076" s="208" t="s">
        <v>585</v>
      </c>
      <c r="D1076" s="208"/>
      <c r="E1076" s="208"/>
      <c r="F1076" s="42" t="s">
        <v>142</v>
      </c>
      <c r="G1076" s="42"/>
      <c r="H1076" s="42"/>
      <c r="I1076" s="72">
        <v>6</v>
      </c>
      <c r="J1076" s="70">
        <v>31.43</v>
      </c>
      <c r="K1076" s="42"/>
      <c r="L1076" s="70">
        <v>188.58</v>
      </c>
      <c r="M1076" s="42"/>
      <c r="N1076" s="45"/>
      <c r="AF1076" s="38"/>
      <c r="AG1076" s="39"/>
      <c r="AH1076" s="39" t="s">
        <v>585</v>
      </c>
      <c r="AM1076" s="39"/>
      <c r="AO1076" s="39"/>
    </row>
    <row r="1077" spans="1:42" s="1" customFormat="1" ht="12" x14ac:dyDescent="0.2">
      <c r="A1077" s="61"/>
      <c r="B1077" s="62"/>
      <c r="C1077" s="207" t="s">
        <v>216</v>
      </c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9"/>
      <c r="AF1077" s="38"/>
      <c r="AG1077" s="39"/>
      <c r="AH1077" s="39"/>
      <c r="AM1077" s="39"/>
      <c r="AO1077" s="39"/>
      <c r="AP1077" s="2" t="s">
        <v>216</v>
      </c>
    </row>
    <row r="1078" spans="1:42" s="1" customFormat="1" ht="12" x14ac:dyDescent="0.2">
      <c r="A1078" s="46"/>
      <c r="B1078" s="8"/>
      <c r="C1078" s="207" t="s">
        <v>654</v>
      </c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9"/>
      <c r="AF1078" s="38"/>
      <c r="AG1078" s="39"/>
      <c r="AH1078" s="39"/>
      <c r="AI1078" s="2" t="s">
        <v>654</v>
      </c>
      <c r="AM1078" s="39"/>
      <c r="AO1078" s="39"/>
    </row>
    <row r="1079" spans="1:42" s="1" customFormat="1" ht="12" x14ac:dyDescent="0.2">
      <c r="A1079" s="61"/>
      <c r="B1079" s="62"/>
      <c r="C1079" s="208" t="s">
        <v>70</v>
      </c>
      <c r="D1079" s="208"/>
      <c r="E1079" s="208"/>
      <c r="F1079" s="42"/>
      <c r="G1079" s="42"/>
      <c r="H1079" s="42"/>
      <c r="I1079" s="42"/>
      <c r="J1079" s="44"/>
      <c r="K1079" s="42"/>
      <c r="L1079" s="70">
        <v>188.58</v>
      </c>
      <c r="M1079" s="58"/>
      <c r="N1079" s="45"/>
      <c r="AF1079" s="38"/>
      <c r="AG1079" s="39"/>
      <c r="AH1079" s="39"/>
      <c r="AM1079" s="39" t="s">
        <v>70</v>
      </c>
      <c r="AO1079" s="39"/>
    </row>
    <row r="1080" spans="1:42" s="1" customFormat="1" ht="33.75" x14ac:dyDescent="0.2">
      <c r="A1080" s="40" t="s">
        <v>655</v>
      </c>
      <c r="B1080" s="41" t="s">
        <v>587</v>
      </c>
      <c r="C1080" s="208" t="s">
        <v>588</v>
      </c>
      <c r="D1080" s="208"/>
      <c r="E1080" s="208"/>
      <c r="F1080" s="42" t="s">
        <v>218</v>
      </c>
      <c r="G1080" s="42"/>
      <c r="H1080" s="42"/>
      <c r="I1080" s="43">
        <v>0.129</v>
      </c>
      <c r="J1080" s="44"/>
      <c r="K1080" s="42"/>
      <c r="L1080" s="44"/>
      <c r="M1080" s="42"/>
      <c r="N1080" s="45"/>
      <c r="AF1080" s="38"/>
      <c r="AG1080" s="39"/>
      <c r="AH1080" s="39" t="s">
        <v>588</v>
      </c>
      <c r="AM1080" s="39"/>
      <c r="AO1080" s="39"/>
    </row>
    <row r="1081" spans="1:42" s="1" customFormat="1" ht="12" x14ac:dyDescent="0.2">
      <c r="A1081" s="46"/>
      <c r="B1081" s="8"/>
      <c r="C1081" s="207" t="s">
        <v>656</v>
      </c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9"/>
      <c r="AF1081" s="38"/>
      <c r="AG1081" s="39"/>
      <c r="AH1081" s="39"/>
      <c r="AI1081" s="2" t="s">
        <v>656</v>
      </c>
      <c r="AM1081" s="39"/>
      <c r="AO1081" s="39"/>
    </row>
    <row r="1082" spans="1:42" s="1" customFormat="1" ht="12" x14ac:dyDescent="0.2">
      <c r="A1082" s="47"/>
      <c r="B1082" s="48">
        <v>1</v>
      </c>
      <c r="C1082" s="207" t="s">
        <v>76</v>
      </c>
      <c r="D1082" s="207"/>
      <c r="E1082" s="207"/>
      <c r="F1082" s="49"/>
      <c r="G1082" s="49"/>
      <c r="H1082" s="49"/>
      <c r="I1082" s="49"/>
      <c r="J1082" s="52">
        <v>271.66000000000003</v>
      </c>
      <c r="K1082" s="49"/>
      <c r="L1082" s="52">
        <v>35.04</v>
      </c>
      <c r="M1082" s="53">
        <v>26.22</v>
      </c>
      <c r="N1082" s="73">
        <v>919</v>
      </c>
      <c r="AF1082" s="38"/>
      <c r="AG1082" s="39"/>
      <c r="AH1082" s="39"/>
      <c r="AJ1082" s="2" t="s">
        <v>76</v>
      </c>
      <c r="AM1082" s="39"/>
      <c r="AO1082" s="39"/>
    </row>
    <row r="1083" spans="1:42" s="1" customFormat="1" ht="12" x14ac:dyDescent="0.2">
      <c r="A1083" s="47"/>
      <c r="B1083" s="48">
        <v>2</v>
      </c>
      <c r="C1083" s="207" t="s">
        <v>59</v>
      </c>
      <c r="D1083" s="207"/>
      <c r="E1083" s="207"/>
      <c r="F1083" s="49"/>
      <c r="G1083" s="49"/>
      <c r="H1083" s="49"/>
      <c r="I1083" s="49"/>
      <c r="J1083" s="52">
        <v>671.33</v>
      </c>
      <c r="K1083" s="49"/>
      <c r="L1083" s="52">
        <v>86.6</v>
      </c>
      <c r="M1083" s="49"/>
      <c r="N1083" s="51"/>
      <c r="AF1083" s="38"/>
      <c r="AG1083" s="39"/>
      <c r="AH1083" s="39"/>
      <c r="AJ1083" s="2" t="s">
        <v>59</v>
      </c>
      <c r="AM1083" s="39"/>
      <c r="AO1083" s="39"/>
    </row>
    <row r="1084" spans="1:42" s="1" customFormat="1" ht="12" x14ac:dyDescent="0.2">
      <c r="A1084" s="47"/>
      <c r="B1084" s="48">
        <v>3</v>
      </c>
      <c r="C1084" s="207" t="s">
        <v>60</v>
      </c>
      <c r="D1084" s="207"/>
      <c r="E1084" s="207"/>
      <c r="F1084" s="49"/>
      <c r="G1084" s="49"/>
      <c r="H1084" s="49"/>
      <c r="I1084" s="49"/>
      <c r="J1084" s="52">
        <v>78.48</v>
      </c>
      <c r="K1084" s="49"/>
      <c r="L1084" s="52">
        <v>10.119999999999999</v>
      </c>
      <c r="M1084" s="53">
        <v>26.22</v>
      </c>
      <c r="N1084" s="73">
        <v>265</v>
      </c>
      <c r="AF1084" s="38"/>
      <c r="AG1084" s="39"/>
      <c r="AH1084" s="39"/>
      <c r="AJ1084" s="2" t="s">
        <v>60</v>
      </c>
      <c r="AM1084" s="39"/>
      <c r="AO1084" s="39"/>
    </row>
    <row r="1085" spans="1:42" s="1" customFormat="1" ht="12" x14ac:dyDescent="0.2">
      <c r="A1085" s="47"/>
      <c r="B1085" s="48">
        <v>4</v>
      </c>
      <c r="C1085" s="207" t="s">
        <v>93</v>
      </c>
      <c r="D1085" s="207"/>
      <c r="E1085" s="207"/>
      <c r="F1085" s="49"/>
      <c r="G1085" s="49"/>
      <c r="H1085" s="49"/>
      <c r="I1085" s="49"/>
      <c r="J1085" s="52">
        <v>88.49</v>
      </c>
      <c r="K1085" s="49"/>
      <c r="L1085" s="52">
        <v>11.42</v>
      </c>
      <c r="M1085" s="49"/>
      <c r="N1085" s="51"/>
      <c r="AF1085" s="38"/>
      <c r="AG1085" s="39"/>
      <c r="AH1085" s="39"/>
      <c r="AJ1085" s="2" t="s">
        <v>93</v>
      </c>
      <c r="AM1085" s="39"/>
      <c r="AO1085" s="39"/>
    </row>
    <row r="1086" spans="1:42" s="1" customFormat="1" ht="12" x14ac:dyDescent="0.2">
      <c r="A1086" s="47"/>
      <c r="B1086" s="55"/>
      <c r="C1086" s="207" t="s">
        <v>77</v>
      </c>
      <c r="D1086" s="207"/>
      <c r="E1086" s="207"/>
      <c r="F1086" s="49" t="s">
        <v>62</v>
      </c>
      <c r="G1086" s="65">
        <v>28.9</v>
      </c>
      <c r="H1086" s="49"/>
      <c r="I1086" s="68">
        <v>3.7281</v>
      </c>
      <c r="J1086" s="55"/>
      <c r="K1086" s="49"/>
      <c r="L1086" s="55"/>
      <c r="M1086" s="49"/>
      <c r="N1086" s="51"/>
      <c r="AF1086" s="38"/>
      <c r="AG1086" s="39"/>
      <c r="AH1086" s="39"/>
      <c r="AK1086" s="2" t="s">
        <v>77</v>
      </c>
      <c r="AM1086" s="39"/>
      <c r="AO1086" s="39"/>
    </row>
    <row r="1087" spans="1:42" s="1" customFormat="1" ht="12" x14ac:dyDescent="0.2">
      <c r="A1087" s="47"/>
      <c r="B1087" s="55"/>
      <c r="C1087" s="207" t="s">
        <v>61</v>
      </c>
      <c r="D1087" s="207"/>
      <c r="E1087" s="207"/>
      <c r="F1087" s="49" t="s">
        <v>62</v>
      </c>
      <c r="G1087" s="53">
        <v>5.83</v>
      </c>
      <c r="H1087" s="49"/>
      <c r="I1087" s="71">
        <v>0.75207000000000002</v>
      </c>
      <c r="J1087" s="55"/>
      <c r="K1087" s="49"/>
      <c r="L1087" s="55"/>
      <c r="M1087" s="49"/>
      <c r="N1087" s="51"/>
      <c r="AF1087" s="38"/>
      <c r="AG1087" s="39"/>
      <c r="AH1087" s="39"/>
      <c r="AK1087" s="2" t="s">
        <v>61</v>
      </c>
      <c r="AM1087" s="39"/>
      <c r="AO1087" s="39"/>
    </row>
    <row r="1088" spans="1:42" s="1" customFormat="1" ht="12" x14ac:dyDescent="0.2">
      <c r="A1088" s="47"/>
      <c r="B1088" s="55"/>
      <c r="C1088" s="210" t="s">
        <v>63</v>
      </c>
      <c r="D1088" s="210"/>
      <c r="E1088" s="210"/>
      <c r="F1088" s="58"/>
      <c r="G1088" s="58"/>
      <c r="H1088" s="58"/>
      <c r="I1088" s="58"/>
      <c r="J1088" s="59">
        <v>1031.48</v>
      </c>
      <c r="K1088" s="58"/>
      <c r="L1088" s="66">
        <v>133.06</v>
      </c>
      <c r="M1088" s="58"/>
      <c r="N1088" s="60"/>
      <c r="P1088" s="4"/>
      <c r="AF1088" s="38"/>
      <c r="AG1088" s="39"/>
      <c r="AH1088" s="39"/>
      <c r="AL1088" s="2" t="s">
        <v>63</v>
      </c>
      <c r="AM1088" s="39"/>
      <c r="AO1088" s="39"/>
    </row>
    <row r="1089" spans="1:42" s="1" customFormat="1" ht="12" x14ac:dyDescent="0.2">
      <c r="A1089" s="47"/>
      <c r="B1089" s="55"/>
      <c r="C1089" s="207" t="s">
        <v>64</v>
      </c>
      <c r="D1089" s="207"/>
      <c r="E1089" s="207"/>
      <c r="F1089" s="49"/>
      <c r="G1089" s="49"/>
      <c r="H1089" s="49"/>
      <c r="I1089" s="49"/>
      <c r="J1089" s="55"/>
      <c r="K1089" s="49"/>
      <c r="L1089" s="52">
        <v>45.16</v>
      </c>
      <c r="M1089" s="49"/>
      <c r="N1089" s="54">
        <v>1184</v>
      </c>
      <c r="AF1089" s="38"/>
      <c r="AG1089" s="39"/>
      <c r="AH1089" s="39"/>
      <c r="AK1089" s="2" t="s">
        <v>64</v>
      </c>
      <c r="AM1089" s="39"/>
      <c r="AO1089" s="39"/>
    </row>
    <row r="1090" spans="1:42" s="1" customFormat="1" ht="22.5" x14ac:dyDescent="0.2">
      <c r="A1090" s="47"/>
      <c r="B1090" s="55" t="s">
        <v>567</v>
      </c>
      <c r="C1090" s="207" t="s">
        <v>568</v>
      </c>
      <c r="D1090" s="207"/>
      <c r="E1090" s="207"/>
      <c r="F1090" s="49" t="s">
        <v>67</v>
      </c>
      <c r="G1090" s="56">
        <v>93</v>
      </c>
      <c r="H1090" s="49"/>
      <c r="I1090" s="56">
        <v>93</v>
      </c>
      <c r="J1090" s="55"/>
      <c r="K1090" s="49"/>
      <c r="L1090" s="52">
        <v>42</v>
      </c>
      <c r="M1090" s="49"/>
      <c r="N1090" s="54">
        <v>1101</v>
      </c>
      <c r="AF1090" s="38"/>
      <c r="AG1090" s="39"/>
      <c r="AH1090" s="39"/>
      <c r="AK1090" s="2" t="s">
        <v>568</v>
      </c>
      <c r="AM1090" s="39"/>
      <c r="AO1090" s="39"/>
    </row>
    <row r="1091" spans="1:42" s="1" customFormat="1" ht="22.5" x14ac:dyDescent="0.2">
      <c r="A1091" s="47"/>
      <c r="B1091" s="55" t="s">
        <v>569</v>
      </c>
      <c r="C1091" s="207" t="s">
        <v>570</v>
      </c>
      <c r="D1091" s="207"/>
      <c r="E1091" s="207"/>
      <c r="F1091" s="49" t="s">
        <v>67</v>
      </c>
      <c r="G1091" s="56">
        <v>62</v>
      </c>
      <c r="H1091" s="49"/>
      <c r="I1091" s="56">
        <v>62</v>
      </c>
      <c r="J1091" s="55"/>
      <c r="K1091" s="49"/>
      <c r="L1091" s="52">
        <v>28</v>
      </c>
      <c r="M1091" s="49"/>
      <c r="N1091" s="73">
        <v>734</v>
      </c>
      <c r="AF1091" s="38"/>
      <c r="AG1091" s="39"/>
      <c r="AH1091" s="39"/>
      <c r="AK1091" s="2" t="s">
        <v>570</v>
      </c>
      <c r="AM1091" s="39"/>
      <c r="AO1091" s="39"/>
    </row>
    <row r="1092" spans="1:42" s="1" customFormat="1" ht="12" x14ac:dyDescent="0.2">
      <c r="A1092" s="61"/>
      <c r="B1092" s="62"/>
      <c r="C1092" s="208" t="s">
        <v>70</v>
      </c>
      <c r="D1092" s="208"/>
      <c r="E1092" s="208"/>
      <c r="F1092" s="42"/>
      <c r="G1092" s="42"/>
      <c r="H1092" s="42"/>
      <c r="I1092" s="42"/>
      <c r="J1092" s="44"/>
      <c r="K1092" s="42"/>
      <c r="L1092" s="70">
        <v>203.06</v>
      </c>
      <c r="M1092" s="58"/>
      <c r="N1092" s="45"/>
      <c r="AF1092" s="38"/>
      <c r="AG1092" s="39"/>
      <c r="AH1092" s="39"/>
      <c r="AM1092" s="39" t="s">
        <v>70</v>
      </c>
      <c r="AO1092" s="39"/>
    </row>
    <row r="1093" spans="1:42" s="1" customFormat="1" ht="33.75" x14ac:dyDescent="0.2">
      <c r="A1093" s="40" t="s">
        <v>657</v>
      </c>
      <c r="B1093" s="41" t="s">
        <v>591</v>
      </c>
      <c r="C1093" s="208" t="s">
        <v>592</v>
      </c>
      <c r="D1093" s="208"/>
      <c r="E1093" s="208"/>
      <c r="F1093" s="42" t="s">
        <v>218</v>
      </c>
      <c r="G1093" s="42"/>
      <c r="H1093" s="42"/>
      <c r="I1093" s="43">
        <v>0.129</v>
      </c>
      <c r="J1093" s="63">
        <v>7571</v>
      </c>
      <c r="K1093" s="42"/>
      <c r="L1093" s="70">
        <v>976.66</v>
      </c>
      <c r="M1093" s="42"/>
      <c r="N1093" s="45"/>
      <c r="AF1093" s="38"/>
      <c r="AG1093" s="39"/>
      <c r="AH1093" s="39" t="s">
        <v>592</v>
      </c>
      <c r="AM1093" s="39"/>
      <c r="AO1093" s="39"/>
    </row>
    <row r="1094" spans="1:42" s="1" customFormat="1" ht="12" x14ac:dyDescent="0.2">
      <c r="A1094" s="61"/>
      <c r="B1094" s="62"/>
      <c r="C1094" s="207" t="s">
        <v>216</v>
      </c>
      <c r="D1094" s="207"/>
      <c r="E1094" s="207"/>
      <c r="F1094" s="207"/>
      <c r="G1094" s="207"/>
      <c r="H1094" s="207"/>
      <c r="I1094" s="207"/>
      <c r="J1094" s="207"/>
      <c r="K1094" s="207"/>
      <c r="L1094" s="207"/>
      <c r="M1094" s="207"/>
      <c r="N1094" s="209"/>
      <c r="AF1094" s="38"/>
      <c r="AG1094" s="39"/>
      <c r="AH1094" s="39"/>
      <c r="AM1094" s="39"/>
      <c r="AO1094" s="39"/>
      <c r="AP1094" s="2" t="s">
        <v>216</v>
      </c>
    </row>
    <row r="1095" spans="1:42" s="1" customFormat="1" ht="12" x14ac:dyDescent="0.2">
      <c r="A1095" s="61"/>
      <c r="B1095" s="62"/>
      <c r="C1095" s="208" t="s">
        <v>70</v>
      </c>
      <c r="D1095" s="208"/>
      <c r="E1095" s="208"/>
      <c r="F1095" s="42"/>
      <c r="G1095" s="42"/>
      <c r="H1095" s="42"/>
      <c r="I1095" s="42"/>
      <c r="J1095" s="44"/>
      <c r="K1095" s="42"/>
      <c r="L1095" s="70">
        <v>976.66</v>
      </c>
      <c r="M1095" s="58"/>
      <c r="N1095" s="45"/>
      <c r="AF1095" s="38"/>
      <c r="AG1095" s="39"/>
      <c r="AH1095" s="39"/>
      <c r="AM1095" s="39" t="s">
        <v>70</v>
      </c>
      <c r="AO1095" s="39"/>
    </row>
    <row r="1096" spans="1:42" s="1" customFormat="1" ht="12" x14ac:dyDescent="0.2">
      <c r="A1096" s="211" t="s">
        <v>658</v>
      </c>
      <c r="B1096" s="212"/>
      <c r="C1096" s="212"/>
      <c r="D1096" s="212"/>
      <c r="E1096" s="212"/>
      <c r="F1096" s="212"/>
      <c r="G1096" s="212"/>
      <c r="H1096" s="212"/>
      <c r="I1096" s="212"/>
      <c r="J1096" s="212"/>
      <c r="K1096" s="212"/>
      <c r="L1096" s="212"/>
      <c r="M1096" s="212"/>
      <c r="N1096" s="213"/>
      <c r="AF1096" s="38"/>
      <c r="AG1096" s="39" t="s">
        <v>658</v>
      </c>
      <c r="AH1096" s="39"/>
      <c r="AM1096" s="39"/>
      <c r="AO1096" s="39"/>
    </row>
    <row r="1097" spans="1:42" s="1" customFormat="1" ht="22.5" x14ac:dyDescent="0.2">
      <c r="A1097" s="40" t="s">
        <v>659</v>
      </c>
      <c r="B1097" s="41" t="s">
        <v>425</v>
      </c>
      <c r="C1097" s="208" t="s">
        <v>535</v>
      </c>
      <c r="D1097" s="208"/>
      <c r="E1097" s="208"/>
      <c r="F1097" s="42" t="s">
        <v>215</v>
      </c>
      <c r="G1097" s="42"/>
      <c r="H1097" s="42"/>
      <c r="I1097" s="74">
        <v>1.5</v>
      </c>
      <c r="J1097" s="44"/>
      <c r="K1097" s="42"/>
      <c r="L1097" s="44"/>
      <c r="M1097" s="42"/>
      <c r="N1097" s="45"/>
      <c r="AF1097" s="38"/>
      <c r="AG1097" s="39"/>
      <c r="AH1097" s="39" t="s">
        <v>535</v>
      </c>
      <c r="AM1097" s="39"/>
      <c r="AO1097" s="39"/>
    </row>
    <row r="1098" spans="1:42" s="1" customFormat="1" ht="12" x14ac:dyDescent="0.2">
      <c r="A1098" s="47"/>
      <c r="B1098" s="48">
        <v>1</v>
      </c>
      <c r="C1098" s="207" t="s">
        <v>76</v>
      </c>
      <c r="D1098" s="207"/>
      <c r="E1098" s="207"/>
      <c r="F1098" s="49"/>
      <c r="G1098" s="49"/>
      <c r="H1098" s="49"/>
      <c r="I1098" s="49"/>
      <c r="J1098" s="52">
        <v>6.19</v>
      </c>
      <c r="K1098" s="49"/>
      <c r="L1098" s="52">
        <v>9.2899999999999991</v>
      </c>
      <c r="M1098" s="53">
        <v>26.22</v>
      </c>
      <c r="N1098" s="73">
        <v>244</v>
      </c>
      <c r="AF1098" s="38"/>
      <c r="AG1098" s="39"/>
      <c r="AH1098" s="39"/>
      <c r="AJ1098" s="2" t="s">
        <v>76</v>
      </c>
      <c r="AM1098" s="39"/>
      <c r="AO1098" s="39"/>
    </row>
    <row r="1099" spans="1:42" s="1" customFormat="1" ht="12" x14ac:dyDescent="0.2">
      <c r="A1099" s="47"/>
      <c r="B1099" s="48">
        <v>2</v>
      </c>
      <c r="C1099" s="207" t="s">
        <v>59</v>
      </c>
      <c r="D1099" s="207"/>
      <c r="E1099" s="207"/>
      <c r="F1099" s="49"/>
      <c r="G1099" s="49"/>
      <c r="H1099" s="49"/>
      <c r="I1099" s="49"/>
      <c r="J1099" s="52">
        <v>8.1</v>
      </c>
      <c r="K1099" s="49"/>
      <c r="L1099" s="52">
        <v>12.15</v>
      </c>
      <c r="M1099" s="49"/>
      <c r="N1099" s="51"/>
      <c r="AF1099" s="38"/>
      <c r="AG1099" s="39"/>
      <c r="AH1099" s="39"/>
      <c r="AJ1099" s="2" t="s">
        <v>59</v>
      </c>
      <c r="AM1099" s="39"/>
      <c r="AO1099" s="39"/>
    </row>
    <row r="1100" spans="1:42" s="1" customFormat="1" ht="12" x14ac:dyDescent="0.2">
      <c r="A1100" s="47"/>
      <c r="B1100" s="48">
        <v>3</v>
      </c>
      <c r="C1100" s="207" t="s">
        <v>60</v>
      </c>
      <c r="D1100" s="207"/>
      <c r="E1100" s="207"/>
      <c r="F1100" s="49"/>
      <c r="G1100" s="49"/>
      <c r="H1100" s="49"/>
      <c r="I1100" s="49"/>
      <c r="J1100" s="52">
        <v>0.81</v>
      </c>
      <c r="K1100" s="49"/>
      <c r="L1100" s="52">
        <v>1.22</v>
      </c>
      <c r="M1100" s="53">
        <v>26.22</v>
      </c>
      <c r="N1100" s="73">
        <v>32</v>
      </c>
      <c r="AF1100" s="38"/>
      <c r="AG1100" s="39"/>
      <c r="AH1100" s="39"/>
      <c r="AJ1100" s="2" t="s">
        <v>60</v>
      </c>
      <c r="AM1100" s="39"/>
      <c r="AO1100" s="39"/>
    </row>
    <row r="1101" spans="1:42" s="1" customFormat="1" ht="12" x14ac:dyDescent="0.2">
      <c r="A1101" s="47"/>
      <c r="B1101" s="48">
        <v>4</v>
      </c>
      <c r="C1101" s="207" t="s">
        <v>93</v>
      </c>
      <c r="D1101" s="207"/>
      <c r="E1101" s="207"/>
      <c r="F1101" s="49"/>
      <c r="G1101" s="49"/>
      <c r="H1101" s="49"/>
      <c r="I1101" s="49"/>
      <c r="J1101" s="52">
        <v>0.37</v>
      </c>
      <c r="K1101" s="49"/>
      <c r="L1101" s="52">
        <v>0.56000000000000005</v>
      </c>
      <c r="M1101" s="49"/>
      <c r="N1101" s="51"/>
      <c r="AF1101" s="38"/>
      <c r="AG1101" s="39"/>
      <c r="AH1101" s="39"/>
      <c r="AJ1101" s="2" t="s">
        <v>93</v>
      </c>
      <c r="AM1101" s="39"/>
      <c r="AO1101" s="39"/>
    </row>
    <row r="1102" spans="1:42" s="1" customFormat="1" ht="12" x14ac:dyDescent="0.2">
      <c r="A1102" s="47"/>
      <c r="B1102" s="55"/>
      <c r="C1102" s="207" t="s">
        <v>77</v>
      </c>
      <c r="D1102" s="207"/>
      <c r="E1102" s="207"/>
      <c r="F1102" s="49" t="s">
        <v>62</v>
      </c>
      <c r="G1102" s="53">
        <v>0.78</v>
      </c>
      <c r="H1102" s="49"/>
      <c r="I1102" s="53">
        <v>1.17</v>
      </c>
      <c r="J1102" s="55"/>
      <c r="K1102" s="49"/>
      <c r="L1102" s="55"/>
      <c r="M1102" s="49"/>
      <c r="N1102" s="51"/>
      <c r="AF1102" s="38"/>
      <c r="AG1102" s="39"/>
      <c r="AH1102" s="39"/>
      <c r="AK1102" s="2" t="s">
        <v>77</v>
      </c>
      <c r="AM1102" s="39"/>
      <c r="AO1102" s="39"/>
    </row>
    <row r="1103" spans="1:42" s="1" customFormat="1" ht="12" x14ac:dyDescent="0.2">
      <c r="A1103" s="47"/>
      <c r="B1103" s="55"/>
      <c r="C1103" s="207" t="s">
        <v>61</v>
      </c>
      <c r="D1103" s="207"/>
      <c r="E1103" s="207"/>
      <c r="F1103" s="49" t="s">
        <v>62</v>
      </c>
      <c r="G1103" s="53">
        <v>7.0000000000000007E-2</v>
      </c>
      <c r="H1103" s="49"/>
      <c r="I1103" s="57">
        <v>0.105</v>
      </c>
      <c r="J1103" s="55"/>
      <c r="K1103" s="49"/>
      <c r="L1103" s="55"/>
      <c r="M1103" s="49"/>
      <c r="N1103" s="51"/>
      <c r="AF1103" s="38"/>
      <c r="AG1103" s="39"/>
      <c r="AH1103" s="39"/>
      <c r="AK1103" s="2" t="s">
        <v>61</v>
      </c>
      <c r="AM1103" s="39"/>
      <c r="AO1103" s="39"/>
    </row>
    <row r="1104" spans="1:42" s="1" customFormat="1" ht="12" x14ac:dyDescent="0.2">
      <c r="A1104" s="47"/>
      <c r="B1104" s="55"/>
      <c r="C1104" s="210" t="s">
        <v>63</v>
      </c>
      <c r="D1104" s="210"/>
      <c r="E1104" s="210"/>
      <c r="F1104" s="58"/>
      <c r="G1104" s="58"/>
      <c r="H1104" s="58"/>
      <c r="I1104" s="58"/>
      <c r="J1104" s="66">
        <v>14.66</v>
      </c>
      <c r="K1104" s="58"/>
      <c r="L1104" s="66">
        <v>22</v>
      </c>
      <c r="M1104" s="58"/>
      <c r="N1104" s="60"/>
      <c r="P1104" s="4"/>
      <c r="AF1104" s="38"/>
      <c r="AG1104" s="39"/>
      <c r="AH1104" s="39"/>
      <c r="AL1104" s="2" t="s">
        <v>63</v>
      </c>
      <c r="AM1104" s="39"/>
      <c r="AO1104" s="39"/>
    </row>
    <row r="1105" spans="1:42" s="1" customFormat="1" ht="12" x14ac:dyDescent="0.2">
      <c r="A1105" s="47"/>
      <c r="B1105" s="55"/>
      <c r="C1105" s="207" t="s">
        <v>64</v>
      </c>
      <c r="D1105" s="207"/>
      <c r="E1105" s="207"/>
      <c r="F1105" s="49"/>
      <c r="G1105" s="49"/>
      <c r="H1105" s="49"/>
      <c r="I1105" s="49"/>
      <c r="J1105" s="55"/>
      <c r="K1105" s="49"/>
      <c r="L1105" s="52">
        <v>10.51</v>
      </c>
      <c r="M1105" s="49"/>
      <c r="N1105" s="73">
        <v>276</v>
      </c>
      <c r="AF1105" s="38"/>
      <c r="AG1105" s="39"/>
      <c r="AH1105" s="39"/>
      <c r="AK1105" s="2" t="s">
        <v>64</v>
      </c>
      <c r="AM1105" s="39"/>
      <c r="AO1105" s="39"/>
    </row>
    <row r="1106" spans="1:42" s="1" customFormat="1" ht="22.5" x14ac:dyDescent="0.2">
      <c r="A1106" s="47"/>
      <c r="B1106" s="55" t="s">
        <v>427</v>
      </c>
      <c r="C1106" s="207" t="s">
        <v>428</v>
      </c>
      <c r="D1106" s="207"/>
      <c r="E1106" s="207"/>
      <c r="F1106" s="49" t="s">
        <v>67</v>
      </c>
      <c r="G1106" s="56">
        <v>110</v>
      </c>
      <c r="H1106" s="49"/>
      <c r="I1106" s="56">
        <v>110</v>
      </c>
      <c r="J1106" s="55"/>
      <c r="K1106" s="49"/>
      <c r="L1106" s="52">
        <v>11.56</v>
      </c>
      <c r="M1106" s="49"/>
      <c r="N1106" s="73">
        <v>304</v>
      </c>
      <c r="AF1106" s="38"/>
      <c r="AG1106" s="39"/>
      <c r="AH1106" s="39"/>
      <c r="AK1106" s="2" t="s">
        <v>428</v>
      </c>
      <c r="AM1106" s="39"/>
      <c r="AO1106" s="39"/>
    </row>
    <row r="1107" spans="1:42" s="1" customFormat="1" ht="22.5" x14ac:dyDescent="0.2">
      <c r="A1107" s="47"/>
      <c r="B1107" s="55" t="s">
        <v>429</v>
      </c>
      <c r="C1107" s="207" t="s">
        <v>430</v>
      </c>
      <c r="D1107" s="207"/>
      <c r="E1107" s="207"/>
      <c r="F1107" s="49" t="s">
        <v>67</v>
      </c>
      <c r="G1107" s="56">
        <v>69</v>
      </c>
      <c r="H1107" s="49"/>
      <c r="I1107" s="56">
        <v>69</v>
      </c>
      <c r="J1107" s="55"/>
      <c r="K1107" s="49"/>
      <c r="L1107" s="52">
        <v>7.25</v>
      </c>
      <c r="M1107" s="49"/>
      <c r="N1107" s="73">
        <v>190</v>
      </c>
      <c r="AF1107" s="38"/>
      <c r="AG1107" s="39"/>
      <c r="AH1107" s="39"/>
      <c r="AK1107" s="2" t="s">
        <v>430</v>
      </c>
      <c r="AM1107" s="39"/>
      <c r="AO1107" s="39"/>
    </row>
    <row r="1108" spans="1:42" s="1" customFormat="1" ht="12" x14ac:dyDescent="0.2">
      <c r="A1108" s="61"/>
      <c r="B1108" s="62"/>
      <c r="C1108" s="208" t="s">
        <v>70</v>
      </c>
      <c r="D1108" s="208"/>
      <c r="E1108" s="208"/>
      <c r="F1108" s="42"/>
      <c r="G1108" s="42"/>
      <c r="H1108" s="42"/>
      <c r="I1108" s="42"/>
      <c r="J1108" s="44"/>
      <c r="K1108" s="42"/>
      <c r="L1108" s="70">
        <v>40.81</v>
      </c>
      <c r="M1108" s="58"/>
      <c r="N1108" s="45"/>
      <c r="AF1108" s="38"/>
      <c r="AG1108" s="39"/>
      <c r="AH1108" s="39"/>
      <c r="AM1108" s="39" t="s">
        <v>70</v>
      </c>
      <c r="AO1108" s="39"/>
    </row>
    <row r="1109" spans="1:42" s="1" customFormat="1" ht="22.5" x14ac:dyDescent="0.2">
      <c r="A1109" s="40" t="s">
        <v>660</v>
      </c>
      <c r="B1109" s="41" t="s">
        <v>431</v>
      </c>
      <c r="C1109" s="208" t="s">
        <v>432</v>
      </c>
      <c r="D1109" s="208"/>
      <c r="E1109" s="208"/>
      <c r="F1109" s="42" t="s">
        <v>215</v>
      </c>
      <c r="G1109" s="42"/>
      <c r="H1109" s="42"/>
      <c r="I1109" s="64">
        <v>1.65</v>
      </c>
      <c r="J1109" s="70">
        <v>47.77</v>
      </c>
      <c r="K1109" s="42"/>
      <c r="L1109" s="70">
        <v>78.819999999999993</v>
      </c>
      <c r="M1109" s="42"/>
      <c r="N1109" s="45"/>
      <c r="AF1109" s="38"/>
      <c r="AG1109" s="39"/>
      <c r="AH1109" s="39" t="s">
        <v>432</v>
      </c>
      <c r="AM1109" s="39"/>
      <c r="AO1109" s="39"/>
    </row>
    <row r="1110" spans="1:42" s="1" customFormat="1" ht="12" x14ac:dyDescent="0.2">
      <c r="A1110" s="61"/>
      <c r="B1110" s="62"/>
      <c r="C1110" s="207" t="s">
        <v>216</v>
      </c>
      <c r="D1110" s="207"/>
      <c r="E1110" s="207"/>
      <c r="F1110" s="207"/>
      <c r="G1110" s="207"/>
      <c r="H1110" s="207"/>
      <c r="I1110" s="207"/>
      <c r="J1110" s="207"/>
      <c r="K1110" s="207"/>
      <c r="L1110" s="207"/>
      <c r="M1110" s="207"/>
      <c r="N1110" s="209"/>
      <c r="AF1110" s="38"/>
      <c r="AG1110" s="39"/>
      <c r="AH1110" s="39"/>
      <c r="AM1110" s="39"/>
      <c r="AO1110" s="39"/>
      <c r="AP1110" s="2" t="s">
        <v>216</v>
      </c>
    </row>
    <row r="1111" spans="1:42" s="1" customFormat="1" ht="12" x14ac:dyDescent="0.2">
      <c r="A1111" s="46"/>
      <c r="B1111" s="8"/>
      <c r="C1111" s="207" t="s">
        <v>596</v>
      </c>
      <c r="D1111" s="207"/>
      <c r="E1111" s="207"/>
      <c r="F1111" s="207"/>
      <c r="G1111" s="207"/>
      <c r="H1111" s="207"/>
      <c r="I1111" s="207"/>
      <c r="J1111" s="207"/>
      <c r="K1111" s="207"/>
      <c r="L1111" s="207"/>
      <c r="M1111" s="207"/>
      <c r="N1111" s="209"/>
      <c r="AF1111" s="38"/>
      <c r="AG1111" s="39"/>
      <c r="AH1111" s="39"/>
      <c r="AI1111" s="2" t="s">
        <v>596</v>
      </c>
      <c r="AM1111" s="39"/>
      <c r="AO1111" s="39"/>
    </row>
    <row r="1112" spans="1:42" s="1" customFormat="1" ht="12" x14ac:dyDescent="0.2">
      <c r="A1112" s="61"/>
      <c r="B1112" s="62"/>
      <c r="C1112" s="208" t="s">
        <v>70</v>
      </c>
      <c r="D1112" s="208"/>
      <c r="E1112" s="208"/>
      <c r="F1112" s="42"/>
      <c r="G1112" s="42"/>
      <c r="H1112" s="42"/>
      <c r="I1112" s="42"/>
      <c r="J1112" s="44"/>
      <c r="K1112" s="42"/>
      <c r="L1112" s="70">
        <v>78.819999999999993</v>
      </c>
      <c r="M1112" s="58"/>
      <c r="N1112" s="45"/>
      <c r="AF1112" s="38"/>
      <c r="AG1112" s="39"/>
      <c r="AH1112" s="39"/>
      <c r="AM1112" s="39" t="s">
        <v>70</v>
      </c>
      <c r="AO1112" s="39"/>
    </row>
    <row r="1113" spans="1:42" s="1" customFormat="1" ht="22.5" x14ac:dyDescent="0.2">
      <c r="A1113" s="40" t="s">
        <v>661</v>
      </c>
      <c r="B1113" s="41" t="s">
        <v>537</v>
      </c>
      <c r="C1113" s="208" t="s">
        <v>538</v>
      </c>
      <c r="D1113" s="208"/>
      <c r="E1113" s="208"/>
      <c r="F1113" s="42" t="s">
        <v>74</v>
      </c>
      <c r="G1113" s="42"/>
      <c r="H1113" s="42"/>
      <c r="I1113" s="43">
        <v>0.17699999999999999</v>
      </c>
      <c r="J1113" s="44"/>
      <c r="K1113" s="42"/>
      <c r="L1113" s="44"/>
      <c r="M1113" s="42"/>
      <c r="N1113" s="45"/>
      <c r="AF1113" s="38"/>
      <c r="AG1113" s="39"/>
      <c r="AH1113" s="39" t="s">
        <v>538</v>
      </c>
      <c r="AM1113" s="39"/>
      <c r="AO1113" s="39"/>
    </row>
    <row r="1114" spans="1:42" s="1" customFormat="1" ht="12" x14ac:dyDescent="0.2">
      <c r="A1114" s="46"/>
      <c r="B1114" s="8"/>
      <c r="C1114" s="207" t="s">
        <v>662</v>
      </c>
      <c r="D1114" s="207"/>
      <c r="E1114" s="207"/>
      <c r="F1114" s="207"/>
      <c r="G1114" s="207"/>
      <c r="H1114" s="207"/>
      <c r="I1114" s="207"/>
      <c r="J1114" s="207"/>
      <c r="K1114" s="207"/>
      <c r="L1114" s="207"/>
      <c r="M1114" s="207"/>
      <c r="N1114" s="209"/>
      <c r="AF1114" s="38"/>
      <c r="AG1114" s="39"/>
      <c r="AH1114" s="39"/>
      <c r="AI1114" s="2" t="s">
        <v>662</v>
      </c>
      <c r="AM1114" s="39"/>
      <c r="AO1114" s="39"/>
    </row>
    <row r="1115" spans="1:42" s="1" customFormat="1" ht="12" x14ac:dyDescent="0.2">
      <c r="A1115" s="47"/>
      <c r="B1115" s="48">
        <v>1</v>
      </c>
      <c r="C1115" s="207" t="s">
        <v>76</v>
      </c>
      <c r="D1115" s="207"/>
      <c r="E1115" s="207"/>
      <c r="F1115" s="49"/>
      <c r="G1115" s="49"/>
      <c r="H1115" s="49"/>
      <c r="I1115" s="49"/>
      <c r="J1115" s="50">
        <v>7591.86</v>
      </c>
      <c r="K1115" s="49"/>
      <c r="L1115" s="50">
        <v>1343.76</v>
      </c>
      <c r="M1115" s="53">
        <v>26.22</v>
      </c>
      <c r="N1115" s="54">
        <v>35233</v>
      </c>
      <c r="AF1115" s="38"/>
      <c r="AG1115" s="39"/>
      <c r="AH1115" s="39"/>
      <c r="AJ1115" s="2" t="s">
        <v>76</v>
      </c>
      <c r="AM1115" s="39"/>
      <c r="AO1115" s="39"/>
    </row>
    <row r="1116" spans="1:42" s="1" customFormat="1" ht="12" x14ac:dyDescent="0.2">
      <c r="A1116" s="47"/>
      <c r="B1116" s="48">
        <v>2</v>
      </c>
      <c r="C1116" s="207" t="s">
        <v>59</v>
      </c>
      <c r="D1116" s="207"/>
      <c r="E1116" s="207"/>
      <c r="F1116" s="49"/>
      <c r="G1116" s="49"/>
      <c r="H1116" s="49"/>
      <c r="I1116" s="49"/>
      <c r="J1116" s="50">
        <v>9161.1</v>
      </c>
      <c r="K1116" s="49"/>
      <c r="L1116" s="50">
        <v>1621.51</v>
      </c>
      <c r="M1116" s="49"/>
      <c r="N1116" s="51"/>
      <c r="AF1116" s="38"/>
      <c r="AG1116" s="39"/>
      <c r="AH1116" s="39"/>
      <c r="AJ1116" s="2" t="s">
        <v>59</v>
      </c>
      <c r="AM1116" s="39"/>
      <c r="AO1116" s="39"/>
    </row>
    <row r="1117" spans="1:42" s="1" customFormat="1" ht="12" x14ac:dyDescent="0.2">
      <c r="A1117" s="47"/>
      <c r="B1117" s="48">
        <v>3</v>
      </c>
      <c r="C1117" s="207" t="s">
        <v>60</v>
      </c>
      <c r="D1117" s="207"/>
      <c r="E1117" s="207"/>
      <c r="F1117" s="49"/>
      <c r="G1117" s="49"/>
      <c r="H1117" s="49"/>
      <c r="I1117" s="49"/>
      <c r="J1117" s="50">
        <v>1079.0899999999999</v>
      </c>
      <c r="K1117" s="49"/>
      <c r="L1117" s="52">
        <v>191</v>
      </c>
      <c r="M1117" s="53">
        <v>26.22</v>
      </c>
      <c r="N1117" s="54">
        <v>5008</v>
      </c>
      <c r="AF1117" s="38"/>
      <c r="AG1117" s="39"/>
      <c r="AH1117" s="39"/>
      <c r="AJ1117" s="2" t="s">
        <v>60</v>
      </c>
      <c r="AM1117" s="39"/>
      <c r="AO1117" s="39"/>
    </row>
    <row r="1118" spans="1:42" s="1" customFormat="1" ht="12" x14ac:dyDescent="0.2">
      <c r="A1118" s="47"/>
      <c r="B1118" s="48">
        <v>4</v>
      </c>
      <c r="C1118" s="207" t="s">
        <v>93</v>
      </c>
      <c r="D1118" s="207"/>
      <c r="E1118" s="207"/>
      <c r="F1118" s="49"/>
      <c r="G1118" s="49"/>
      <c r="H1118" s="49"/>
      <c r="I1118" s="49"/>
      <c r="J1118" s="50">
        <v>4097.25</v>
      </c>
      <c r="K1118" s="49"/>
      <c r="L1118" s="52">
        <v>725.21</v>
      </c>
      <c r="M1118" s="49"/>
      <c r="N1118" s="51"/>
      <c r="AF1118" s="38"/>
      <c r="AG1118" s="39"/>
      <c r="AH1118" s="39"/>
      <c r="AJ1118" s="2" t="s">
        <v>93</v>
      </c>
      <c r="AM1118" s="39"/>
      <c r="AO1118" s="39"/>
    </row>
    <row r="1119" spans="1:42" s="1" customFormat="1" ht="12" x14ac:dyDescent="0.2">
      <c r="A1119" s="47"/>
      <c r="B1119" s="55"/>
      <c r="C1119" s="207" t="s">
        <v>77</v>
      </c>
      <c r="D1119" s="207"/>
      <c r="E1119" s="207"/>
      <c r="F1119" s="49" t="s">
        <v>62</v>
      </c>
      <c r="G1119" s="56">
        <v>827</v>
      </c>
      <c r="H1119" s="49"/>
      <c r="I1119" s="57">
        <v>146.37899999999999</v>
      </c>
      <c r="J1119" s="55"/>
      <c r="K1119" s="49"/>
      <c r="L1119" s="55"/>
      <c r="M1119" s="49"/>
      <c r="N1119" s="51"/>
      <c r="AF1119" s="38"/>
      <c r="AG1119" s="39"/>
      <c r="AH1119" s="39"/>
      <c r="AK1119" s="2" t="s">
        <v>77</v>
      </c>
      <c r="AM1119" s="39"/>
      <c r="AO1119" s="39"/>
    </row>
    <row r="1120" spans="1:42" s="1" customFormat="1" ht="12" x14ac:dyDescent="0.2">
      <c r="A1120" s="47"/>
      <c r="B1120" s="55"/>
      <c r="C1120" s="207" t="s">
        <v>61</v>
      </c>
      <c r="D1120" s="207"/>
      <c r="E1120" s="207"/>
      <c r="F1120" s="49" t="s">
        <v>62</v>
      </c>
      <c r="G1120" s="53">
        <v>80.28</v>
      </c>
      <c r="H1120" s="49"/>
      <c r="I1120" s="71">
        <v>14.20956</v>
      </c>
      <c r="J1120" s="55"/>
      <c r="K1120" s="49"/>
      <c r="L1120" s="55"/>
      <c r="M1120" s="49"/>
      <c r="N1120" s="51"/>
      <c r="AF1120" s="38"/>
      <c r="AG1120" s="39"/>
      <c r="AH1120" s="39"/>
      <c r="AK1120" s="2" t="s">
        <v>61</v>
      </c>
      <c r="AM1120" s="39"/>
      <c r="AO1120" s="39"/>
    </row>
    <row r="1121" spans="1:42" s="1" customFormat="1" ht="12" x14ac:dyDescent="0.2">
      <c r="A1121" s="47"/>
      <c r="B1121" s="55"/>
      <c r="C1121" s="210" t="s">
        <v>63</v>
      </c>
      <c r="D1121" s="210"/>
      <c r="E1121" s="210"/>
      <c r="F1121" s="58"/>
      <c r="G1121" s="58"/>
      <c r="H1121" s="58"/>
      <c r="I1121" s="58"/>
      <c r="J1121" s="59">
        <v>20850.21</v>
      </c>
      <c r="K1121" s="58"/>
      <c r="L1121" s="59">
        <v>3690.48</v>
      </c>
      <c r="M1121" s="58"/>
      <c r="N1121" s="60"/>
      <c r="P1121" s="4"/>
      <c r="AF1121" s="38"/>
      <c r="AG1121" s="39"/>
      <c r="AH1121" s="39"/>
      <c r="AL1121" s="2" t="s">
        <v>63</v>
      </c>
      <c r="AM1121" s="39"/>
      <c r="AO1121" s="39"/>
    </row>
    <row r="1122" spans="1:42" s="1" customFormat="1" ht="12" x14ac:dyDescent="0.2">
      <c r="A1122" s="47"/>
      <c r="B1122" s="55"/>
      <c r="C1122" s="207" t="s">
        <v>64</v>
      </c>
      <c r="D1122" s="207"/>
      <c r="E1122" s="207"/>
      <c r="F1122" s="49"/>
      <c r="G1122" s="49"/>
      <c r="H1122" s="49"/>
      <c r="I1122" s="49"/>
      <c r="J1122" s="55"/>
      <c r="K1122" s="49"/>
      <c r="L1122" s="50">
        <v>1534.76</v>
      </c>
      <c r="M1122" s="49"/>
      <c r="N1122" s="54">
        <v>40241</v>
      </c>
      <c r="AF1122" s="38"/>
      <c r="AG1122" s="39"/>
      <c r="AH1122" s="39"/>
      <c r="AK1122" s="2" t="s">
        <v>64</v>
      </c>
      <c r="AM1122" s="39"/>
      <c r="AO1122" s="39"/>
    </row>
    <row r="1123" spans="1:42" s="1" customFormat="1" ht="22.5" x14ac:dyDescent="0.2">
      <c r="A1123" s="47"/>
      <c r="B1123" s="55" t="s">
        <v>94</v>
      </c>
      <c r="C1123" s="207" t="s">
        <v>95</v>
      </c>
      <c r="D1123" s="207"/>
      <c r="E1123" s="207"/>
      <c r="F1123" s="49" t="s">
        <v>67</v>
      </c>
      <c r="G1123" s="56">
        <v>110</v>
      </c>
      <c r="H1123" s="49"/>
      <c r="I1123" s="56">
        <v>110</v>
      </c>
      <c r="J1123" s="55"/>
      <c r="K1123" s="49"/>
      <c r="L1123" s="50">
        <v>1688.24</v>
      </c>
      <c r="M1123" s="49"/>
      <c r="N1123" s="54">
        <v>44265</v>
      </c>
      <c r="AF1123" s="38"/>
      <c r="AG1123" s="39"/>
      <c r="AH1123" s="39"/>
      <c r="AK1123" s="2" t="s">
        <v>95</v>
      </c>
      <c r="AM1123" s="39"/>
      <c r="AO1123" s="39"/>
    </row>
    <row r="1124" spans="1:42" s="1" customFormat="1" ht="22.5" x14ac:dyDescent="0.2">
      <c r="A1124" s="47"/>
      <c r="B1124" s="55" t="s">
        <v>96</v>
      </c>
      <c r="C1124" s="207" t="s">
        <v>97</v>
      </c>
      <c r="D1124" s="207"/>
      <c r="E1124" s="207"/>
      <c r="F1124" s="49" t="s">
        <v>67</v>
      </c>
      <c r="G1124" s="56">
        <v>73</v>
      </c>
      <c r="H1124" s="49"/>
      <c r="I1124" s="56">
        <v>73</v>
      </c>
      <c r="J1124" s="55"/>
      <c r="K1124" s="49"/>
      <c r="L1124" s="50">
        <v>1120.3699999999999</v>
      </c>
      <c r="M1124" s="49"/>
      <c r="N1124" s="54">
        <v>29376</v>
      </c>
      <c r="AF1124" s="38"/>
      <c r="AG1124" s="39"/>
      <c r="AH1124" s="39"/>
      <c r="AK1124" s="2" t="s">
        <v>97</v>
      </c>
      <c r="AM1124" s="39"/>
      <c r="AO1124" s="39"/>
    </row>
    <row r="1125" spans="1:42" s="1" customFormat="1" ht="12" x14ac:dyDescent="0.2">
      <c r="A1125" s="61"/>
      <c r="B1125" s="62"/>
      <c r="C1125" s="208" t="s">
        <v>70</v>
      </c>
      <c r="D1125" s="208"/>
      <c r="E1125" s="208"/>
      <c r="F1125" s="42"/>
      <c r="G1125" s="42"/>
      <c r="H1125" s="42"/>
      <c r="I1125" s="42"/>
      <c r="J1125" s="44"/>
      <c r="K1125" s="42"/>
      <c r="L1125" s="63">
        <v>6499.09</v>
      </c>
      <c r="M1125" s="58"/>
      <c r="N1125" s="45"/>
      <c r="AF1125" s="38"/>
      <c r="AG1125" s="39"/>
      <c r="AH1125" s="39"/>
      <c r="AM1125" s="39" t="s">
        <v>70</v>
      </c>
      <c r="AO1125" s="39"/>
    </row>
    <row r="1126" spans="1:42" s="1" customFormat="1" ht="45" x14ac:dyDescent="0.2">
      <c r="A1126" s="40" t="s">
        <v>663</v>
      </c>
      <c r="B1126" s="41" t="s">
        <v>540</v>
      </c>
      <c r="C1126" s="208" t="s">
        <v>541</v>
      </c>
      <c r="D1126" s="208"/>
      <c r="E1126" s="208"/>
      <c r="F1126" s="42" t="s">
        <v>142</v>
      </c>
      <c r="G1126" s="42"/>
      <c r="H1126" s="42"/>
      <c r="I1126" s="72">
        <v>21</v>
      </c>
      <c r="J1126" s="70">
        <v>164.3</v>
      </c>
      <c r="K1126" s="42"/>
      <c r="L1126" s="63">
        <v>3450.3</v>
      </c>
      <c r="M1126" s="42"/>
      <c r="N1126" s="45"/>
      <c r="AF1126" s="38"/>
      <c r="AG1126" s="39"/>
      <c r="AH1126" s="39" t="s">
        <v>541</v>
      </c>
      <c r="AM1126" s="39"/>
      <c r="AO1126" s="39"/>
    </row>
    <row r="1127" spans="1:42" s="1" customFormat="1" ht="12" x14ac:dyDescent="0.2">
      <c r="A1127" s="61"/>
      <c r="B1127" s="62"/>
      <c r="C1127" s="207" t="s">
        <v>216</v>
      </c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9"/>
      <c r="AF1127" s="38"/>
      <c r="AG1127" s="39"/>
      <c r="AH1127" s="39"/>
      <c r="AM1127" s="39"/>
      <c r="AO1127" s="39"/>
      <c r="AP1127" s="2" t="s">
        <v>216</v>
      </c>
    </row>
    <row r="1128" spans="1:42" s="1" customFormat="1" ht="12" x14ac:dyDescent="0.2">
      <c r="A1128" s="61"/>
      <c r="B1128" s="62"/>
      <c r="C1128" s="208" t="s">
        <v>70</v>
      </c>
      <c r="D1128" s="208"/>
      <c r="E1128" s="208"/>
      <c r="F1128" s="42"/>
      <c r="G1128" s="42"/>
      <c r="H1128" s="42"/>
      <c r="I1128" s="42"/>
      <c r="J1128" s="44"/>
      <c r="K1128" s="42"/>
      <c r="L1128" s="63">
        <v>3450.3</v>
      </c>
      <c r="M1128" s="58"/>
      <c r="N1128" s="45"/>
      <c r="AF1128" s="38"/>
      <c r="AG1128" s="39"/>
      <c r="AH1128" s="39"/>
      <c r="AM1128" s="39" t="s">
        <v>70</v>
      </c>
      <c r="AO1128" s="39"/>
    </row>
    <row r="1129" spans="1:42" s="1" customFormat="1" ht="45" x14ac:dyDescent="0.2">
      <c r="A1129" s="40" t="s">
        <v>664</v>
      </c>
      <c r="B1129" s="41" t="s">
        <v>600</v>
      </c>
      <c r="C1129" s="208" t="s">
        <v>601</v>
      </c>
      <c r="D1129" s="208"/>
      <c r="E1129" s="208"/>
      <c r="F1129" s="42" t="s">
        <v>142</v>
      </c>
      <c r="G1129" s="42"/>
      <c r="H1129" s="42"/>
      <c r="I1129" s="72">
        <v>4</v>
      </c>
      <c r="J1129" s="70">
        <v>120.9</v>
      </c>
      <c r="K1129" s="42"/>
      <c r="L1129" s="70">
        <v>483.6</v>
      </c>
      <c r="M1129" s="42"/>
      <c r="N1129" s="45"/>
      <c r="AF1129" s="38"/>
      <c r="AG1129" s="39"/>
      <c r="AH1129" s="39" t="s">
        <v>601</v>
      </c>
      <c r="AM1129" s="39"/>
      <c r="AO1129" s="39"/>
    </row>
    <row r="1130" spans="1:42" s="1" customFormat="1" ht="12" x14ac:dyDescent="0.2">
      <c r="A1130" s="61"/>
      <c r="B1130" s="62"/>
      <c r="C1130" s="207" t="s">
        <v>216</v>
      </c>
      <c r="D1130" s="207"/>
      <c r="E1130" s="207"/>
      <c r="F1130" s="207"/>
      <c r="G1130" s="207"/>
      <c r="H1130" s="207"/>
      <c r="I1130" s="207"/>
      <c r="J1130" s="207"/>
      <c r="K1130" s="207"/>
      <c r="L1130" s="207"/>
      <c r="M1130" s="207"/>
      <c r="N1130" s="209"/>
      <c r="AF1130" s="38"/>
      <c r="AG1130" s="39"/>
      <c r="AH1130" s="39"/>
      <c r="AM1130" s="39"/>
      <c r="AO1130" s="39"/>
      <c r="AP1130" s="2" t="s">
        <v>216</v>
      </c>
    </row>
    <row r="1131" spans="1:42" s="1" customFormat="1" ht="12" x14ac:dyDescent="0.2">
      <c r="A1131" s="61"/>
      <c r="B1131" s="62"/>
      <c r="C1131" s="208" t="s">
        <v>70</v>
      </c>
      <c r="D1131" s="208"/>
      <c r="E1131" s="208"/>
      <c r="F1131" s="42"/>
      <c r="G1131" s="42"/>
      <c r="H1131" s="42"/>
      <c r="I1131" s="42"/>
      <c r="J1131" s="44"/>
      <c r="K1131" s="42"/>
      <c r="L1131" s="70">
        <v>483.6</v>
      </c>
      <c r="M1131" s="58"/>
      <c r="N1131" s="45"/>
      <c r="AF1131" s="38"/>
      <c r="AG1131" s="39"/>
      <c r="AH1131" s="39"/>
      <c r="AM1131" s="39" t="s">
        <v>70</v>
      </c>
      <c r="AO1131" s="39"/>
    </row>
    <row r="1132" spans="1:42" s="1" customFormat="1" ht="45" x14ac:dyDescent="0.2">
      <c r="A1132" s="40" t="s">
        <v>665</v>
      </c>
      <c r="B1132" s="41" t="s">
        <v>542</v>
      </c>
      <c r="C1132" s="208" t="s">
        <v>543</v>
      </c>
      <c r="D1132" s="208"/>
      <c r="E1132" s="208"/>
      <c r="F1132" s="42" t="s">
        <v>142</v>
      </c>
      <c r="G1132" s="42"/>
      <c r="H1132" s="42"/>
      <c r="I1132" s="72">
        <v>6</v>
      </c>
      <c r="J1132" s="70">
        <v>78.739999999999995</v>
      </c>
      <c r="K1132" s="42"/>
      <c r="L1132" s="70">
        <v>472.44</v>
      </c>
      <c r="M1132" s="42"/>
      <c r="N1132" s="45"/>
      <c r="AF1132" s="38"/>
      <c r="AG1132" s="39"/>
      <c r="AH1132" s="39" t="s">
        <v>543</v>
      </c>
      <c r="AM1132" s="39"/>
      <c r="AO1132" s="39"/>
    </row>
    <row r="1133" spans="1:42" s="1" customFormat="1" ht="12" x14ac:dyDescent="0.2">
      <c r="A1133" s="61"/>
      <c r="B1133" s="62"/>
      <c r="C1133" s="207" t="s">
        <v>216</v>
      </c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9"/>
      <c r="AF1133" s="38"/>
      <c r="AG1133" s="39"/>
      <c r="AH1133" s="39"/>
      <c r="AM1133" s="39"/>
      <c r="AO1133" s="39"/>
      <c r="AP1133" s="2" t="s">
        <v>216</v>
      </c>
    </row>
    <row r="1134" spans="1:42" s="1" customFormat="1" ht="12" x14ac:dyDescent="0.2">
      <c r="A1134" s="61"/>
      <c r="B1134" s="62"/>
      <c r="C1134" s="208" t="s">
        <v>70</v>
      </c>
      <c r="D1134" s="208"/>
      <c r="E1134" s="208"/>
      <c r="F1134" s="42"/>
      <c r="G1134" s="42"/>
      <c r="H1134" s="42"/>
      <c r="I1134" s="42"/>
      <c r="J1134" s="44"/>
      <c r="K1134" s="42"/>
      <c r="L1134" s="70">
        <v>472.44</v>
      </c>
      <c r="M1134" s="58"/>
      <c r="N1134" s="45"/>
      <c r="AF1134" s="38"/>
      <c r="AG1134" s="39"/>
      <c r="AH1134" s="39"/>
      <c r="AM1134" s="39" t="s">
        <v>70</v>
      </c>
      <c r="AO1134" s="39"/>
    </row>
    <row r="1135" spans="1:42" s="1" customFormat="1" ht="45" x14ac:dyDescent="0.2">
      <c r="A1135" s="40" t="s">
        <v>666</v>
      </c>
      <c r="B1135" s="41" t="s">
        <v>544</v>
      </c>
      <c r="C1135" s="208" t="s">
        <v>667</v>
      </c>
      <c r="D1135" s="208"/>
      <c r="E1135" s="208"/>
      <c r="F1135" s="42" t="s">
        <v>215</v>
      </c>
      <c r="G1135" s="42"/>
      <c r="H1135" s="42"/>
      <c r="I1135" s="43">
        <v>1.006</v>
      </c>
      <c r="J1135" s="70">
        <v>620</v>
      </c>
      <c r="K1135" s="42"/>
      <c r="L1135" s="70">
        <v>623.72</v>
      </c>
      <c r="M1135" s="42"/>
      <c r="N1135" s="45"/>
      <c r="AF1135" s="38"/>
      <c r="AG1135" s="39"/>
      <c r="AH1135" s="39" t="s">
        <v>667</v>
      </c>
      <c r="AM1135" s="39"/>
      <c r="AO1135" s="39"/>
    </row>
    <row r="1136" spans="1:42" s="1" customFormat="1" ht="12" x14ac:dyDescent="0.2">
      <c r="A1136" s="61"/>
      <c r="B1136" s="62"/>
      <c r="C1136" s="207" t="s">
        <v>216</v>
      </c>
      <c r="D1136" s="207"/>
      <c r="E1136" s="207"/>
      <c r="F1136" s="207"/>
      <c r="G1136" s="207"/>
      <c r="H1136" s="207"/>
      <c r="I1136" s="207"/>
      <c r="J1136" s="207"/>
      <c r="K1136" s="207"/>
      <c r="L1136" s="207"/>
      <c r="M1136" s="207"/>
      <c r="N1136" s="209"/>
      <c r="AF1136" s="38"/>
      <c r="AG1136" s="39"/>
      <c r="AH1136" s="39"/>
      <c r="AM1136" s="39"/>
      <c r="AO1136" s="39"/>
      <c r="AP1136" s="2" t="s">
        <v>216</v>
      </c>
    </row>
    <row r="1137" spans="1:42" s="1" customFormat="1" ht="12" x14ac:dyDescent="0.2">
      <c r="A1137" s="46"/>
      <c r="B1137" s="8"/>
      <c r="C1137" s="207" t="s">
        <v>668</v>
      </c>
      <c r="D1137" s="207"/>
      <c r="E1137" s="207"/>
      <c r="F1137" s="207"/>
      <c r="G1137" s="207"/>
      <c r="H1137" s="207"/>
      <c r="I1137" s="207"/>
      <c r="J1137" s="207"/>
      <c r="K1137" s="207"/>
      <c r="L1137" s="207"/>
      <c r="M1137" s="207"/>
      <c r="N1137" s="209"/>
      <c r="AF1137" s="38"/>
      <c r="AG1137" s="39"/>
      <c r="AH1137" s="39"/>
      <c r="AI1137" s="2" t="s">
        <v>668</v>
      </c>
      <c r="AM1137" s="39"/>
      <c r="AO1137" s="39"/>
    </row>
    <row r="1138" spans="1:42" s="1" customFormat="1" ht="12" x14ac:dyDescent="0.2">
      <c r="A1138" s="61"/>
      <c r="B1138" s="62"/>
      <c r="C1138" s="208" t="s">
        <v>70</v>
      </c>
      <c r="D1138" s="208"/>
      <c r="E1138" s="208"/>
      <c r="F1138" s="42"/>
      <c r="G1138" s="42"/>
      <c r="H1138" s="42"/>
      <c r="I1138" s="42"/>
      <c r="J1138" s="44"/>
      <c r="K1138" s="42"/>
      <c r="L1138" s="70">
        <v>623.72</v>
      </c>
      <c r="M1138" s="58"/>
      <c r="N1138" s="45"/>
      <c r="AF1138" s="38"/>
      <c r="AG1138" s="39"/>
      <c r="AH1138" s="39"/>
      <c r="AM1138" s="39" t="s">
        <v>70</v>
      </c>
      <c r="AO1138" s="39"/>
    </row>
    <row r="1139" spans="1:42" s="1" customFormat="1" ht="22.5" x14ac:dyDescent="0.2">
      <c r="A1139" s="40" t="s">
        <v>669</v>
      </c>
      <c r="B1139" s="41" t="s">
        <v>550</v>
      </c>
      <c r="C1139" s="208" t="s">
        <v>670</v>
      </c>
      <c r="D1139" s="208"/>
      <c r="E1139" s="208"/>
      <c r="F1139" s="42" t="s">
        <v>215</v>
      </c>
      <c r="G1139" s="42"/>
      <c r="H1139" s="42"/>
      <c r="I1139" s="64">
        <v>2.91</v>
      </c>
      <c r="J1139" s="63">
        <v>2001.98</v>
      </c>
      <c r="K1139" s="42"/>
      <c r="L1139" s="63">
        <v>5825.76</v>
      </c>
      <c r="M1139" s="42"/>
      <c r="N1139" s="45"/>
      <c r="AF1139" s="38"/>
      <c r="AG1139" s="39"/>
      <c r="AH1139" s="39" t="s">
        <v>670</v>
      </c>
      <c r="AM1139" s="39"/>
      <c r="AO1139" s="39"/>
    </row>
    <row r="1140" spans="1:42" s="1" customFormat="1" ht="12" x14ac:dyDescent="0.2">
      <c r="A1140" s="61"/>
      <c r="B1140" s="62"/>
      <c r="C1140" s="207" t="s">
        <v>216</v>
      </c>
      <c r="D1140" s="207"/>
      <c r="E1140" s="207"/>
      <c r="F1140" s="207"/>
      <c r="G1140" s="207"/>
      <c r="H1140" s="207"/>
      <c r="I1140" s="207"/>
      <c r="J1140" s="207"/>
      <c r="K1140" s="207"/>
      <c r="L1140" s="207"/>
      <c r="M1140" s="207"/>
      <c r="N1140" s="209"/>
      <c r="AF1140" s="38"/>
      <c r="AG1140" s="39"/>
      <c r="AH1140" s="39"/>
      <c r="AM1140" s="39"/>
      <c r="AO1140" s="39"/>
      <c r="AP1140" s="2" t="s">
        <v>216</v>
      </c>
    </row>
    <row r="1141" spans="1:42" s="1" customFormat="1" ht="12" x14ac:dyDescent="0.2">
      <c r="A1141" s="46"/>
      <c r="B1141" s="8"/>
      <c r="C1141" s="207" t="s">
        <v>671</v>
      </c>
      <c r="D1141" s="207"/>
      <c r="E1141" s="207"/>
      <c r="F1141" s="207"/>
      <c r="G1141" s="207"/>
      <c r="H1141" s="207"/>
      <c r="I1141" s="207"/>
      <c r="J1141" s="207"/>
      <c r="K1141" s="207"/>
      <c r="L1141" s="207"/>
      <c r="M1141" s="207"/>
      <c r="N1141" s="209"/>
      <c r="AF1141" s="38"/>
      <c r="AG1141" s="39"/>
      <c r="AH1141" s="39"/>
      <c r="AI1141" s="2" t="s">
        <v>671</v>
      </c>
      <c r="AM1141" s="39"/>
      <c r="AO1141" s="39"/>
    </row>
    <row r="1142" spans="1:42" s="1" customFormat="1" ht="12" x14ac:dyDescent="0.2">
      <c r="A1142" s="61"/>
      <c r="B1142" s="62"/>
      <c r="C1142" s="208" t="s">
        <v>70</v>
      </c>
      <c r="D1142" s="208"/>
      <c r="E1142" s="208"/>
      <c r="F1142" s="42"/>
      <c r="G1142" s="42"/>
      <c r="H1142" s="42"/>
      <c r="I1142" s="42"/>
      <c r="J1142" s="44"/>
      <c r="K1142" s="42"/>
      <c r="L1142" s="63">
        <v>5825.76</v>
      </c>
      <c r="M1142" s="58"/>
      <c r="N1142" s="45"/>
      <c r="AF1142" s="38"/>
      <c r="AG1142" s="39"/>
      <c r="AH1142" s="39"/>
      <c r="AM1142" s="39" t="s">
        <v>70</v>
      </c>
      <c r="AO1142" s="39"/>
    </row>
    <row r="1143" spans="1:42" s="1" customFormat="1" ht="22.5" x14ac:dyDescent="0.2">
      <c r="A1143" s="40" t="s">
        <v>672</v>
      </c>
      <c r="B1143" s="41" t="s">
        <v>554</v>
      </c>
      <c r="C1143" s="208" t="s">
        <v>555</v>
      </c>
      <c r="D1143" s="208"/>
      <c r="E1143" s="208"/>
      <c r="F1143" s="42" t="s">
        <v>215</v>
      </c>
      <c r="G1143" s="42"/>
      <c r="H1143" s="42"/>
      <c r="I1143" s="74">
        <v>2.5</v>
      </c>
      <c r="J1143" s="70">
        <v>560</v>
      </c>
      <c r="K1143" s="42"/>
      <c r="L1143" s="63">
        <v>1400</v>
      </c>
      <c r="M1143" s="42"/>
      <c r="N1143" s="45"/>
      <c r="AF1143" s="38"/>
      <c r="AG1143" s="39"/>
      <c r="AH1143" s="39" t="s">
        <v>555</v>
      </c>
      <c r="AM1143" s="39"/>
      <c r="AO1143" s="39"/>
    </row>
    <row r="1144" spans="1:42" s="1" customFormat="1" ht="12" x14ac:dyDescent="0.2">
      <c r="A1144" s="61"/>
      <c r="B1144" s="62"/>
      <c r="C1144" s="207" t="s">
        <v>216</v>
      </c>
      <c r="D1144" s="207"/>
      <c r="E1144" s="207"/>
      <c r="F1144" s="207"/>
      <c r="G1144" s="207"/>
      <c r="H1144" s="207"/>
      <c r="I1144" s="207"/>
      <c r="J1144" s="207"/>
      <c r="K1144" s="207"/>
      <c r="L1144" s="207"/>
      <c r="M1144" s="207"/>
      <c r="N1144" s="209"/>
      <c r="AF1144" s="38"/>
      <c r="AG1144" s="39"/>
      <c r="AH1144" s="39"/>
      <c r="AM1144" s="39"/>
      <c r="AO1144" s="39"/>
      <c r="AP1144" s="2" t="s">
        <v>216</v>
      </c>
    </row>
    <row r="1145" spans="1:42" s="1" customFormat="1" ht="12" x14ac:dyDescent="0.2">
      <c r="A1145" s="46"/>
      <c r="B1145" s="8"/>
      <c r="C1145" s="207" t="s">
        <v>673</v>
      </c>
      <c r="D1145" s="207"/>
      <c r="E1145" s="207"/>
      <c r="F1145" s="207"/>
      <c r="G1145" s="207"/>
      <c r="H1145" s="207"/>
      <c r="I1145" s="207"/>
      <c r="J1145" s="207"/>
      <c r="K1145" s="207"/>
      <c r="L1145" s="207"/>
      <c r="M1145" s="207"/>
      <c r="N1145" s="209"/>
      <c r="AF1145" s="38"/>
      <c r="AG1145" s="39"/>
      <c r="AH1145" s="39"/>
      <c r="AI1145" s="2" t="s">
        <v>673</v>
      </c>
      <c r="AM1145" s="39"/>
      <c r="AO1145" s="39"/>
    </row>
    <row r="1146" spans="1:42" s="1" customFormat="1" ht="12" x14ac:dyDescent="0.2">
      <c r="A1146" s="61"/>
      <c r="B1146" s="62"/>
      <c r="C1146" s="208" t="s">
        <v>70</v>
      </c>
      <c r="D1146" s="208"/>
      <c r="E1146" s="208"/>
      <c r="F1146" s="42"/>
      <c r="G1146" s="42"/>
      <c r="H1146" s="42"/>
      <c r="I1146" s="42"/>
      <c r="J1146" s="44"/>
      <c r="K1146" s="42"/>
      <c r="L1146" s="63">
        <v>1400</v>
      </c>
      <c r="M1146" s="58"/>
      <c r="N1146" s="45"/>
      <c r="AF1146" s="38"/>
      <c r="AG1146" s="39"/>
      <c r="AH1146" s="39"/>
      <c r="AM1146" s="39" t="s">
        <v>70</v>
      </c>
      <c r="AO1146" s="39"/>
    </row>
    <row r="1147" spans="1:42" s="1" customFormat="1" ht="22.5" x14ac:dyDescent="0.2">
      <c r="A1147" s="40" t="s">
        <v>674</v>
      </c>
      <c r="B1147" s="41" t="s">
        <v>520</v>
      </c>
      <c r="C1147" s="208" t="s">
        <v>675</v>
      </c>
      <c r="D1147" s="208"/>
      <c r="E1147" s="208"/>
      <c r="F1147" s="42" t="s">
        <v>215</v>
      </c>
      <c r="G1147" s="42"/>
      <c r="H1147" s="42"/>
      <c r="I1147" s="74">
        <v>0.3</v>
      </c>
      <c r="J1147" s="70">
        <v>592.76</v>
      </c>
      <c r="K1147" s="42"/>
      <c r="L1147" s="70">
        <v>177.83</v>
      </c>
      <c r="M1147" s="42"/>
      <c r="N1147" s="45"/>
      <c r="AF1147" s="38"/>
      <c r="AG1147" s="39"/>
      <c r="AH1147" s="39" t="s">
        <v>675</v>
      </c>
      <c r="AM1147" s="39"/>
      <c r="AO1147" s="39"/>
    </row>
    <row r="1148" spans="1:42" s="1" customFormat="1" ht="12" x14ac:dyDescent="0.2">
      <c r="A1148" s="61"/>
      <c r="B1148" s="62"/>
      <c r="C1148" s="207" t="s">
        <v>216</v>
      </c>
      <c r="D1148" s="207"/>
      <c r="E1148" s="207"/>
      <c r="F1148" s="207"/>
      <c r="G1148" s="207"/>
      <c r="H1148" s="207"/>
      <c r="I1148" s="207"/>
      <c r="J1148" s="207"/>
      <c r="K1148" s="207"/>
      <c r="L1148" s="207"/>
      <c r="M1148" s="207"/>
      <c r="N1148" s="209"/>
      <c r="AF1148" s="38"/>
      <c r="AG1148" s="39"/>
      <c r="AH1148" s="39"/>
      <c r="AM1148" s="39"/>
      <c r="AO1148" s="39"/>
      <c r="AP1148" s="2" t="s">
        <v>216</v>
      </c>
    </row>
    <row r="1149" spans="1:42" s="1" customFormat="1" ht="12" x14ac:dyDescent="0.2">
      <c r="A1149" s="61"/>
      <c r="B1149" s="62"/>
      <c r="C1149" s="208" t="s">
        <v>70</v>
      </c>
      <c r="D1149" s="208"/>
      <c r="E1149" s="208"/>
      <c r="F1149" s="42"/>
      <c r="G1149" s="42"/>
      <c r="H1149" s="42"/>
      <c r="I1149" s="42"/>
      <c r="J1149" s="44"/>
      <c r="K1149" s="42"/>
      <c r="L1149" s="70">
        <v>177.83</v>
      </c>
      <c r="M1149" s="58"/>
      <c r="N1149" s="45"/>
      <c r="AF1149" s="38"/>
      <c r="AG1149" s="39"/>
      <c r="AH1149" s="39"/>
      <c r="AM1149" s="39" t="s">
        <v>70</v>
      </c>
      <c r="AO1149" s="39"/>
    </row>
    <row r="1150" spans="1:42" s="1" customFormat="1" ht="22.5" x14ac:dyDescent="0.2">
      <c r="A1150" s="40" t="s">
        <v>676</v>
      </c>
      <c r="B1150" s="41" t="s">
        <v>558</v>
      </c>
      <c r="C1150" s="208" t="s">
        <v>559</v>
      </c>
      <c r="D1150" s="208"/>
      <c r="E1150" s="208"/>
      <c r="F1150" s="42" t="s">
        <v>215</v>
      </c>
      <c r="G1150" s="42"/>
      <c r="H1150" s="42"/>
      <c r="I1150" s="74">
        <v>3.9</v>
      </c>
      <c r="J1150" s="70">
        <v>725.69</v>
      </c>
      <c r="K1150" s="42"/>
      <c r="L1150" s="63">
        <v>2830.19</v>
      </c>
      <c r="M1150" s="42"/>
      <c r="N1150" s="45"/>
      <c r="AF1150" s="38"/>
      <c r="AG1150" s="39"/>
      <c r="AH1150" s="39" t="s">
        <v>559</v>
      </c>
      <c r="AM1150" s="39"/>
      <c r="AO1150" s="39"/>
    </row>
    <row r="1151" spans="1:42" s="1" customFormat="1" ht="12" x14ac:dyDescent="0.2">
      <c r="A1151" s="61"/>
      <c r="B1151" s="62"/>
      <c r="C1151" s="207" t="s">
        <v>216</v>
      </c>
      <c r="D1151" s="207"/>
      <c r="E1151" s="207"/>
      <c r="F1151" s="207"/>
      <c r="G1151" s="207"/>
      <c r="H1151" s="207"/>
      <c r="I1151" s="207"/>
      <c r="J1151" s="207"/>
      <c r="K1151" s="207"/>
      <c r="L1151" s="207"/>
      <c r="M1151" s="207"/>
      <c r="N1151" s="209"/>
      <c r="AF1151" s="38"/>
      <c r="AG1151" s="39"/>
      <c r="AH1151" s="39"/>
      <c r="AM1151" s="39"/>
      <c r="AO1151" s="39"/>
      <c r="AP1151" s="2" t="s">
        <v>216</v>
      </c>
    </row>
    <row r="1152" spans="1:42" s="1" customFormat="1" ht="12" x14ac:dyDescent="0.2">
      <c r="A1152" s="61"/>
      <c r="B1152" s="62"/>
      <c r="C1152" s="208" t="s">
        <v>70</v>
      </c>
      <c r="D1152" s="208"/>
      <c r="E1152" s="208"/>
      <c r="F1152" s="42"/>
      <c r="G1152" s="42"/>
      <c r="H1152" s="42"/>
      <c r="I1152" s="42"/>
      <c r="J1152" s="44"/>
      <c r="K1152" s="42"/>
      <c r="L1152" s="63">
        <v>2830.19</v>
      </c>
      <c r="M1152" s="58"/>
      <c r="N1152" s="45"/>
      <c r="AF1152" s="38"/>
      <c r="AG1152" s="39"/>
      <c r="AH1152" s="39"/>
      <c r="AM1152" s="39" t="s">
        <v>70</v>
      </c>
      <c r="AO1152" s="39"/>
    </row>
    <row r="1153" spans="1:42" s="1" customFormat="1" ht="22.5" x14ac:dyDescent="0.2">
      <c r="A1153" s="40" t="s">
        <v>677</v>
      </c>
      <c r="B1153" s="41" t="s">
        <v>561</v>
      </c>
      <c r="C1153" s="208" t="s">
        <v>562</v>
      </c>
      <c r="D1153" s="208"/>
      <c r="E1153" s="208"/>
      <c r="F1153" s="42" t="s">
        <v>142</v>
      </c>
      <c r="G1153" s="42"/>
      <c r="H1153" s="42"/>
      <c r="I1153" s="72">
        <v>2</v>
      </c>
      <c r="J1153" s="70">
        <v>596.04</v>
      </c>
      <c r="K1153" s="42"/>
      <c r="L1153" s="63">
        <v>1192.08</v>
      </c>
      <c r="M1153" s="42"/>
      <c r="N1153" s="45"/>
      <c r="AF1153" s="38"/>
      <c r="AG1153" s="39"/>
      <c r="AH1153" s="39" t="s">
        <v>562</v>
      </c>
      <c r="AM1153" s="39"/>
      <c r="AO1153" s="39"/>
    </row>
    <row r="1154" spans="1:42" s="1" customFormat="1" ht="12" x14ac:dyDescent="0.2">
      <c r="A1154" s="61"/>
      <c r="B1154" s="62"/>
      <c r="C1154" s="207" t="s">
        <v>216</v>
      </c>
      <c r="D1154" s="207"/>
      <c r="E1154" s="207"/>
      <c r="F1154" s="207"/>
      <c r="G1154" s="207"/>
      <c r="H1154" s="207"/>
      <c r="I1154" s="207"/>
      <c r="J1154" s="207"/>
      <c r="K1154" s="207"/>
      <c r="L1154" s="207"/>
      <c r="M1154" s="207"/>
      <c r="N1154" s="209"/>
      <c r="AF1154" s="38"/>
      <c r="AG1154" s="39"/>
      <c r="AH1154" s="39"/>
      <c r="AM1154" s="39"/>
      <c r="AO1154" s="39"/>
      <c r="AP1154" s="2" t="s">
        <v>216</v>
      </c>
    </row>
    <row r="1155" spans="1:42" s="1" customFormat="1" ht="12" x14ac:dyDescent="0.2">
      <c r="A1155" s="61"/>
      <c r="B1155" s="62"/>
      <c r="C1155" s="208" t="s">
        <v>70</v>
      </c>
      <c r="D1155" s="208"/>
      <c r="E1155" s="208"/>
      <c r="F1155" s="42"/>
      <c r="G1155" s="42"/>
      <c r="H1155" s="42"/>
      <c r="I1155" s="42"/>
      <c r="J1155" s="44"/>
      <c r="K1155" s="42"/>
      <c r="L1155" s="63">
        <v>1192.08</v>
      </c>
      <c r="M1155" s="58"/>
      <c r="N1155" s="45"/>
      <c r="AF1155" s="38"/>
      <c r="AG1155" s="39"/>
      <c r="AH1155" s="39"/>
      <c r="AM1155" s="39" t="s">
        <v>70</v>
      </c>
      <c r="AO1155" s="39"/>
    </row>
    <row r="1156" spans="1:42" s="1" customFormat="1" ht="22.5" x14ac:dyDescent="0.2">
      <c r="A1156" s="40" t="s">
        <v>678</v>
      </c>
      <c r="B1156" s="41" t="s">
        <v>564</v>
      </c>
      <c r="C1156" s="208" t="s">
        <v>565</v>
      </c>
      <c r="D1156" s="208"/>
      <c r="E1156" s="208"/>
      <c r="F1156" s="42" t="s">
        <v>218</v>
      </c>
      <c r="G1156" s="42"/>
      <c r="H1156" s="42"/>
      <c r="I1156" s="96">
        <v>0.2472</v>
      </c>
      <c r="J1156" s="44"/>
      <c r="K1156" s="42"/>
      <c r="L1156" s="44"/>
      <c r="M1156" s="42"/>
      <c r="N1156" s="45"/>
      <c r="AF1156" s="38"/>
      <c r="AG1156" s="39"/>
      <c r="AH1156" s="39" t="s">
        <v>565</v>
      </c>
      <c r="AM1156" s="39"/>
      <c r="AO1156" s="39"/>
    </row>
    <row r="1157" spans="1:42" s="1" customFormat="1" ht="12" x14ac:dyDescent="0.2">
      <c r="A1157" s="46"/>
      <c r="B1157" s="8"/>
      <c r="C1157" s="207" t="s">
        <v>679</v>
      </c>
      <c r="D1157" s="207"/>
      <c r="E1157" s="207"/>
      <c r="F1157" s="207"/>
      <c r="G1157" s="207"/>
      <c r="H1157" s="207"/>
      <c r="I1157" s="207"/>
      <c r="J1157" s="207"/>
      <c r="K1157" s="207"/>
      <c r="L1157" s="207"/>
      <c r="M1157" s="207"/>
      <c r="N1157" s="209"/>
      <c r="AF1157" s="38"/>
      <c r="AG1157" s="39"/>
      <c r="AH1157" s="39"/>
      <c r="AI1157" s="2" t="s">
        <v>679</v>
      </c>
      <c r="AM1157" s="39"/>
      <c r="AO1157" s="39"/>
    </row>
    <row r="1158" spans="1:42" s="1" customFormat="1" ht="12" x14ac:dyDescent="0.2">
      <c r="A1158" s="47"/>
      <c r="B1158" s="48">
        <v>1</v>
      </c>
      <c r="C1158" s="207" t="s">
        <v>76</v>
      </c>
      <c r="D1158" s="207"/>
      <c r="E1158" s="207"/>
      <c r="F1158" s="49"/>
      <c r="G1158" s="49"/>
      <c r="H1158" s="49"/>
      <c r="I1158" s="49"/>
      <c r="J1158" s="52">
        <v>123.23</v>
      </c>
      <c r="K1158" s="49"/>
      <c r="L1158" s="52">
        <v>30.46</v>
      </c>
      <c r="M1158" s="53">
        <v>26.22</v>
      </c>
      <c r="N1158" s="73">
        <v>799</v>
      </c>
      <c r="AF1158" s="38"/>
      <c r="AG1158" s="39"/>
      <c r="AH1158" s="39"/>
      <c r="AJ1158" s="2" t="s">
        <v>76</v>
      </c>
      <c r="AM1158" s="39"/>
      <c r="AO1158" s="39"/>
    </row>
    <row r="1159" spans="1:42" s="1" customFormat="1" ht="12" x14ac:dyDescent="0.2">
      <c r="A1159" s="47"/>
      <c r="B1159" s="48">
        <v>2</v>
      </c>
      <c r="C1159" s="207" t="s">
        <v>59</v>
      </c>
      <c r="D1159" s="207"/>
      <c r="E1159" s="207"/>
      <c r="F1159" s="49"/>
      <c r="G1159" s="49"/>
      <c r="H1159" s="49"/>
      <c r="I1159" s="49"/>
      <c r="J1159" s="52">
        <v>280.93</v>
      </c>
      <c r="K1159" s="49"/>
      <c r="L1159" s="52">
        <v>69.45</v>
      </c>
      <c r="M1159" s="49"/>
      <c r="N1159" s="51"/>
      <c r="AF1159" s="38"/>
      <c r="AG1159" s="39"/>
      <c r="AH1159" s="39"/>
      <c r="AJ1159" s="2" t="s">
        <v>59</v>
      </c>
      <c r="AM1159" s="39"/>
      <c r="AO1159" s="39"/>
    </row>
    <row r="1160" spans="1:42" s="1" customFormat="1" ht="12" x14ac:dyDescent="0.2">
      <c r="A1160" s="47"/>
      <c r="B1160" s="48">
        <v>3</v>
      </c>
      <c r="C1160" s="207" t="s">
        <v>60</v>
      </c>
      <c r="D1160" s="207"/>
      <c r="E1160" s="207"/>
      <c r="F1160" s="49"/>
      <c r="G1160" s="49"/>
      <c r="H1160" s="49"/>
      <c r="I1160" s="49"/>
      <c r="J1160" s="52">
        <v>24.65</v>
      </c>
      <c r="K1160" s="49"/>
      <c r="L1160" s="52">
        <v>6.09</v>
      </c>
      <c r="M1160" s="53">
        <v>26.22</v>
      </c>
      <c r="N1160" s="73">
        <v>160</v>
      </c>
      <c r="AF1160" s="38"/>
      <c r="AG1160" s="39"/>
      <c r="AH1160" s="39"/>
      <c r="AJ1160" s="2" t="s">
        <v>60</v>
      </c>
      <c r="AM1160" s="39"/>
      <c r="AO1160" s="39"/>
    </row>
    <row r="1161" spans="1:42" s="1" customFormat="1" ht="12" x14ac:dyDescent="0.2">
      <c r="A1161" s="47"/>
      <c r="B1161" s="48">
        <v>4</v>
      </c>
      <c r="C1161" s="207" t="s">
        <v>93</v>
      </c>
      <c r="D1161" s="207"/>
      <c r="E1161" s="207"/>
      <c r="F1161" s="49"/>
      <c r="G1161" s="49"/>
      <c r="H1161" s="49"/>
      <c r="I1161" s="49"/>
      <c r="J1161" s="52">
        <v>85.49</v>
      </c>
      <c r="K1161" s="49"/>
      <c r="L1161" s="52">
        <v>21.13</v>
      </c>
      <c r="M1161" s="49"/>
      <c r="N1161" s="51"/>
      <c r="AF1161" s="38"/>
      <c r="AG1161" s="39"/>
      <c r="AH1161" s="39"/>
      <c r="AJ1161" s="2" t="s">
        <v>93</v>
      </c>
      <c r="AM1161" s="39"/>
      <c r="AO1161" s="39"/>
    </row>
    <row r="1162" spans="1:42" s="1" customFormat="1" ht="12" x14ac:dyDescent="0.2">
      <c r="A1162" s="47"/>
      <c r="B1162" s="55"/>
      <c r="C1162" s="207" t="s">
        <v>77</v>
      </c>
      <c r="D1162" s="207"/>
      <c r="E1162" s="207"/>
      <c r="F1162" s="49" t="s">
        <v>62</v>
      </c>
      <c r="G1162" s="65">
        <v>14.1</v>
      </c>
      <c r="H1162" s="49"/>
      <c r="I1162" s="71">
        <v>3.4855200000000002</v>
      </c>
      <c r="J1162" s="55"/>
      <c r="K1162" s="49"/>
      <c r="L1162" s="55"/>
      <c r="M1162" s="49"/>
      <c r="N1162" s="51"/>
      <c r="AF1162" s="38"/>
      <c r="AG1162" s="39"/>
      <c r="AH1162" s="39"/>
      <c r="AK1162" s="2" t="s">
        <v>77</v>
      </c>
      <c r="AM1162" s="39"/>
      <c r="AO1162" s="39"/>
    </row>
    <row r="1163" spans="1:42" s="1" customFormat="1" ht="12" x14ac:dyDescent="0.2">
      <c r="A1163" s="47"/>
      <c r="B1163" s="55"/>
      <c r="C1163" s="207" t="s">
        <v>61</v>
      </c>
      <c r="D1163" s="207"/>
      <c r="E1163" s="207"/>
      <c r="F1163" s="49" t="s">
        <v>62</v>
      </c>
      <c r="G1163" s="53">
        <v>1.75</v>
      </c>
      <c r="H1163" s="49"/>
      <c r="I1163" s="68">
        <v>0.43259999999999998</v>
      </c>
      <c r="J1163" s="55"/>
      <c r="K1163" s="49"/>
      <c r="L1163" s="55"/>
      <c r="M1163" s="49"/>
      <c r="N1163" s="51"/>
      <c r="AF1163" s="38"/>
      <c r="AG1163" s="39"/>
      <c r="AH1163" s="39"/>
      <c r="AK1163" s="2" t="s">
        <v>61</v>
      </c>
      <c r="AM1163" s="39"/>
      <c r="AO1163" s="39"/>
    </row>
    <row r="1164" spans="1:42" s="1" customFormat="1" ht="12" x14ac:dyDescent="0.2">
      <c r="A1164" s="47"/>
      <c r="B1164" s="55"/>
      <c r="C1164" s="210" t="s">
        <v>63</v>
      </c>
      <c r="D1164" s="210"/>
      <c r="E1164" s="210"/>
      <c r="F1164" s="58"/>
      <c r="G1164" s="58"/>
      <c r="H1164" s="58"/>
      <c r="I1164" s="58"/>
      <c r="J1164" s="66">
        <v>489.65</v>
      </c>
      <c r="K1164" s="58"/>
      <c r="L1164" s="66">
        <v>121.04</v>
      </c>
      <c r="M1164" s="58"/>
      <c r="N1164" s="60"/>
      <c r="P1164" s="4"/>
      <c r="AF1164" s="38"/>
      <c r="AG1164" s="39"/>
      <c r="AH1164" s="39"/>
      <c r="AL1164" s="2" t="s">
        <v>63</v>
      </c>
      <c r="AM1164" s="39"/>
      <c r="AO1164" s="39"/>
    </row>
    <row r="1165" spans="1:42" s="1" customFormat="1" ht="12" x14ac:dyDescent="0.2">
      <c r="A1165" s="47"/>
      <c r="B1165" s="55"/>
      <c r="C1165" s="207" t="s">
        <v>64</v>
      </c>
      <c r="D1165" s="207"/>
      <c r="E1165" s="207"/>
      <c r="F1165" s="49"/>
      <c r="G1165" s="49"/>
      <c r="H1165" s="49"/>
      <c r="I1165" s="49"/>
      <c r="J1165" s="55"/>
      <c r="K1165" s="49"/>
      <c r="L1165" s="52">
        <v>36.549999999999997</v>
      </c>
      <c r="M1165" s="49"/>
      <c r="N1165" s="73">
        <v>959</v>
      </c>
      <c r="AF1165" s="38"/>
      <c r="AG1165" s="39"/>
      <c r="AH1165" s="39"/>
      <c r="AK1165" s="2" t="s">
        <v>64</v>
      </c>
      <c r="AM1165" s="39"/>
      <c r="AO1165" s="39"/>
    </row>
    <row r="1166" spans="1:42" s="1" customFormat="1" ht="22.5" x14ac:dyDescent="0.2">
      <c r="A1166" s="47"/>
      <c r="B1166" s="55" t="s">
        <v>567</v>
      </c>
      <c r="C1166" s="207" t="s">
        <v>568</v>
      </c>
      <c r="D1166" s="207"/>
      <c r="E1166" s="207"/>
      <c r="F1166" s="49" t="s">
        <v>67</v>
      </c>
      <c r="G1166" s="56">
        <v>93</v>
      </c>
      <c r="H1166" s="49"/>
      <c r="I1166" s="56">
        <v>93</v>
      </c>
      <c r="J1166" s="55"/>
      <c r="K1166" s="49"/>
      <c r="L1166" s="52">
        <v>33.99</v>
      </c>
      <c r="M1166" s="49"/>
      <c r="N1166" s="73">
        <v>892</v>
      </c>
      <c r="AF1166" s="38"/>
      <c r="AG1166" s="39"/>
      <c r="AH1166" s="39"/>
      <c r="AK1166" s="2" t="s">
        <v>568</v>
      </c>
      <c r="AM1166" s="39"/>
      <c r="AO1166" s="39"/>
    </row>
    <row r="1167" spans="1:42" s="1" customFormat="1" ht="22.5" x14ac:dyDescent="0.2">
      <c r="A1167" s="47"/>
      <c r="B1167" s="55" t="s">
        <v>569</v>
      </c>
      <c r="C1167" s="207" t="s">
        <v>570</v>
      </c>
      <c r="D1167" s="207"/>
      <c r="E1167" s="207"/>
      <c r="F1167" s="49" t="s">
        <v>67</v>
      </c>
      <c r="G1167" s="56">
        <v>62</v>
      </c>
      <c r="H1167" s="49"/>
      <c r="I1167" s="56">
        <v>62</v>
      </c>
      <c r="J1167" s="55"/>
      <c r="K1167" s="49"/>
      <c r="L1167" s="52">
        <v>22.66</v>
      </c>
      <c r="M1167" s="49"/>
      <c r="N1167" s="73">
        <v>595</v>
      </c>
      <c r="AF1167" s="38"/>
      <c r="AG1167" s="39"/>
      <c r="AH1167" s="39"/>
      <c r="AK1167" s="2" t="s">
        <v>570</v>
      </c>
      <c r="AM1167" s="39"/>
      <c r="AO1167" s="39"/>
    </row>
    <row r="1168" spans="1:42" s="1" customFormat="1" ht="12" x14ac:dyDescent="0.2">
      <c r="A1168" s="61"/>
      <c r="B1168" s="62"/>
      <c r="C1168" s="208" t="s">
        <v>70</v>
      </c>
      <c r="D1168" s="208"/>
      <c r="E1168" s="208"/>
      <c r="F1168" s="42"/>
      <c r="G1168" s="42"/>
      <c r="H1168" s="42"/>
      <c r="I1168" s="42"/>
      <c r="J1168" s="44"/>
      <c r="K1168" s="42"/>
      <c r="L1168" s="70">
        <v>177.69</v>
      </c>
      <c r="M1168" s="58"/>
      <c r="N1168" s="45"/>
      <c r="AF1168" s="38"/>
      <c r="AG1168" s="39"/>
      <c r="AH1168" s="39"/>
      <c r="AM1168" s="39" t="s">
        <v>70</v>
      </c>
      <c r="AO1168" s="39"/>
    </row>
    <row r="1169" spans="1:42" s="1" customFormat="1" ht="33.75" x14ac:dyDescent="0.2">
      <c r="A1169" s="40" t="s">
        <v>680</v>
      </c>
      <c r="B1169" s="41" t="s">
        <v>572</v>
      </c>
      <c r="C1169" s="208" t="s">
        <v>573</v>
      </c>
      <c r="D1169" s="208"/>
      <c r="E1169" s="208"/>
      <c r="F1169" s="42" t="s">
        <v>218</v>
      </c>
      <c r="G1169" s="42"/>
      <c r="H1169" s="42"/>
      <c r="I1169" s="96">
        <v>0.2472</v>
      </c>
      <c r="J1169" s="63">
        <v>10508</v>
      </c>
      <c r="K1169" s="42"/>
      <c r="L1169" s="63">
        <v>2597.58</v>
      </c>
      <c r="M1169" s="42"/>
      <c r="N1169" s="45"/>
      <c r="AF1169" s="38"/>
      <c r="AG1169" s="39"/>
      <c r="AH1169" s="39" t="s">
        <v>573</v>
      </c>
      <c r="AM1169" s="39"/>
      <c r="AO1169" s="39"/>
    </row>
    <row r="1170" spans="1:42" s="1" customFormat="1" ht="12" x14ac:dyDescent="0.2">
      <c r="A1170" s="61"/>
      <c r="B1170" s="62"/>
      <c r="C1170" s="207" t="s">
        <v>216</v>
      </c>
      <c r="D1170" s="207"/>
      <c r="E1170" s="207"/>
      <c r="F1170" s="207"/>
      <c r="G1170" s="207"/>
      <c r="H1170" s="207"/>
      <c r="I1170" s="207"/>
      <c r="J1170" s="207"/>
      <c r="K1170" s="207"/>
      <c r="L1170" s="207"/>
      <c r="M1170" s="207"/>
      <c r="N1170" s="209"/>
      <c r="AF1170" s="38"/>
      <c r="AG1170" s="39"/>
      <c r="AH1170" s="39"/>
      <c r="AM1170" s="39"/>
      <c r="AO1170" s="39"/>
      <c r="AP1170" s="2" t="s">
        <v>216</v>
      </c>
    </row>
    <row r="1171" spans="1:42" s="1" customFormat="1" ht="12" x14ac:dyDescent="0.2">
      <c r="A1171" s="61"/>
      <c r="B1171" s="62"/>
      <c r="C1171" s="208" t="s">
        <v>70</v>
      </c>
      <c r="D1171" s="208"/>
      <c r="E1171" s="208"/>
      <c r="F1171" s="42"/>
      <c r="G1171" s="42"/>
      <c r="H1171" s="42"/>
      <c r="I1171" s="42"/>
      <c r="J1171" s="44"/>
      <c r="K1171" s="42"/>
      <c r="L1171" s="63">
        <v>2597.58</v>
      </c>
      <c r="M1171" s="58"/>
      <c r="N1171" s="45"/>
      <c r="AF1171" s="38"/>
      <c r="AG1171" s="39"/>
      <c r="AH1171" s="39"/>
      <c r="AM1171" s="39" t="s">
        <v>70</v>
      </c>
      <c r="AO1171" s="39"/>
    </row>
    <row r="1172" spans="1:42" s="1" customFormat="1" ht="22.5" x14ac:dyDescent="0.2">
      <c r="A1172" s="40" t="s">
        <v>681</v>
      </c>
      <c r="B1172" s="41" t="s">
        <v>575</v>
      </c>
      <c r="C1172" s="208" t="s">
        <v>576</v>
      </c>
      <c r="D1172" s="208"/>
      <c r="E1172" s="208"/>
      <c r="F1172" s="42" t="s">
        <v>74</v>
      </c>
      <c r="G1172" s="42"/>
      <c r="H1172" s="42"/>
      <c r="I1172" s="43">
        <v>2E-3</v>
      </c>
      <c r="J1172" s="44"/>
      <c r="K1172" s="42"/>
      <c r="L1172" s="44"/>
      <c r="M1172" s="42"/>
      <c r="N1172" s="45"/>
      <c r="AF1172" s="38"/>
      <c r="AG1172" s="39"/>
      <c r="AH1172" s="39" t="s">
        <v>576</v>
      </c>
      <c r="AM1172" s="39"/>
      <c r="AO1172" s="39"/>
    </row>
    <row r="1173" spans="1:42" s="1" customFormat="1" ht="12" x14ac:dyDescent="0.2">
      <c r="A1173" s="46"/>
      <c r="B1173" s="8"/>
      <c r="C1173" s="207" t="s">
        <v>682</v>
      </c>
      <c r="D1173" s="207"/>
      <c r="E1173" s="207"/>
      <c r="F1173" s="207"/>
      <c r="G1173" s="207"/>
      <c r="H1173" s="207"/>
      <c r="I1173" s="207"/>
      <c r="J1173" s="207"/>
      <c r="K1173" s="207"/>
      <c r="L1173" s="207"/>
      <c r="M1173" s="207"/>
      <c r="N1173" s="209"/>
      <c r="AF1173" s="38"/>
      <c r="AG1173" s="39"/>
      <c r="AH1173" s="39"/>
      <c r="AI1173" s="2" t="s">
        <v>682</v>
      </c>
      <c r="AM1173" s="39"/>
      <c r="AO1173" s="39"/>
    </row>
    <row r="1174" spans="1:42" s="1" customFormat="1" ht="12" x14ac:dyDescent="0.2">
      <c r="A1174" s="47"/>
      <c r="B1174" s="48">
        <v>1</v>
      </c>
      <c r="C1174" s="207" t="s">
        <v>76</v>
      </c>
      <c r="D1174" s="207"/>
      <c r="E1174" s="207"/>
      <c r="F1174" s="49"/>
      <c r="G1174" s="49"/>
      <c r="H1174" s="49"/>
      <c r="I1174" s="49"/>
      <c r="J1174" s="50">
        <v>4424.8999999999996</v>
      </c>
      <c r="K1174" s="49"/>
      <c r="L1174" s="52">
        <v>8.85</v>
      </c>
      <c r="M1174" s="53">
        <v>26.22</v>
      </c>
      <c r="N1174" s="73">
        <v>232</v>
      </c>
      <c r="AF1174" s="38"/>
      <c r="AG1174" s="39"/>
      <c r="AH1174" s="39"/>
      <c r="AJ1174" s="2" t="s">
        <v>76</v>
      </c>
      <c r="AM1174" s="39"/>
      <c r="AO1174" s="39"/>
    </row>
    <row r="1175" spans="1:42" s="1" customFormat="1" ht="12" x14ac:dyDescent="0.2">
      <c r="A1175" s="47"/>
      <c r="B1175" s="48">
        <v>2</v>
      </c>
      <c r="C1175" s="207" t="s">
        <v>59</v>
      </c>
      <c r="D1175" s="207"/>
      <c r="E1175" s="207"/>
      <c r="F1175" s="49"/>
      <c r="G1175" s="49"/>
      <c r="H1175" s="49"/>
      <c r="I1175" s="49"/>
      <c r="J1175" s="50">
        <v>16336.22</v>
      </c>
      <c r="K1175" s="49"/>
      <c r="L1175" s="52">
        <v>32.67</v>
      </c>
      <c r="M1175" s="49"/>
      <c r="N1175" s="51"/>
      <c r="AF1175" s="38"/>
      <c r="AG1175" s="39"/>
      <c r="AH1175" s="39"/>
      <c r="AJ1175" s="2" t="s">
        <v>59</v>
      </c>
      <c r="AM1175" s="39"/>
      <c r="AO1175" s="39"/>
    </row>
    <row r="1176" spans="1:42" s="1" customFormat="1" ht="12" x14ac:dyDescent="0.2">
      <c r="A1176" s="47"/>
      <c r="B1176" s="48">
        <v>3</v>
      </c>
      <c r="C1176" s="207" t="s">
        <v>60</v>
      </c>
      <c r="D1176" s="207"/>
      <c r="E1176" s="207"/>
      <c r="F1176" s="49"/>
      <c r="G1176" s="49"/>
      <c r="H1176" s="49"/>
      <c r="I1176" s="49"/>
      <c r="J1176" s="50">
        <v>2301.5100000000002</v>
      </c>
      <c r="K1176" s="49"/>
      <c r="L1176" s="52">
        <v>4.5999999999999996</v>
      </c>
      <c r="M1176" s="53">
        <v>26.22</v>
      </c>
      <c r="N1176" s="73">
        <v>121</v>
      </c>
      <c r="AF1176" s="38"/>
      <c r="AG1176" s="39"/>
      <c r="AH1176" s="39"/>
      <c r="AJ1176" s="2" t="s">
        <v>60</v>
      </c>
      <c r="AM1176" s="39"/>
      <c r="AO1176" s="39"/>
    </row>
    <row r="1177" spans="1:42" s="1" customFormat="1" ht="12" x14ac:dyDescent="0.2">
      <c r="A1177" s="47"/>
      <c r="B1177" s="48">
        <v>4</v>
      </c>
      <c r="C1177" s="207" t="s">
        <v>93</v>
      </c>
      <c r="D1177" s="207"/>
      <c r="E1177" s="207"/>
      <c r="F1177" s="49"/>
      <c r="G1177" s="49"/>
      <c r="H1177" s="49"/>
      <c r="I1177" s="49"/>
      <c r="J1177" s="50">
        <v>1354.87</v>
      </c>
      <c r="K1177" s="49"/>
      <c r="L1177" s="52">
        <v>2.71</v>
      </c>
      <c r="M1177" s="49"/>
      <c r="N1177" s="51"/>
      <c r="AF1177" s="38"/>
      <c r="AG1177" s="39"/>
      <c r="AH1177" s="39"/>
      <c r="AJ1177" s="2" t="s">
        <v>93</v>
      </c>
      <c r="AM1177" s="39"/>
      <c r="AO1177" s="39"/>
    </row>
    <row r="1178" spans="1:42" s="1" customFormat="1" ht="12" x14ac:dyDescent="0.2">
      <c r="A1178" s="47"/>
      <c r="B1178" s="55"/>
      <c r="C1178" s="207" t="s">
        <v>77</v>
      </c>
      <c r="D1178" s="207"/>
      <c r="E1178" s="207"/>
      <c r="F1178" s="49" t="s">
        <v>62</v>
      </c>
      <c r="G1178" s="65">
        <v>493.3</v>
      </c>
      <c r="H1178" s="49"/>
      <c r="I1178" s="68">
        <v>0.98660000000000003</v>
      </c>
      <c r="J1178" s="55"/>
      <c r="K1178" s="49"/>
      <c r="L1178" s="55"/>
      <c r="M1178" s="49"/>
      <c r="N1178" s="51"/>
      <c r="AF1178" s="38"/>
      <c r="AG1178" s="39"/>
      <c r="AH1178" s="39"/>
      <c r="AK1178" s="2" t="s">
        <v>77</v>
      </c>
      <c r="AM1178" s="39"/>
      <c r="AO1178" s="39"/>
    </row>
    <row r="1179" spans="1:42" s="1" customFormat="1" ht="12" x14ac:dyDescent="0.2">
      <c r="A1179" s="47"/>
      <c r="B1179" s="55"/>
      <c r="C1179" s="207" t="s">
        <v>61</v>
      </c>
      <c r="D1179" s="207"/>
      <c r="E1179" s="207"/>
      <c r="F1179" s="49" t="s">
        <v>62</v>
      </c>
      <c r="G1179" s="53">
        <v>175.95</v>
      </c>
      <c r="H1179" s="49"/>
      <c r="I1179" s="68">
        <v>0.35189999999999999</v>
      </c>
      <c r="J1179" s="55"/>
      <c r="K1179" s="49"/>
      <c r="L1179" s="55"/>
      <c r="M1179" s="49"/>
      <c r="N1179" s="51"/>
      <c r="AF1179" s="38"/>
      <c r="AG1179" s="39"/>
      <c r="AH1179" s="39"/>
      <c r="AK1179" s="2" t="s">
        <v>61</v>
      </c>
      <c r="AM1179" s="39"/>
      <c r="AO1179" s="39"/>
    </row>
    <row r="1180" spans="1:42" s="1" customFormat="1" ht="12" x14ac:dyDescent="0.2">
      <c r="A1180" s="47"/>
      <c r="B1180" s="55"/>
      <c r="C1180" s="210" t="s">
        <v>63</v>
      </c>
      <c r="D1180" s="210"/>
      <c r="E1180" s="210"/>
      <c r="F1180" s="58"/>
      <c r="G1180" s="58"/>
      <c r="H1180" s="58"/>
      <c r="I1180" s="58"/>
      <c r="J1180" s="59">
        <v>22115.99</v>
      </c>
      <c r="K1180" s="58"/>
      <c r="L1180" s="66">
        <v>44.23</v>
      </c>
      <c r="M1180" s="58"/>
      <c r="N1180" s="60"/>
      <c r="P1180" s="4"/>
      <c r="AF1180" s="38"/>
      <c r="AG1180" s="39"/>
      <c r="AH1180" s="39"/>
      <c r="AL1180" s="2" t="s">
        <v>63</v>
      </c>
      <c r="AM1180" s="39"/>
      <c r="AO1180" s="39"/>
    </row>
    <row r="1181" spans="1:42" s="1" customFormat="1" ht="12" x14ac:dyDescent="0.2">
      <c r="A1181" s="47"/>
      <c r="B1181" s="55"/>
      <c r="C1181" s="207" t="s">
        <v>64</v>
      </c>
      <c r="D1181" s="207"/>
      <c r="E1181" s="207"/>
      <c r="F1181" s="49"/>
      <c r="G1181" s="49"/>
      <c r="H1181" s="49"/>
      <c r="I1181" s="49"/>
      <c r="J1181" s="55"/>
      <c r="K1181" s="49"/>
      <c r="L1181" s="52">
        <v>13.45</v>
      </c>
      <c r="M1181" s="49"/>
      <c r="N1181" s="73">
        <v>353</v>
      </c>
      <c r="AF1181" s="38"/>
      <c r="AG1181" s="39"/>
      <c r="AH1181" s="39"/>
      <c r="AK1181" s="2" t="s">
        <v>64</v>
      </c>
      <c r="AM1181" s="39"/>
      <c r="AO1181" s="39"/>
    </row>
    <row r="1182" spans="1:42" s="1" customFormat="1" ht="22.5" x14ac:dyDescent="0.2">
      <c r="A1182" s="47"/>
      <c r="B1182" s="55" t="s">
        <v>94</v>
      </c>
      <c r="C1182" s="207" t="s">
        <v>95</v>
      </c>
      <c r="D1182" s="207"/>
      <c r="E1182" s="207"/>
      <c r="F1182" s="49" t="s">
        <v>67</v>
      </c>
      <c r="G1182" s="56">
        <v>110</v>
      </c>
      <c r="H1182" s="49"/>
      <c r="I1182" s="56">
        <v>110</v>
      </c>
      <c r="J1182" s="55"/>
      <c r="K1182" s="49"/>
      <c r="L1182" s="52">
        <v>14.8</v>
      </c>
      <c r="M1182" s="49"/>
      <c r="N1182" s="73">
        <v>388</v>
      </c>
      <c r="AF1182" s="38"/>
      <c r="AG1182" s="39"/>
      <c r="AH1182" s="39"/>
      <c r="AK1182" s="2" t="s">
        <v>95</v>
      </c>
      <c r="AM1182" s="39"/>
      <c r="AO1182" s="39"/>
    </row>
    <row r="1183" spans="1:42" s="1" customFormat="1" ht="22.5" x14ac:dyDescent="0.2">
      <c r="A1183" s="47"/>
      <c r="B1183" s="55" t="s">
        <v>96</v>
      </c>
      <c r="C1183" s="207" t="s">
        <v>97</v>
      </c>
      <c r="D1183" s="207"/>
      <c r="E1183" s="207"/>
      <c r="F1183" s="49" t="s">
        <v>67</v>
      </c>
      <c r="G1183" s="56">
        <v>73</v>
      </c>
      <c r="H1183" s="49"/>
      <c r="I1183" s="56">
        <v>73</v>
      </c>
      <c r="J1183" s="55"/>
      <c r="K1183" s="49"/>
      <c r="L1183" s="52">
        <v>9.82</v>
      </c>
      <c r="M1183" s="49"/>
      <c r="N1183" s="73">
        <v>258</v>
      </c>
      <c r="AF1183" s="38"/>
      <c r="AG1183" s="39"/>
      <c r="AH1183" s="39"/>
      <c r="AK1183" s="2" t="s">
        <v>97</v>
      </c>
      <c r="AM1183" s="39"/>
      <c r="AO1183" s="39"/>
    </row>
    <row r="1184" spans="1:42" s="1" customFormat="1" ht="12" x14ac:dyDescent="0.2">
      <c r="A1184" s="61"/>
      <c r="B1184" s="62"/>
      <c r="C1184" s="208" t="s">
        <v>70</v>
      </c>
      <c r="D1184" s="208"/>
      <c r="E1184" s="208"/>
      <c r="F1184" s="42"/>
      <c r="G1184" s="42"/>
      <c r="H1184" s="42"/>
      <c r="I1184" s="42"/>
      <c r="J1184" s="44"/>
      <c r="K1184" s="42"/>
      <c r="L1184" s="70">
        <v>68.849999999999994</v>
      </c>
      <c r="M1184" s="58"/>
      <c r="N1184" s="45"/>
      <c r="AF1184" s="38"/>
      <c r="AG1184" s="39"/>
      <c r="AH1184" s="39"/>
      <c r="AM1184" s="39" t="s">
        <v>70</v>
      </c>
      <c r="AO1184" s="39"/>
    </row>
    <row r="1185" spans="1:42" s="1" customFormat="1" ht="33.75" x14ac:dyDescent="0.2">
      <c r="A1185" s="40" t="s">
        <v>683</v>
      </c>
      <c r="B1185" s="41" t="s">
        <v>581</v>
      </c>
      <c r="C1185" s="208" t="s">
        <v>582</v>
      </c>
      <c r="D1185" s="208"/>
      <c r="E1185" s="208"/>
      <c r="F1185" s="42" t="s">
        <v>142</v>
      </c>
      <c r="G1185" s="42"/>
      <c r="H1185" s="42"/>
      <c r="I1185" s="72">
        <v>2</v>
      </c>
      <c r="J1185" s="70">
        <v>78.56</v>
      </c>
      <c r="K1185" s="42"/>
      <c r="L1185" s="70">
        <v>157.12</v>
      </c>
      <c r="M1185" s="42"/>
      <c r="N1185" s="45"/>
      <c r="AF1185" s="38"/>
      <c r="AG1185" s="39"/>
      <c r="AH1185" s="39" t="s">
        <v>582</v>
      </c>
      <c r="AM1185" s="39"/>
      <c r="AO1185" s="39"/>
    </row>
    <row r="1186" spans="1:42" s="1" customFormat="1" ht="12" x14ac:dyDescent="0.2">
      <c r="A1186" s="61"/>
      <c r="B1186" s="62"/>
      <c r="C1186" s="207" t="s">
        <v>216</v>
      </c>
      <c r="D1186" s="207"/>
      <c r="E1186" s="207"/>
      <c r="F1186" s="207"/>
      <c r="G1186" s="207"/>
      <c r="H1186" s="207"/>
      <c r="I1186" s="207"/>
      <c r="J1186" s="207"/>
      <c r="K1186" s="207"/>
      <c r="L1186" s="207"/>
      <c r="M1186" s="207"/>
      <c r="N1186" s="209"/>
      <c r="AF1186" s="38"/>
      <c r="AG1186" s="39"/>
      <c r="AH1186" s="39"/>
      <c r="AM1186" s="39"/>
      <c r="AO1186" s="39"/>
      <c r="AP1186" s="2" t="s">
        <v>216</v>
      </c>
    </row>
    <row r="1187" spans="1:42" s="1" customFormat="1" ht="12" x14ac:dyDescent="0.2">
      <c r="A1187" s="61"/>
      <c r="B1187" s="62"/>
      <c r="C1187" s="208" t="s">
        <v>70</v>
      </c>
      <c r="D1187" s="208"/>
      <c r="E1187" s="208"/>
      <c r="F1187" s="42"/>
      <c r="G1187" s="42"/>
      <c r="H1187" s="42"/>
      <c r="I1187" s="42"/>
      <c r="J1187" s="44"/>
      <c r="K1187" s="42"/>
      <c r="L1187" s="70">
        <v>157.12</v>
      </c>
      <c r="M1187" s="58"/>
      <c r="N1187" s="45"/>
      <c r="AF1187" s="38"/>
      <c r="AG1187" s="39"/>
      <c r="AH1187" s="39"/>
      <c r="AM1187" s="39" t="s">
        <v>70</v>
      </c>
      <c r="AO1187" s="39"/>
    </row>
    <row r="1188" spans="1:42" s="1" customFormat="1" ht="22.5" x14ac:dyDescent="0.2">
      <c r="A1188" s="40" t="s">
        <v>684</v>
      </c>
      <c r="B1188" s="41" t="s">
        <v>584</v>
      </c>
      <c r="C1188" s="208" t="s">
        <v>585</v>
      </c>
      <c r="D1188" s="208"/>
      <c r="E1188" s="208"/>
      <c r="F1188" s="42" t="s">
        <v>142</v>
      </c>
      <c r="G1188" s="42"/>
      <c r="H1188" s="42"/>
      <c r="I1188" s="72">
        <v>2</v>
      </c>
      <c r="J1188" s="70">
        <v>31.43</v>
      </c>
      <c r="K1188" s="42"/>
      <c r="L1188" s="70">
        <v>62.86</v>
      </c>
      <c r="M1188" s="42"/>
      <c r="N1188" s="45"/>
      <c r="AF1188" s="38"/>
      <c r="AG1188" s="39"/>
      <c r="AH1188" s="39" t="s">
        <v>585</v>
      </c>
      <c r="AM1188" s="39"/>
      <c r="AO1188" s="39"/>
    </row>
    <row r="1189" spans="1:42" s="1" customFormat="1" ht="12" x14ac:dyDescent="0.2">
      <c r="A1189" s="61"/>
      <c r="B1189" s="62"/>
      <c r="C1189" s="207" t="s">
        <v>216</v>
      </c>
      <c r="D1189" s="207"/>
      <c r="E1189" s="207"/>
      <c r="F1189" s="207"/>
      <c r="G1189" s="207"/>
      <c r="H1189" s="207"/>
      <c r="I1189" s="207"/>
      <c r="J1189" s="207"/>
      <c r="K1189" s="207"/>
      <c r="L1189" s="207"/>
      <c r="M1189" s="207"/>
      <c r="N1189" s="209"/>
      <c r="AF1189" s="38"/>
      <c r="AG1189" s="39"/>
      <c r="AH1189" s="39"/>
      <c r="AM1189" s="39"/>
      <c r="AO1189" s="39"/>
      <c r="AP1189" s="2" t="s">
        <v>216</v>
      </c>
    </row>
    <row r="1190" spans="1:42" s="1" customFormat="1" ht="12" x14ac:dyDescent="0.2">
      <c r="A1190" s="61"/>
      <c r="B1190" s="62"/>
      <c r="C1190" s="208" t="s">
        <v>70</v>
      </c>
      <c r="D1190" s="208"/>
      <c r="E1190" s="208"/>
      <c r="F1190" s="42"/>
      <c r="G1190" s="42"/>
      <c r="H1190" s="42"/>
      <c r="I1190" s="42"/>
      <c r="J1190" s="44"/>
      <c r="K1190" s="42"/>
      <c r="L1190" s="70">
        <v>62.86</v>
      </c>
      <c r="M1190" s="58"/>
      <c r="N1190" s="45"/>
      <c r="AF1190" s="38"/>
      <c r="AG1190" s="39"/>
      <c r="AH1190" s="39"/>
      <c r="AM1190" s="39" t="s">
        <v>70</v>
      </c>
      <c r="AO1190" s="39"/>
    </row>
    <row r="1191" spans="1:42" s="1" customFormat="1" ht="33.75" x14ac:dyDescent="0.2">
      <c r="A1191" s="40" t="s">
        <v>685</v>
      </c>
      <c r="B1191" s="41" t="s">
        <v>587</v>
      </c>
      <c r="C1191" s="208" t="s">
        <v>588</v>
      </c>
      <c r="D1191" s="208"/>
      <c r="E1191" s="208"/>
      <c r="F1191" s="42" t="s">
        <v>218</v>
      </c>
      <c r="G1191" s="42"/>
      <c r="H1191" s="42"/>
      <c r="I1191" s="43">
        <v>4.2999999999999997E-2</v>
      </c>
      <c r="J1191" s="44"/>
      <c r="K1191" s="42"/>
      <c r="L1191" s="44"/>
      <c r="M1191" s="42"/>
      <c r="N1191" s="45"/>
      <c r="AF1191" s="38"/>
      <c r="AG1191" s="39"/>
      <c r="AH1191" s="39" t="s">
        <v>588</v>
      </c>
      <c r="AM1191" s="39"/>
      <c r="AO1191" s="39"/>
    </row>
    <row r="1192" spans="1:42" s="1" customFormat="1" ht="12" x14ac:dyDescent="0.2">
      <c r="A1192" s="47"/>
      <c r="B1192" s="48">
        <v>1</v>
      </c>
      <c r="C1192" s="207" t="s">
        <v>76</v>
      </c>
      <c r="D1192" s="207"/>
      <c r="E1192" s="207"/>
      <c r="F1192" s="49"/>
      <c r="G1192" s="49"/>
      <c r="H1192" s="49"/>
      <c r="I1192" s="49"/>
      <c r="J1192" s="52">
        <v>271.66000000000003</v>
      </c>
      <c r="K1192" s="49"/>
      <c r="L1192" s="52">
        <v>11.68</v>
      </c>
      <c r="M1192" s="53">
        <v>26.22</v>
      </c>
      <c r="N1192" s="73">
        <v>306</v>
      </c>
      <c r="AF1192" s="38"/>
      <c r="AG1192" s="39"/>
      <c r="AH1192" s="39"/>
      <c r="AJ1192" s="2" t="s">
        <v>76</v>
      </c>
      <c r="AM1192" s="39"/>
      <c r="AO1192" s="39"/>
    </row>
    <row r="1193" spans="1:42" s="1" customFormat="1" ht="12" x14ac:dyDescent="0.2">
      <c r="A1193" s="47"/>
      <c r="B1193" s="48">
        <v>2</v>
      </c>
      <c r="C1193" s="207" t="s">
        <v>59</v>
      </c>
      <c r="D1193" s="207"/>
      <c r="E1193" s="207"/>
      <c r="F1193" s="49"/>
      <c r="G1193" s="49"/>
      <c r="H1193" s="49"/>
      <c r="I1193" s="49"/>
      <c r="J1193" s="52">
        <v>671.33</v>
      </c>
      <c r="K1193" s="49"/>
      <c r="L1193" s="52">
        <v>28.87</v>
      </c>
      <c r="M1193" s="49"/>
      <c r="N1193" s="51"/>
      <c r="AF1193" s="38"/>
      <c r="AG1193" s="39"/>
      <c r="AH1193" s="39"/>
      <c r="AJ1193" s="2" t="s">
        <v>59</v>
      </c>
      <c r="AM1193" s="39"/>
      <c r="AO1193" s="39"/>
    </row>
    <row r="1194" spans="1:42" s="1" customFormat="1" ht="12" x14ac:dyDescent="0.2">
      <c r="A1194" s="47"/>
      <c r="B1194" s="48">
        <v>3</v>
      </c>
      <c r="C1194" s="207" t="s">
        <v>60</v>
      </c>
      <c r="D1194" s="207"/>
      <c r="E1194" s="207"/>
      <c r="F1194" s="49"/>
      <c r="G1194" s="49"/>
      <c r="H1194" s="49"/>
      <c r="I1194" s="49"/>
      <c r="J1194" s="52">
        <v>78.48</v>
      </c>
      <c r="K1194" s="49"/>
      <c r="L1194" s="52">
        <v>3.37</v>
      </c>
      <c r="M1194" s="53">
        <v>26.22</v>
      </c>
      <c r="N1194" s="73">
        <v>88</v>
      </c>
      <c r="AF1194" s="38"/>
      <c r="AG1194" s="39"/>
      <c r="AH1194" s="39"/>
      <c r="AJ1194" s="2" t="s">
        <v>60</v>
      </c>
      <c r="AM1194" s="39"/>
      <c r="AO1194" s="39"/>
    </row>
    <row r="1195" spans="1:42" s="1" customFormat="1" ht="12" x14ac:dyDescent="0.2">
      <c r="A1195" s="47"/>
      <c r="B1195" s="48">
        <v>4</v>
      </c>
      <c r="C1195" s="207" t="s">
        <v>93</v>
      </c>
      <c r="D1195" s="207"/>
      <c r="E1195" s="207"/>
      <c r="F1195" s="49"/>
      <c r="G1195" s="49"/>
      <c r="H1195" s="49"/>
      <c r="I1195" s="49"/>
      <c r="J1195" s="52">
        <v>88.49</v>
      </c>
      <c r="K1195" s="49"/>
      <c r="L1195" s="52">
        <v>3.81</v>
      </c>
      <c r="M1195" s="49"/>
      <c r="N1195" s="51"/>
      <c r="AF1195" s="38"/>
      <c r="AG1195" s="39"/>
      <c r="AH1195" s="39"/>
      <c r="AJ1195" s="2" t="s">
        <v>93</v>
      </c>
      <c r="AM1195" s="39"/>
      <c r="AO1195" s="39"/>
    </row>
    <row r="1196" spans="1:42" s="1" customFormat="1" ht="12" x14ac:dyDescent="0.2">
      <c r="A1196" s="47"/>
      <c r="B1196" s="55"/>
      <c r="C1196" s="207" t="s">
        <v>77</v>
      </c>
      <c r="D1196" s="207"/>
      <c r="E1196" s="207"/>
      <c r="F1196" s="49" t="s">
        <v>62</v>
      </c>
      <c r="G1196" s="65">
        <v>28.9</v>
      </c>
      <c r="H1196" s="49"/>
      <c r="I1196" s="68">
        <v>1.2426999999999999</v>
      </c>
      <c r="J1196" s="55"/>
      <c r="K1196" s="49"/>
      <c r="L1196" s="55"/>
      <c r="M1196" s="49"/>
      <c r="N1196" s="51"/>
      <c r="AF1196" s="38"/>
      <c r="AG1196" s="39"/>
      <c r="AH1196" s="39"/>
      <c r="AK1196" s="2" t="s">
        <v>77</v>
      </c>
      <c r="AM1196" s="39"/>
      <c r="AO1196" s="39"/>
    </row>
    <row r="1197" spans="1:42" s="1" customFormat="1" ht="12" x14ac:dyDescent="0.2">
      <c r="A1197" s="47"/>
      <c r="B1197" s="55"/>
      <c r="C1197" s="207" t="s">
        <v>61</v>
      </c>
      <c r="D1197" s="207"/>
      <c r="E1197" s="207"/>
      <c r="F1197" s="49" t="s">
        <v>62</v>
      </c>
      <c r="G1197" s="53">
        <v>5.83</v>
      </c>
      <c r="H1197" s="49"/>
      <c r="I1197" s="71">
        <v>0.25069000000000002</v>
      </c>
      <c r="J1197" s="55"/>
      <c r="K1197" s="49"/>
      <c r="L1197" s="55"/>
      <c r="M1197" s="49"/>
      <c r="N1197" s="51"/>
      <c r="AF1197" s="38"/>
      <c r="AG1197" s="39"/>
      <c r="AH1197" s="39"/>
      <c r="AK1197" s="2" t="s">
        <v>61</v>
      </c>
      <c r="AM1197" s="39"/>
      <c r="AO1197" s="39"/>
    </row>
    <row r="1198" spans="1:42" s="1" customFormat="1" ht="12" x14ac:dyDescent="0.2">
      <c r="A1198" s="47"/>
      <c r="B1198" s="55"/>
      <c r="C1198" s="210" t="s">
        <v>63</v>
      </c>
      <c r="D1198" s="210"/>
      <c r="E1198" s="210"/>
      <c r="F1198" s="58"/>
      <c r="G1198" s="58"/>
      <c r="H1198" s="58"/>
      <c r="I1198" s="58"/>
      <c r="J1198" s="59">
        <v>1031.48</v>
      </c>
      <c r="K1198" s="58"/>
      <c r="L1198" s="66">
        <v>44.36</v>
      </c>
      <c r="M1198" s="58"/>
      <c r="N1198" s="60"/>
      <c r="P1198" s="4"/>
      <c r="AF1198" s="38"/>
      <c r="AG1198" s="39"/>
      <c r="AH1198" s="39"/>
      <c r="AL1198" s="2" t="s">
        <v>63</v>
      </c>
      <c r="AM1198" s="39"/>
      <c r="AO1198" s="39"/>
    </row>
    <row r="1199" spans="1:42" s="1" customFormat="1" ht="12" x14ac:dyDescent="0.2">
      <c r="A1199" s="47"/>
      <c r="B1199" s="55"/>
      <c r="C1199" s="207" t="s">
        <v>64</v>
      </c>
      <c r="D1199" s="207"/>
      <c r="E1199" s="207"/>
      <c r="F1199" s="49"/>
      <c r="G1199" s="49"/>
      <c r="H1199" s="49"/>
      <c r="I1199" s="49"/>
      <c r="J1199" s="55"/>
      <c r="K1199" s="49"/>
      <c r="L1199" s="52">
        <v>15.05</v>
      </c>
      <c r="M1199" s="49"/>
      <c r="N1199" s="73">
        <v>394</v>
      </c>
      <c r="AF1199" s="38"/>
      <c r="AG1199" s="39"/>
      <c r="AH1199" s="39"/>
      <c r="AK1199" s="2" t="s">
        <v>64</v>
      </c>
      <c r="AM1199" s="39"/>
      <c r="AO1199" s="39"/>
    </row>
    <row r="1200" spans="1:42" s="1" customFormat="1" ht="22.5" x14ac:dyDescent="0.2">
      <c r="A1200" s="47"/>
      <c r="B1200" s="55" t="s">
        <v>567</v>
      </c>
      <c r="C1200" s="207" t="s">
        <v>568</v>
      </c>
      <c r="D1200" s="207"/>
      <c r="E1200" s="207"/>
      <c r="F1200" s="49" t="s">
        <v>67</v>
      </c>
      <c r="G1200" s="56">
        <v>93</v>
      </c>
      <c r="H1200" s="49"/>
      <c r="I1200" s="56">
        <v>93</v>
      </c>
      <c r="J1200" s="55"/>
      <c r="K1200" s="49"/>
      <c r="L1200" s="52">
        <v>14</v>
      </c>
      <c r="M1200" s="49"/>
      <c r="N1200" s="73">
        <v>366</v>
      </c>
      <c r="AF1200" s="38"/>
      <c r="AG1200" s="39"/>
      <c r="AH1200" s="39"/>
      <c r="AK1200" s="2" t="s">
        <v>568</v>
      </c>
      <c r="AM1200" s="39"/>
      <c r="AO1200" s="39"/>
    </row>
    <row r="1201" spans="1:42" s="1" customFormat="1" ht="22.5" x14ac:dyDescent="0.2">
      <c r="A1201" s="47"/>
      <c r="B1201" s="55" t="s">
        <v>569</v>
      </c>
      <c r="C1201" s="207" t="s">
        <v>570</v>
      </c>
      <c r="D1201" s="207"/>
      <c r="E1201" s="207"/>
      <c r="F1201" s="49" t="s">
        <v>67</v>
      </c>
      <c r="G1201" s="56">
        <v>62</v>
      </c>
      <c r="H1201" s="49"/>
      <c r="I1201" s="56">
        <v>62</v>
      </c>
      <c r="J1201" s="55"/>
      <c r="K1201" s="49"/>
      <c r="L1201" s="52">
        <v>9.33</v>
      </c>
      <c r="M1201" s="49"/>
      <c r="N1201" s="73">
        <v>244</v>
      </c>
      <c r="AF1201" s="38"/>
      <c r="AG1201" s="39"/>
      <c r="AH1201" s="39"/>
      <c r="AK1201" s="2" t="s">
        <v>570</v>
      </c>
      <c r="AM1201" s="39"/>
      <c r="AO1201" s="39"/>
    </row>
    <row r="1202" spans="1:42" s="1" customFormat="1" ht="12" x14ac:dyDescent="0.2">
      <c r="A1202" s="61"/>
      <c r="B1202" s="62"/>
      <c r="C1202" s="208" t="s">
        <v>70</v>
      </c>
      <c r="D1202" s="208"/>
      <c r="E1202" s="208"/>
      <c r="F1202" s="42"/>
      <c r="G1202" s="42"/>
      <c r="H1202" s="42"/>
      <c r="I1202" s="42"/>
      <c r="J1202" s="44"/>
      <c r="K1202" s="42"/>
      <c r="L1202" s="70">
        <v>67.69</v>
      </c>
      <c r="M1202" s="58"/>
      <c r="N1202" s="45"/>
      <c r="AF1202" s="38"/>
      <c r="AG1202" s="39"/>
      <c r="AH1202" s="39"/>
      <c r="AM1202" s="39" t="s">
        <v>70</v>
      </c>
      <c r="AO1202" s="39"/>
    </row>
    <row r="1203" spans="1:42" s="1" customFormat="1" ht="33.75" x14ac:dyDescent="0.2">
      <c r="A1203" s="40" t="s">
        <v>686</v>
      </c>
      <c r="B1203" s="41" t="s">
        <v>591</v>
      </c>
      <c r="C1203" s="208" t="s">
        <v>592</v>
      </c>
      <c r="D1203" s="208"/>
      <c r="E1203" s="208"/>
      <c r="F1203" s="42" t="s">
        <v>218</v>
      </c>
      <c r="G1203" s="42"/>
      <c r="H1203" s="42"/>
      <c r="I1203" s="43">
        <v>4.2999999999999997E-2</v>
      </c>
      <c r="J1203" s="63">
        <v>7571</v>
      </c>
      <c r="K1203" s="42"/>
      <c r="L1203" s="70">
        <v>325.55</v>
      </c>
      <c r="M1203" s="42"/>
      <c r="N1203" s="45"/>
      <c r="AF1203" s="38"/>
      <c r="AG1203" s="39"/>
      <c r="AH1203" s="39" t="s">
        <v>592</v>
      </c>
      <c r="AM1203" s="39"/>
      <c r="AO1203" s="39"/>
    </row>
    <row r="1204" spans="1:42" s="1" customFormat="1" ht="12" x14ac:dyDescent="0.2">
      <c r="A1204" s="61"/>
      <c r="B1204" s="62"/>
      <c r="C1204" s="207" t="s">
        <v>216</v>
      </c>
      <c r="D1204" s="207"/>
      <c r="E1204" s="207"/>
      <c r="F1204" s="207"/>
      <c r="G1204" s="207"/>
      <c r="H1204" s="207"/>
      <c r="I1204" s="207"/>
      <c r="J1204" s="207"/>
      <c r="K1204" s="207"/>
      <c r="L1204" s="207"/>
      <c r="M1204" s="207"/>
      <c r="N1204" s="209"/>
      <c r="AF1204" s="38"/>
      <c r="AG1204" s="39"/>
      <c r="AH1204" s="39"/>
      <c r="AM1204" s="39"/>
      <c r="AO1204" s="39"/>
      <c r="AP1204" s="2" t="s">
        <v>216</v>
      </c>
    </row>
    <row r="1205" spans="1:42" s="1" customFormat="1" ht="12" x14ac:dyDescent="0.2">
      <c r="A1205" s="61"/>
      <c r="B1205" s="62"/>
      <c r="C1205" s="208" t="s">
        <v>70</v>
      </c>
      <c r="D1205" s="208"/>
      <c r="E1205" s="208"/>
      <c r="F1205" s="42"/>
      <c r="G1205" s="42"/>
      <c r="H1205" s="42"/>
      <c r="I1205" s="42"/>
      <c r="J1205" s="44"/>
      <c r="K1205" s="42"/>
      <c r="L1205" s="70">
        <v>325.55</v>
      </c>
      <c r="M1205" s="58"/>
      <c r="N1205" s="45"/>
      <c r="AF1205" s="38"/>
      <c r="AG1205" s="39"/>
      <c r="AH1205" s="39"/>
      <c r="AM1205" s="39" t="s">
        <v>70</v>
      </c>
      <c r="AO1205" s="39"/>
    </row>
    <row r="1206" spans="1:42" s="1" customFormat="1" ht="12" x14ac:dyDescent="0.2">
      <c r="A1206" s="211" t="s">
        <v>687</v>
      </c>
      <c r="B1206" s="212"/>
      <c r="C1206" s="212"/>
      <c r="D1206" s="212"/>
      <c r="E1206" s="212"/>
      <c r="F1206" s="212"/>
      <c r="G1206" s="212"/>
      <c r="H1206" s="212"/>
      <c r="I1206" s="212"/>
      <c r="J1206" s="212"/>
      <c r="K1206" s="212"/>
      <c r="L1206" s="212"/>
      <c r="M1206" s="212"/>
      <c r="N1206" s="213"/>
      <c r="AF1206" s="38"/>
      <c r="AG1206" s="39" t="s">
        <v>687</v>
      </c>
      <c r="AH1206" s="39"/>
      <c r="AM1206" s="39"/>
      <c r="AO1206" s="39"/>
    </row>
    <row r="1207" spans="1:42" s="1" customFormat="1" ht="22.5" x14ac:dyDescent="0.2">
      <c r="A1207" s="40" t="s">
        <v>688</v>
      </c>
      <c r="B1207" s="41" t="s">
        <v>425</v>
      </c>
      <c r="C1207" s="208" t="s">
        <v>535</v>
      </c>
      <c r="D1207" s="208"/>
      <c r="E1207" s="208"/>
      <c r="F1207" s="42" t="s">
        <v>215</v>
      </c>
      <c r="G1207" s="42"/>
      <c r="H1207" s="42"/>
      <c r="I1207" s="74">
        <v>3.8</v>
      </c>
      <c r="J1207" s="44"/>
      <c r="K1207" s="42"/>
      <c r="L1207" s="44"/>
      <c r="M1207" s="42"/>
      <c r="N1207" s="45"/>
      <c r="AF1207" s="38"/>
      <c r="AG1207" s="39"/>
      <c r="AH1207" s="39" t="s">
        <v>535</v>
      </c>
      <c r="AM1207" s="39"/>
      <c r="AO1207" s="39"/>
    </row>
    <row r="1208" spans="1:42" s="1" customFormat="1" ht="12" x14ac:dyDescent="0.2">
      <c r="A1208" s="46"/>
      <c r="B1208" s="8"/>
      <c r="C1208" s="207" t="s">
        <v>689</v>
      </c>
      <c r="D1208" s="207"/>
      <c r="E1208" s="207"/>
      <c r="F1208" s="207"/>
      <c r="G1208" s="207"/>
      <c r="H1208" s="207"/>
      <c r="I1208" s="207"/>
      <c r="J1208" s="207"/>
      <c r="K1208" s="207"/>
      <c r="L1208" s="207"/>
      <c r="M1208" s="207"/>
      <c r="N1208" s="209"/>
      <c r="AF1208" s="38"/>
      <c r="AG1208" s="39"/>
      <c r="AH1208" s="39"/>
      <c r="AI1208" s="2" t="s">
        <v>689</v>
      </c>
      <c r="AM1208" s="39"/>
      <c r="AO1208" s="39"/>
    </row>
    <row r="1209" spans="1:42" s="1" customFormat="1" ht="12" x14ac:dyDescent="0.2">
      <c r="A1209" s="47"/>
      <c r="B1209" s="48">
        <v>1</v>
      </c>
      <c r="C1209" s="207" t="s">
        <v>76</v>
      </c>
      <c r="D1209" s="207"/>
      <c r="E1209" s="207"/>
      <c r="F1209" s="49"/>
      <c r="G1209" s="49"/>
      <c r="H1209" s="49"/>
      <c r="I1209" s="49"/>
      <c r="J1209" s="52">
        <v>6.19</v>
      </c>
      <c r="K1209" s="49"/>
      <c r="L1209" s="52">
        <v>23.52</v>
      </c>
      <c r="M1209" s="53">
        <v>26.22</v>
      </c>
      <c r="N1209" s="73">
        <v>617</v>
      </c>
      <c r="AF1209" s="38"/>
      <c r="AG1209" s="39"/>
      <c r="AH1209" s="39"/>
      <c r="AJ1209" s="2" t="s">
        <v>76</v>
      </c>
      <c r="AM1209" s="39"/>
      <c r="AO1209" s="39"/>
    </row>
    <row r="1210" spans="1:42" s="1" customFormat="1" ht="12" x14ac:dyDescent="0.2">
      <c r="A1210" s="47"/>
      <c r="B1210" s="48">
        <v>2</v>
      </c>
      <c r="C1210" s="207" t="s">
        <v>59</v>
      </c>
      <c r="D1210" s="207"/>
      <c r="E1210" s="207"/>
      <c r="F1210" s="49"/>
      <c r="G1210" s="49"/>
      <c r="H1210" s="49"/>
      <c r="I1210" s="49"/>
      <c r="J1210" s="52">
        <v>8.1</v>
      </c>
      <c r="K1210" s="49"/>
      <c r="L1210" s="52">
        <v>30.78</v>
      </c>
      <c r="M1210" s="49"/>
      <c r="N1210" s="51"/>
      <c r="AF1210" s="38"/>
      <c r="AG1210" s="39"/>
      <c r="AH1210" s="39"/>
      <c r="AJ1210" s="2" t="s">
        <v>59</v>
      </c>
      <c r="AM1210" s="39"/>
      <c r="AO1210" s="39"/>
    </row>
    <row r="1211" spans="1:42" s="1" customFormat="1" ht="12" x14ac:dyDescent="0.2">
      <c r="A1211" s="47"/>
      <c r="B1211" s="48">
        <v>3</v>
      </c>
      <c r="C1211" s="207" t="s">
        <v>60</v>
      </c>
      <c r="D1211" s="207"/>
      <c r="E1211" s="207"/>
      <c r="F1211" s="49"/>
      <c r="G1211" s="49"/>
      <c r="H1211" s="49"/>
      <c r="I1211" s="49"/>
      <c r="J1211" s="52">
        <v>0.81</v>
      </c>
      <c r="K1211" s="49"/>
      <c r="L1211" s="52">
        <v>3.08</v>
      </c>
      <c r="M1211" s="53">
        <v>26.22</v>
      </c>
      <c r="N1211" s="73">
        <v>81</v>
      </c>
      <c r="AF1211" s="38"/>
      <c r="AG1211" s="39"/>
      <c r="AH1211" s="39"/>
      <c r="AJ1211" s="2" t="s">
        <v>60</v>
      </c>
      <c r="AM1211" s="39"/>
      <c r="AO1211" s="39"/>
    </row>
    <row r="1212" spans="1:42" s="1" customFormat="1" ht="12" x14ac:dyDescent="0.2">
      <c r="A1212" s="47"/>
      <c r="B1212" s="48">
        <v>4</v>
      </c>
      <c r="C1212" s="207" t="s">
        <v>93</v>
      </c>
      <c r="D1212" s="207"/>
      <c r="E1212" s="207"/>
      <c r="F1212" s="49"/>
      <c r="G1212" s="49"/>
      <c r="H1212" s="49"/>
      <c r="I1212" s="49"/>
      <c r="J1212" s="52">
        <v>0.37</v>
      </c>
      <c r="K1212" s="49"/>
      <c r="L1212" s="52">
        <v>1.41</v>
      </c>
      <c r="M1212" s="49"/>
      <c r="N1212" s="51"/>
      <c r="AF1212" s="38"/>
      <c r="AG1212" s="39"/>
      <c r="AH1212" s="39"/>
      <c r="AJ1212" s="2" t="s">
        <v>93</v>
      </c>
      <c r="AM1212" s="39"/>
      <c r="AO1212" s="39"/>
    </row>
    <row r="1213" spans="1:42" s="1" customFormat="1" ht="12" x14ac:dyDescent="0.2">
      <c r="A1213" s="47"/>
      <c r="B1213" s="55"/>
      <c r="C1213" s="207" t="s">
        <v>77</v>
      </c>
      <c r="D1213" s="207"/>
      <c r="E1213" s="207"/>
      <c r="F1213" s="49" t="s">
        <v>62</v>
      </c>
      <c r="G1213" s="53">
        <v>0.78</v>
      </c>
      <c r="H1213" s="49"/>
      <c r="I1213" s="57">
        <v>2.964</v>
      </c>
      <c r="J1213" s="55"/>
      <c r="K1213" s="49"/>
      <c r="L1213" s="55"/>
      <c r="M1213" s="49"/>
      <c r="N1213" s="51"/>
      <c r="AF1213" s="38"/>
      <c r="AG1213" s="39"/>
      <c r="AH1213" s="39"/>
      <c r="AK1213" s="2" t="s">
        <v>77</v>
      </c>
      <c r="AM1213" s="39"/>
      <c r="AO1213" s="39"/>
    </row>
    <row r="1214" spans="1:42" s="1" customFormat="1" ht="12" x14ac:dyDescent="0.2">
      <c r="A1214" s="47"/>
      <c r="B1214" s="55"/>
      <c r="C1214" s="207" t="s">
        <v>61</v>
      </c>
      <c r="D1214" s="207"/>
      <c r="E1214" s="207"/>
      <c r="F1214" s="49" t="s">
        <v>62</v>
      </c>
      <c r="G1214" s="53">
        <v>7.0000000000000007E-2</v>
      </c>
      <c r="H1214" s="49"/>
      <c r="I1214" s="57">
        <v>0.26600000000000001</v>
      </c>
      <c r="J1214" s="55"/>
      <c r="K1214" s="49"/>
      <c r="L1214" s="55"/>
      <c r="M1214" s="49"/>
      <c r="N1214" s="51"/>
      <c r="AF1214" s="38"/>
      <c r="AG1214" s="39"/>
      <c r="AH1214" s="39"/>
      <c r="AK1214" s="2" t="s">
        <v>61</v>
      </c>
      <c r="AM1214" s="39"/>
      <c r="AO1214" s="39"/>
    </row>
    <row r="1215" spans="1:42" s="1" customFormat="1" ht="12" x14ac:dyDescent="0.2">
      <c r="A1215" s="47"/>
      <c r="B1215" s="55"/>
      <c r="C1215" s="210" t="s">
        <v>63</v>
      </c>
      <c r="D1215" s="210"/>
      <c r="E1215" s="210"/>
      <c r="F1215" s="58"/>
      <c r="G1215" s="58"/>
      <c r="H1215" s="58"/>
      <c r="I1215" s="58"/>
      <c r="J1215" s="66">
        <v>14.66</v>
      </c>
      <c r="K1215" s="58"/>
      <c r="L1215" s="66">
        <v>55.71</v>
      </c>
      <c r="M1215" s="58"/>
      <c r="N1215" s="60"/>
      <c r="P1215" s="4"/>
      <c r="AF1215" s="38"/>
      <c r="AG1215" s="39"/>
      <c r="AH1215" s="39"/>
      <c r="AL1215" s="2" t="s">
        <v>63</v>
      </c>
      <c r="AM1215" s="39"/>
      <c r="AO1215" s="39"/>
    </row>
    <row r="1216" spans="1:42" s="1" customFormat="1" ht="12" x14ac:dyDescent="0.2">
      <c r="A1216" s="47"/>
      <c r="B1216" s="55"/>
      <c r="C1216" s="207" t="s">
        <v>64</v>
      </c>
      <c r="D1216" s="207"/>
      <c r="E1216" s="207"/>
      <c r="F1216" s="49"/>
      <c r="G1216" s="49"/>
      <c r="H1216" s="49"/>
      <c r="I1216" s="49"/>
      <c r="J1216" s="55"/>
      <c r="K1216" s="49"/>
      <c r="L1216" s="52">
        <v>26.6</v>
      </c>
      <c r="M1216" s="49"/>
      <c r="N1216" s="73">
        <v>698</v>
      </c>
      <c r="AF1216" s="38"/>
      <c r="AG1216" s="39"/>
      <c r="AH1216" s="39"/>
      <c r="AK1216" s="2" t="s">
        <v>64</v>
      </c>
      <c r="AM1216" s="39"/>
      <c r="AO1216" s="39"/>
    </row>
    <row r="1217" spans="1:42" s="1" customFormat="1" ht="22.5" x14ac:dyDescent="0.2">
      <c r="A1217" s="47"/>
      <c r="B1217" s="55" t="s">
        <v>427</v>
      </c>
      <c r="C1217" s="207" t="s">
        <v>428</v>
      </c>
      <c r="D1217" s="207"/>
      <c r="E1217" s="207"/>
      <c r="F1217" s="49" t="s">
        <v>67</v>
      </c>
      <c r="G1217" s="56">
        <v>110</v>
      </c>
      <c r="H1217" s="49"/>
      <c r="I1217" s="56">
        <v>110</v>
      </c>
      <c r="J1217" s="55"/>
      <c r="K1217" s="49"/>
      <c r="L1217" s="52">
        <v>29.26</v>
      </c>
      <c r="M1217" s="49"/>
      <c r="N1217" s="73">
        <v>768</v>
      </c>
      <c r="AF1217" s="38"/>
      <c r="AG1217" s="39"/>
      <c r="AH1217" s="39"/>
      <c r="AK1217" s="2" t="s">
        <v>428</v>
      </c>
      <c r="AM1217" s="39"/>
      <c r="AO1217" s="39"/>
    </row>
    <row r="1218" spans="1:42" s="1" customFormat="1" ht="22.5" x14ac:dyDescent="0.2">
      <c r="A1218" s="47"/>
      <c r="B1218" s="55" t="s">
        <v>429</v>
      </c>
      <c r="C1218" s="207" t="s">
        <v>430</v>
      </c>
      <c r="D1218" s="207"/>
      <c r="E1218" s="207"/>
      <c r="F1218" s="49" t="s">
        <v>67</v>
      </c>
      <c r="G1218" s="56">
        <v>69</v>
      </c>
      <c r="H1218" s="49"/>
      <c r="I1218" s="56">
        <v>69</v>
      </c>
      <c r="J1218" s="55"/>
      <c r="K1218" s="49"/>
      <c r="L1218" s="52">
        <v>18.350000000000001</v>
      </c>
      <c r="M1218" s="49"/>
      <c r="N1218" s="73">
        <v>482</v>
      </c>
      <c r="AF1218" s="38"/>
      <c r="AG1218" s="39"/>
      <c r="AH1218" s="39"/>
      <c r="AK1218" s="2" t="s">
        <v>430</v>
      </c>
      <c r="AM1218" s="39"/>
      <c r="AO1218" s="39"/>
    </row>
    <row r="1219" spans="1:42" s="1" customFormat="1" ht="12" x14ac:dyDescent="0.2">
      <c r="A1219" s="61"/>
      <c r="B1219" s="62"/>
      <c r="C1219" s="208" t="s">
        <v>70</v>
      </c>
      <c r="D1219" s="208"/>
      <c r="E1219" s="208"/>
      <c r="F1219" s="42"/>
      <c r="G1219" s="42"/>
      <c r="H1219" s="42"/>
      <c r="I1219" s="42"/>
      <c r="J1219" s="44"/>
      <c r="K1219" s="42"/>
      <c r="L1219" s="70">
        <v>103.32</v>
      </c>
      <c r="M1219" s="58"/>
      <c r="N1219" s="45"/>
      <c r="AF1219" s="38"/>
      <c r="AG1219" s="39"/>
      <c r="AH1219" s="39"/>
      <c r="AM1219" s="39" t="s">
        <v>70</v>
      </c>
      <c r="AO1219" s="39"/>
    </row>
    <row r="1220" spans="1:42" s="1" customFormat="1" ht="22.5" x14ac:dyDescent="0.2">
      <c r="A1220" s="40" t="s">
        <v>690</v>
      </c>
      <c r="B1220" s="41" t="s">
        <v>431</v>
      </c>
      <c r="C1220" s="208" t="s">
        <v>432</v>
      </c>
      <c r="D1220" s="208"/>
      <c r="E1220" s="208"/>
      <c r="F1220" s="42" t="s">
        <v>215</v>
      </c>
      <c r="G1220" s="42"/>
      <c r="H1220" s="42"/>
      <c r="I1220" s="64">
        <v>4.18</v>
      </c>
      <c r="J1220" s="70">
        <v>47.77</v>
      </c>
      <c r="K1220" s="42"/>
      <c r="L1220" s="70">
        <v>199.68</v>
      </c>
      <c r="M1220" s="42"/>
      <c r="N1220" s="45"/>
      <c r="AF1220" s="38"/>
      <c r="AG1220" s="39"/>
      <c r="AH1220" s="39" t="s">
        <v>432</v>
      </c>
      <c r="AM1220" s="39"/>
      <c r="AO1220" s="39"/>
    </row>
    <row r="1221" spans="1:42" s="1" customFormat="1" ht="12" x14ac:dyDescent="0.2">
      <c r="A1221" s="61"/>
      <c r="B1221" s="62"/>
      <c r="C1221" s="207" t="s">
        <v>216</v>
      </c>
      <c r="D1221" s="207"/>
      <c r="E1221" s="207"/>
      <c r="F1221" s="207"/>
      <c r="G1221" s="207"/>
      <c r="H1221" s="207"/>
      <c r="I1221" s="207"/>
      <c r="J1221" s="207"/>
      <c r="K1221" s="207"/>
      <c r="L1221" s="207"/>
      <c r="M1221" s="207"/>
      <c r="N1221" s="209"/>
      <c r="AF1221" s="38"/>
      <c r="AG1221" s="39"/>
      <c r="AH1221" s="39"/>
      <c r="AM1221" s="39"/>
      <c r="AO1221" s="39"/>
      <c r="AP1221" s="2" t="s">
        <v>216</v>
      </c>
    </row>
    <row r="1222" spans="1:42" s="1" customFormat="1" ht="12" x14ac:dyDescent="0.2">
      <c r="A1222" s="46"/>
      <c r="B1222" s="8"/>
      <c r="C1222" s="207" t="s">
        <v>691</v>
      </c>
      <c r="D1222" s="207"/>
      <c r="E1222" s="207"/>
      <c r="F1222" s="207"/>
      <c r="G1222" s="207"/>
      <c r="H1222" s="207"/>
      <c r="I1222" s="207"/>
      <c r="J1222" s="207"/>
      <c r="K1222" s="207"/>
      <c r="L1222" s="207"/>
      <c r="M1222" s="207"/>
      <c r="N1222" s="209"/>
      <c r="AF1222" s="38"/>
      <c r="AG1222" s="39"/>
      <c r="AH1222" s="39"/>
      <c r="AI1222" s="2" t="s">
        <v>691</v>
      </c>
      <c r="AM1222" s="39"/>
      <c r="AO1222" s="39"/>
    </row>
    <row r="1223" spans="1:42" s="1" customFormat="1" ht="12" x14ac:dyDescent="0.2">
      <c r="A1223" s="61"/>
      <c r="B1223" s="62"/>
      <c r="C1223" s="208" t="s">
        <v>70</v>
      </c>
      <c r="D1223" s="208"/>
      <c r="E1223" s="208"/>
      <c r="F1223" s="42"/>
      <c r="G1223" s="42"/>
      <c r="H1223" s="42"/>
      <c r="I1223" s="42"/>
      <c r="J1223" s="44"/>
      <c r="K1223" s="42"/>
      <c r="L1223" s="70">
        <v>199.68</v>
      </c>
      <c r="M1223" s="58"/>
      <c r="N1223" s="45"/>
      <c r="AF1223" s="38"/>
      <c r="AG1223" s="39"/>
      <c r="AH1223" s="39"/>
      <c r="AM1223" s="39" t="s">
        <v>70</v>
      </c>
      <c r="AO1223" s="39"/>
    </row>
    <row r="1224" spans="1:42" s="1" customFormat="1" ht="22.5" x14ac:dyDescent="0.2">
      <c r="A1224" s="40" t="s">
        <v>692</v>
      </c>
      <c r="B1224" s="41" t="s">
        <v>537</v>
      </c>
      <c r="C1224" s="208" t="s">
        <v>538</v>
      </c>
      <c r="D1224" s="208"/>
      <c r="E1224" s="208"/>
      <c r="F1224" s="42" t="s">
        <v>74</v>
      </c>
      <c r="G1224" s="42"/>
      <c r="H1224" s="42"/>
      <c r="I1224" s="43">
        <v>0.25700000000000001</v>
      </c>
      <c r="J1224" s="44"/>
      <c r="K1224" s="42"/>
      <c r="L1224" s="44"/>
      <c r="M1224" s="42"/>
      <c r="N1224" s="45"/>
      <c r="AF1224" s="38"/>
      <c r="AG1224" s="39"/>
      <c r="AH1224" s="39" t="s">
        <v>538</v>
      </c>
      <c r="AM1224" s="39"/>
      <c r="AO1224" s="39"/>
    </row>
    <row r="1225" spans="1:42" s="1" customFormat="1" ht="12" x14ac:dyDescent="0.2">
      <c r="A1225" s="46"/>
      <c r="B1225" s="8"/>
      <c r="C1225" s="207" t="s">
        <v>693</v>
      </c>
      <c r="D1225" s="207"/>
      <c r="E1225" s="207"/>
      <c r="F1225" s="207"/>
      <c r="G1225" s="207"/>
      <c r="H1225" s="207"/>
      <c r="I1225" s="207"/>
      <c r="J1225" s="207"/>
      <c r="K1225" s="207"/>
      <c r="L1225" s="207"/>
      <c r="M1225" s="207"/>
      <c r="N1225" s="209"/>
      <c r="AF1225" s="38"/>
      <c r="AG1225" s="39"/>
      <c r="AH1225" s="39"/>
      <c r="AI1225" s="2" t="s">
        <v>693</v>
      </c>
      <c r="AM1225" s="39"/>
      <c r="AO1225" s="39"/>
    </row>
    <row r="1226" spans="1:42" s="1" customFormat="1" ht="12" x14ac:dyDescent="0.2">
      <c r="A1226" s="47"/>
      <c r="B1226" s="48">
        <v>1</v>
      </c>
      <c r="C1226" s="207" t="s">
        <v>76</v>
      </c>
      <c r="D1226" s="207"/>
      <c r="E1226" s="207"/>
      <c r="F1226" s="49"/>
      <c r="G1226" s="49"/>
      <c r="H1226" s="49"/>
      <c r="I1226" s="49"/>
      <c r="J1226" s="50">
        <v>7591.86</v>
      </c>
      <c r="K1226" s="49"/>
      <c r="L1226" s="50">
        <v>1951.11</v>
      </c>
      <c r="M1226" s="53">
        <v>26.22</v>
      </c>
      <c r="N1226" s="54">
        <v>51158</v>
      </c>
      <c r="AF1226" s="38"/>
      <c r="AG1226" s="39"/>
      <c r="AH1226" s="39"/>
      <c r="AJ1226" s="2" t="s">
        <v>76</v>
      </c>
      <c r="AM1226" s="39"/>
      <c r="AO1226" s="39"/>
    </row>
    <row r="1227" spans="1:42" s="1" customFormat="1" ht="12" x14ac:dyDescent="0.2">
      <c r="A1227" s="47"/>
      <c r="B1227" s="48">
        <v>2</v>
      </c>
      <c r="C1227" s="207" t="s">
        <v>59</v>
      </c>
      <c r="D1227" s="207"/>
      <c r="E1227" s="207"/>
      <c r="F1227" s="49"/>
      <c r="G1227" s="49"/>
      <c r="H1227" s="49"/>
      <c r="I1227" s="49"/>
      <c r="J1227" s="50">
        <v>9161.1</v>
      </c>
      <c r="K1227" s="49"/>
      <c r="L1227" s="50">
        <v>2354.4</v>
      </c>
      <c r="M1227" s="49"/>
      <c r="N1227" s="51"/>
      <c r="AF1227" s="38"/>
      <c r="AG1227" s="39"/>
      <c r="AH1227" s="39"/>
      <c r="AJ1227" s="2" t="s">
        <v>59</v>
      </c>
      <c r="AM1227" s="39"/>
      <c r="AO1227" s="39"/>
    </row>
    <row r="1228" spans="1:42" s="1" customFormat="1" ht="12" x14ac:dyDescent="0.2">
      <c r="A1228" s="47"/>
      <c r="B1228" s="48">
        <v>3</v>
      </c>
      <c r="C1228" s="207" t="s">
        <v>60</v>
      </c>
      <c r="D1228" s="207"/>
      <c r="E1228" s="207"/>
      <c r="F1228" s="49"/>
      <c r="G1228" s="49"/>
      <c r="H1228" s="49"/>
      <c r="I1228" s="49"/>
      <c r="J1228" s="50">
        <v>1079.0899999999999</v>
      </c>
      <c r="K1228" s="49"/>
      <c r="L1228" s="52">
        <v>277.33</v>
      </c>
      <c r="M1228" s="53">
        <v>26.22</v>
      </c>
      <c r="N1228" s="54">
        <v>7272</v>
      </c>
      <c r="AF1228" s="38"/>
      <c r="AG1228" s="39"/>
      <c r="AH1228" s="39"/>
      <c r="AJ1228" s="2" t="s">
        <v>60</v>
      </c>
      <c r="AM1228" s="39"/>
      <c r="AO1228" s="39"/>
    </row>
    <row r="1229" spans="1:42" s="1" customFormat="1" ht="12" x14ac:dyDescent="0.2">
      <c r="A1229" s="47"/>
      <c r="B1229" s="48">
        <v>4</v>
      </c>
      <c r="C1229" s="207" t="s">
        <v>93</v>
      </c>
      <c r="D1229" s="207"/>
      <c r="E1229" s="207"/>
      <c r="F1229" s="49"/>
      <c r="G1229" s="49"/>
      <c r="H1229" s="49"/>
      <c r="I1229" s="49"/>
      <c r="J1229" s="50">
        <v>4097.25</v>
      </c>
      <c r="K1229" s="49"/>
      <c r="L1229" s="50">
        <v>1052.99</v>
      </c>
      <c r="M1229" s="49"/>
      <c r="N1229" s="51"/>
      <c r="AF1229" s="38"/>
      <c r="AG1229" s="39"/>
      <c r="AH1229" s="39"/>
      <c r="AJ1229" s="2" t="s">
        <v>93</v>
      </c>
      <c r="AM1229" s="39"/>
      <c r="AO1229" s="39"/>
    </row>
    <row r="1230" spans="1:42" s="1" customFormat="1" ht="12" x14ac:dyDescent="0.2">
      <c r="A1230" s="47"/>
      <c r="B1230" s="55"/>
      <c r="C1230" s="207" t="s">
        <v>77</v>
      </c>
      <c r="D1230" s="207"/>
      <c r="E1230" s="207"/>
      <c r="F1230" s="49" t="s">
        <v>62</v>
      </c>
      <c r="G1230" s="56">
        <v>827</v>
      </c>
      <c r="H1230" s="49"/>
      <c r="I1230" s="57">
        <v>212.53899999999999</v>
      </c>
      <c r="J1230" s="55"/>
      <c r="K1230" s="49"/>
      <c r="L1230" s="55"/>
      <c r="M1230" s="49"/>
      <c r="N1230" s="51"/>
      <c r="AF1230" s="38"/>
      <c r="AG1230" s="39"/>
      <c r="AH1230" s="39"/>
      <c r="AK1230" s="2" t="s">
        <v>77</v>
      </c>
      <c r="AM1230" s="39"/>
      <c r="AO1230" s="39"/>
    </row>
    <row r="1231" spans="1:42" s="1" customFormat="1" ht="12" x14ac:dyDescent="0.2">
      <c r="A1231" s="47"/>
      <c r="B1231" s="55"/>
      <c r="C1231" s="207" t="s">
        <v>61</v>
      </c>
      <c r="D1231" s="207"/>
      <c r="E1231" s="207"/>
      <c r="F1231" s="49" t="s">
        <v>62</v>
      </c>
      <c r="G1231" s="53">
        <v>80.28</v>
      </c>
      <c r="H1231" s="49"/>
      <c r="I1231" s="71">
        <v>20.631959999999999</v>
      </c>
      <c r="J1231" s="55"/>
      <c r="K1231" s="49"/>
      <c r="L1231" s="55"/>
      <c r="M1231" s="49"/>
      <c r="N1231" s="51"/>
      <c r="AF1231" s="38"/>
      <c r="AG1231" s="39"/>
      <c r="AH1231" s="39"/>
      <c r="AK1231" s="2" t="s">
        <v>61</v>
      </c>
      <c r="AM1231" s="39"/>
      <c r="AO1231" s="39"/>
    </row>
    <row r="1232" spans="1:42" s="1" customFormat="1" ht="12" x14ac:dyDescent="0.2">
      <c r="A1232" s="47"/>
      <c r="B1232" s="55"/>
      <c r="C1232" s="210" t="s">
        <v>63</v>
      </c>
      <c r="D1232" s="210"/>
      <c r="E1232" s="210"/>
      <c r="F1232" s="58"/>
      <c r="G1232" s="58"/>
      <c r="H1232" s="58"/>
      <c r="I1232" s="58"/>
      <c r="J1232" s="59">
        <v>20850.21</v>
      </c>
      <c r="K1232" s="58"/>
      <c r="L1232" s="59">
        <v>5358.5</v>
      </c>
      <c r="M1232" s="58"/>
      <c r="N1232" s="60"/>
      <c r="P1232" s="4"/>
      <c r="AF1232" s="38"/>
      <c r="AG1232" s="39"/>
      <c r="AH1232" s="39"/>
      <c r="AL1232" s="2" t="s">
        <v>63</v>
      </c>
      <c r="AM1232" s="39"/>
      <c r="AO1232" s="39"/>
    </row>
    <row r="1233" spans="1:42" s="1" customFormat="1" ht="12" x14ac:dyDescent="0.2">
      <c r="A1233" s="47"/>
      <c r="B1233" s="55"/>
      <c r="C1233" s="207" t="s">
        <v>64</v>
      </c>
      <c r="D1233" s="207"/>
      <c r="E1233" s="207"/>
      <c r="F1233" s="49"/>
      <c r="G1233" s="49"/>
      <c r="H1233" s="49"/>
      <c r="I1233" s="49"/>
      <c r="J1233" s="55"/>
      <c r="K1233" s="49"/>
      <c r="L1233" s="50">
        <v>2228.44</v>
      </c>
      <c r="M1233" s="49"/>
      <c r="N1233" s="54">
        <v>58430</v>
      </c>
      <c r="AF1233" s="38"/>
      <c r="AG1233" s="39"/>
      <c r="AH1233" s="39"/>
      <c r="AK1233" s="2" t="s">
        <v>64</v>
      </c>
      <c r="AM1233" s="39"/>
      <c r="AO1233" s="39"/>
    </row>
    <row r="1234" spans="1:42" s="1" customFormat="1" ht="22.5" x14ac:dyDescent="0.2">
      <c r="A1234" s="47"/>
      <c r="B1234" s="55" t="s">
        <v>94</v>
      </c>
      <c r="C1234" s="207" t="s">
        <v>95</v>
      </c>
      <c r="D1234" s="207"/>
      <c r="E1234" s="207"/>
      <c r="F1234" s="49" t="s">
        <v>67</v>
      </c>
      <c r="G1234" s="56">
        <v>110</v>
      </c>
      <c r="H1234" s="49"/>
      <c r="I1234" s="56">
        <v>110</v>
      </c>
      <c r="J1234" s="55"/>
      <c r="K1234" s="49"/>
      <c r="L1234" s="50">
        <v>2451.2800000000002</v>
      </c>
      <c r="M1234" s="49"/>
      <c r="N1234" s="54">
        <v>64273</v>
      </c>
      <c r="AF1234" s="38"/>
      <c r="AG1234" s="39"/>
      <c r="AH1234" s="39"/>
      <c r="AK1234" s="2" t="s">
        <v>95</v>
      </c>
      <c r="AM1234" s="39"/>
      <c r="AO1234" s="39"/>
    </row>
    <row r="1235" spans="1:42" s="1" customFormat="1" ht="22.5" x14ac:dyDescent="0.2">
      <c r="A1235" s="47"/>
      <c r="B1235" s="55" t="s">
        <v>96</v>
      </c>
      <c r="C1235" s="207" t="s">
        <v>97</v>
      </c>
      <c r="D1235" s="207"/>
      <c r="E1235" s="207"/>
      <c r="F1235" s="49" t="s">
        <v>67</v>
      </c>
      <c r="G1235" s="56">
        <v>73</v>
      </c>
      <c r="H1235" s="49"/>
      <c r="I1235" s="56">
        <v>73</v>
      </c>
      <c r="J1235" s="55"/>
      <c r="K1235" s="49"/>
      <c r="L1235" s="50">
        <v>1626.76</v>
      </c>
      <c r="M1235" s="49"/>
      <c r="N1235" s="54">
        <v>42654</v>
      </c>
      <c r="AF1235" s="38"/>
      <c r="AG1235" s="39"/>
      <c r="AH1235" s="39"/>
      <c r="AK1235" s="2" t="s">
        <v>97</v>
      </c>
      <c r="AM1235" s="39"/>
      <c r="AO1235" s="39"/>
    </row>
    <row r="1236" spans="1:42" s="1" customFormat="1" ht="12" x14ac:dyDescent="0.2">
      <c r="A1236" s="61"/>
      <c r="B1236" s="62"/>
      <c r="C1236" s="208" t="s">
        <v>70</v>
      </c>
      <c r="D1236" s="208"/>
      <c r="E1236" s="208"/>
      <c r="F1236" s="42"/>
      <c r="G1236" s="42"/>
      <c r="H1236" s="42"/>
      <c r="I1236" s="42"/>
      <c r="J1236" s="44"/>
      <c r="K1236" s="42"/>
      <c r="L1236" s="63">
        <v>9436.5400000000009</v>
      </c>
      <c r="M1236" s="58"/>
      <c r="N1236" s="45"/>
      <c r="AF1236" s="38"/>
      <c r="AG1236" s="39"/>
      <c r="AH1236" s="39"/>
      <c r="AM1236" s="39" t="s">
        <v>70</v>
      </c>
      <c r="AO1236" s="39"/>
    </row>
    <row r="1237" spans="1:42" s="1" customFormat="1" ht="45" x14ac:dyDescent="0.2">
      <c r="A1237" s="40" t="s">
        <v>694</v>
      </c>
      <c r="B1237" s="41" t="s">
        <v>540</v>
      </c>
      <c r="C1237" s="208" t="s">
        <v>541</v>
      </c>
      <c r="D1237" s="208"/>
      <c r="E1237" s="208"/>
      <c r="F1237" s="42" t="s">
        <v>142</v>
      </c>
      <c r="G1237" s="42"/>
      <c r="H1237" s="42"/>
      <c r="I1237" s="72">
        <v>30</v>
      </c>
      <c r="J1237" s="70">
        <v>164.3</v>
      </c>
      <c r="K1237" s="42"/>
      <c r="L1237" s="63">
        <v>4929</v>
      </c>
      <c r="M1237" s="42"/>
      <c r="N1237" s="45"/>
      <c r="AF1237" s="38"/>
      <c r="AG1237" s="39"/>
      <c r="AH1237" s="39" t="s">
        <v>541</v>
      </c>
      <c r="AM1237" s="39"/>
      <c r="AO1237" s="39"/>
    </row>
    <row r="1238" spans="1:42" s="1" customFormat="1" ht="12" x14ac:dyDescent="0.2">
      <c r="A1238" s="61"/>
      <c r="B1238" s="62"/>
      <c r="C1238" s="207" t="s">
        <v>216</v>
      </c>
      <c r="D1238" s="207"/>
      <c r="E1238" s="207"/>
      <c r="F1238" s="207"/>
      <c r="G1238" s="207"/>
      <c r="H1238" s="207"/>
      <c r="I1238" s="207"/>
      <c r="J1238" s="207"/>
      <c r="K1238" s="207"/>
      <c r="L1238" s="207"/>
      <c r="M1238" s="207"/>
      <c r="N1238" s="209"/>
      <c r="AF1238" s="38"/>
      <c r="AG1238" s="39"/>
      <c r="AH1238" s="39"/>
      <c r="AM1238" s="39"/>
      <c r="AO1238" s="39"/>
      <c r="AP1238" s="2" t="s">
        <v>216</v>
      </c>
    </row>
    <row r="1239" spans="1:42" s="1" customFormat="1" ht="12" x14ac:dyDescent="0.2">
      <c r="A1239" s="46"/>
      <c r="B1239" s="8"/>
      <c r="C1239" s="207" t="s">
        <v>695</v>
      </c>
      <c r="D1239" s="207"/>
      <c r="E1239" s="207"/>
      <c r="F1239" s="207"/>
      <c r="G1239" s="207"/>
      <c r="H1239" s="207"/>
      <c r="I1239" s="207"/>
      <c r="J1239" s="207"/>
      <c r="K1239" s="207"/>
      <c r="L1239" s="207"/>
      <c r="M1239" s="207"/>
      <c r="N1239" s="209"/>
      <c r="AF1239" s="38"/>
      <c r="AG1239" s="39"/>
      <c r="AH1239" s="39"/>
      <c r="AI1239" s="2" t="s">
        <v>695</v>
      </c>
      <c r="AM1239" s="39"/>
      <c r="AO1239" s="39"/>
    </row>
    <row r="1240" spans="1:42" s="1" customFormat="1" ht="12" x14ac:dyDescent="0.2">
      <c r="A1240" s="61"/>
      <c r="B1240" s="62"/>
      <c r="C1240" s="208" t="s">
        <v>70</v>
      </c>
      <c r="D1240" s="208"/>
      <c r="E1240" s="208"/>
      <c r="F1240" s="42"/>
      <c r="G1240" s="42"/>
      <c r="H1240" s="42"/>
      <c r="I1240" s="42"/>
      <c r="J1240" s="44"/>
      <c r="K1240" s="42"/>
      <c r="L1240" s="63">
        <v>4929</v>
      </c>
      <c r="M1240" s="58"/>
      <c r="N1240" s="45"/>
      <c r="AF1240" s="38"/>
      <c r="AG1240" s="39"/>
      <c r="AH1240" s="39"/>
      <c r="AM1240" s="39" t="s">
        <v>70</v>
      </c>
      <c r="AO1240" s="39"/>
    </row>
    <row r="1241" spans="1:42" s="1" customFormat="1" ht="45" x14ac:dyDescent="0.2">
      <c r="A1241" s="40" t="s">
        <v>696</v>
      </c>
      <c r="B1241" s="41" t="s">
        <v>600</v>
      </c>
      <c r="C1241" s="208" t="s">
        <v>601</v>
      </c>
      <c r="D1241" s="208"/>
      <c r="E1241" s="208"/>
      <c r="F1241" s="42" t="s">
        <v>142</v>
      </c>
      <c r="G1241" s="42"/>
      <c r="H1241" s="42"/>
      <c r="I1241" s="72">
        <v>21</v>
      </c>
      <c r="J1241" s="70">
        <v>120.9</v>
      </c>
      <c r="K1241" s="42"/>
      <c r="L1241" s="63">
        <v>2538.9</v>
      </c>
      <c r="M1241" s="42"/>
      <c r="N1241" s="45"/>
      <c r="AF1241" s="38"/>
      <c r="AG1241" s="39"/>
      <c r="AH1241" s="39" t="s">
        <v>601</v>
      </c>
      <c r="AM1241" s="39"/>
      <c r="AO1241" s="39"/>
    </row>
    <row r="1242" spans="1:42" s="1" customFormat="1" ht="12" x14ac:dyDescent="0.2">
      <c r="A1242" s="61"/>
      <c r="B1242" s="62"/>
      <c r="C1242" s="207" t="s">
        <v>216</v>
      </c>
      <c r="D1242" s="207"/>
      <c r="E1242" s="207"/>
      <c r="F1242" s="207"/>
      <c r="G1242" s="207"/>
      <c r="H1242" s="207"/>
      <c r="I1242" s="207"/>
      <c r="J1242" s="207"/>
      <c r="K1242" s="207"/>
      <c r="L1242" s="207"/>
      <c r="M1242" s="207"/>
      <c r="N1242" s="209"/>
      <c r="AF1242" s="38"/>
      <c r="AG1242" s="39"/>
      <c r="AH1242" s="39"/>
      <c r="AM1242" s="39"/>
      <c r="AO1242" s="39"/>
      <c r="AP1242" s="2" t="s">
        <v>216</v>
      </c>
    </row>
    <row r="1243" spans="1:42" s="1" customFormat="1" ht="12" x14ac:dyDescent="0.2">
      <c r="A1243" s="46"/>
      <c r="B1243" s="8"/>
      <c r="C1243" s="207" t="s">
        <v>697</v>
      </c>
      <c r="D1243" s="207"/>
      <c r="E1243" s="207"/>
      <c r="F1243" s="207"/>
      <c r="G1243" s="207"/>
      <c r="H1243" s="207"/>
      <c r="I1243" s="207"/>
      <c r="J1243" s="207"/>
      <c r="K1243" s="207"/>
      <c r="L1243" s="207"/>
      <c r="M1243" s="207"/>
      <c r="N1243" s="209"/>
      <c r="AF1243" s="38"/>
      <c r="AG1243" s="39"/>
      <c r="AH1243" s="39"/>
      <c r="AI1243" s="2" t="s">
        <v>697</v>
      </c>
      <c r="AM1243" s="39"/>
      <c r="AO1243" s="39"/>
    </row>
    <row r="1244" spans="1:42" s="1" customFormat="1" ht="12" x14ac:dyDescent="0.2">
      <c r="A1244" s="61"/>
      <c r="B1244" s="62"/>
      <c r="C1244" s="208" t="s">
        <v>70</v>
      </c>
      <c r="D1244" s="208"/>
      <c r="E1244" s="208"/>
      <c r="F1244" s="42"/>
      <c r="G1244" s="42"/>
      <c r="H1244" s="42"/>
      <c r="I1244" s="42"/>
      <c r="J1244" s="44"/>
      <c r="K1244" s="42"/>
      <c r="L1244" s="63">
        <v>2538.9</v>
      </c>
      <c r="M1244" s="58"/>
      <c r="N1244" s="45"/>
      <c r="AF1244" s="38"/>
      <c r="AG1244" s="39"/>
      <c r="AH1244" s="39"/>
      <c r="AM1244" s="39" t="s">
        <v>70</v>
      </c>
      <c r="AO1244" s="39"/>
    </row>
    <row r="1245" spans="1:42" s="1" customFormat="1" ht="45" x14ac:dyDescent="0.2">
      <c r="A1245" s="40" t="s">
        <v>698</v>
      </c>
      <c r="B1245" s="41" t="s">
        <v>542</v>
      </c>
      <c r="C1245" s="208" t="s">
        <v>543</v>
      </c>
      <c r="D1245" s="208"/>
      <c r="E1245" s="208"/>
      <c r="F1245" s="42" t="s">
        <v>142</v>
      </c>
      <c r="G1245" s="42"/>
      <c r="H1245" s="42"/>
      <c r="I1245" s="72">
        <v>20</v>
      </c>
      <c r="J1245" s="70">
        <v>78.739999999999995</v>
      </c>
      <c r="K1245" s="42"/>
      <c r="L1245" s="63">
        <v>1574.8</v>
      </c>
      <c r="M1245" s="42"/>
      <c r="N1245" s="45"/>
      <c r="AF1245" s="38"/>
      <c r="AG1245" s="39"/>
      <c r="AH1245" s="39" t="s">
        <v>543</v>
      </c>
      <c r="AM1245" s="39"/>
      <c r="AO1245" s="39"/>
    </row>
    <row r="1246" spans="1:42" s="1" customFormat="1" ht="12" x14ac:dyDescent="0.2">
      <c r="A1246" s="61"/>
      <c r="B1246" s="62"/>
      <c r="C1246" s="207" t="s">
        <v>216</v>
      </c>
      <c r="D1246" s="207"/>
      <c r="E1246" s="207"/>
      <c r="F1246" s="207"/>
      <c r="G1246" s="207"/>
      <c r="H1246" s="207"/>
      <c r="I1246" s="207"/>
      <c r="J1246" s="207"/>
      <c r="K1246" s="207"/>
      <c r="L1246" s="207"/>
      <c r="M1246" s="207"/>
      <c r="N1246" s="209"/>
      <c r="AF1246" s="38"/>
      <c r="AG1246" s="39"/>
      <c r="AH1246" s="39"/>
      <c r="AM1246" s="39"/>
      <c r="AO1246" s="39"/>
      <c r="AP1246" s="2" t="s">
        <v>216</v>
      </c>
    </row>
    <row r="1247" spans="1:42" s="1" customFormat="1" ht="12" x14ac:dyDescent="0.2">
      <c r="A1247" s="46"/>
      <c r="B1247" s="8"/>
      <c r="C1247" s="207" t="s">
        <v>699</v>
      </c>
      <c r="D1247" s="207"/>
      <c r="E1247" s="207"/>
      <c r="F1247" s="207"/>
      <c r="G1247" s="207"/>
      <c r="H1247" s="207"/>
      <c r="I1247" s="207"/>
      <c r="J1247" s="207"/>
      <c r="K1247" s="207"/>
      <c r="L1247" s="207"/>
      <c r="M1247" s="207"/>
      <c r="N1247" s="209"/>
      <c r="AF1247" s="38"/>
      <c r="AG1247" s="39"/>
      <c r="AH1247" s="39"/>
      <c r="AI1247" s="2" t="s">
        <v>699</v>
      </c>
      <c r="AM1247" s="39"/>
      <c r="AO1247" s="39"/>
    </row>
    <row r="1248" spans="1:42" s="1" customFormat="1" ht="12" x14ac:dyDescent="0.2">
      <c r="A1248" s="61"/>
      <c r="B1248" s="62"/>
      <c r="C1248" s="208" t="s">
        <v>70</v>
      </c>
      <c r="D1248" s="208"/>
      <c r="E1248" s="208"/>
      <c r="F1248" s="42"/>
      <c r="G1248" s="42"/>
      <c r="H1248" s="42"/>
      <c r="I1248" s="42"/>
      <c r="J1248" s="44"/>
      <c r="K1248" s="42"/>
      <c r="L1248" s="63">
        <v>1574.8</v>
      </c>
      <c r="M1248" s="58"/>
      <c r="N1248" s="45"/>
      <c r="AF1248" s="38"/>
      <c r="AG1248" s="39"/>
      <c r="AH1248" s="39"/>
      <c r="AM1248" s="39" t="s">
        <v>70</v>
      </c>
      <c r="AO1248" s="39"/>
    </row>
    <row r="1249" spans="1:42" s="1" customFormat="1" ht="33.75" x14ac:dyDescent="0.2">
      <c r="A1249" s="40" t="s">
        <v>700</v>
      </c>
      <c r="B1249" s="41" t="s">
        <v>544</v>
      </c>
      <c r="C1249" s="208" t="s">
        <v>701</v>
      </c>
      <c r="D1249" s="208"/>
      <c r="E1249" s="208"/>
      <c r="F1249" s="42" t="s">
        <v>215</v>
      </c>
      <c r="G1249" s="42"/>
      <c r="H1249" s="42"/>
      <c r="I1249" s="43">
        <v>0.88900000000000001</v>
      </c>
      <c r="J1249" s="70">
        <v>620</v>
      </c>
      <c r="K1249" s="42"/>
      <c r="L1249" s="70">
        <v>551.17999999999995</v>
      </c>
      <c r="M1249" s="42"/>
      <c r="N1249" s="45"/>
      <c r="AF1249" s="38"/>
      <c r="AG1249" s="39"/>
      <c r="AH1249" s="39" t="s">
        <v>701</v>
      </c>
      <c r="AM1249" s="39"/>
      <c r="AO1249" s="39"/>
    </row>
    <row r="1250" spans="1:42" s="1" customFormat="1" ht="12" x14ac:dyDescent="0.2">
      <c r="A1250" s="61"/>
      <c r="B1250" s="62"/>
      <c r="C1250" s="207" t="s">
        <v>216</v>
      </c>
      <c r="D1250" s="207"/>
      <c r="E1250" s="207"/>
      <c r="F1250" s="207"/>
      <c r="G1250" s="207"/>
      <c r="H1250" s="207"/>
      <c r="I1250" s="207"/>
      <c r="J1250" s="207"/>
      <c r="K1250" s="207"/>
      <c r="L1250" s="207"/>
      <c r="M1250" s="207"/>
      <c r="N1250" s="209"/>
      <c r="AF1250" s="38"/>
      <c r="AG1250" s="39"/>
      <c r="AH1250" s="39"/>
      <c r="AM1250" s="39"/>
      <c r="AO1250" s="39"/>
      <c r="AP1250" s="2" t="s">
        <v>216</v>
      </c>
    </row>
    <row r="1251" spans="1:42" s="1" customFormat="1" ht="12" x14ac:dyDescent="0.2">
      <c r="A1251" s="46"/>
      <c r="B1251" s="8"/>
      <c r="C1251" s="207" t="s">
        <v>702</v>
      </c>
      <c r="D1251" s="207"/>
      <c r="E1251" s="207"/>
      <c r="F1251" s="207"/>
      <c r="G1251" s="207"/>
      <c r="H1251" s="207"/>
      <c r="I1251" s="207"/>
      <c r="J1251" s="207"/>
      <c r="K1251" s="207"/>
      <c r="L1251" s="207"/>
      <c r="M1251" s="207"/>
      <c r="N1251" s="209"/>
      <c r="AF1251" s="38"/>
      <c r="AG1251" s="39"/>
      <c r="AH1251" s="39"/>
      <c r="AI1251" s="2" t="s">
        <v>702</v>
      </c>
      <c r="AM1251" s="39"/>
      <c r="AO1251" s="39"/>
    </row>
    <row r="1252" spans="1:42" s="1" customFormat="1" ht="12" x14ac:dyDescent="0.2">
      <c r="A1252" s="61"/>
      <c r="B1252" s="62"/>
      <c r="C1252" s="208" t="s">
        <v>70</v>
      </c>
      <c r="D1252" s="208"/>
      <c r="E1252" s="208"/>
      <c r="F1252" s="42"/>
      <c r="G1252" s="42"/>
      <c r="H1252" s="42"/>
      <c r="I1252" s="42"/>
      <c r="J1252" s="44"/>
      <c r="K1252" s="42"/>
      <c r="L1252" s="70">
        <v>551.17999999999995</v>
      </c>
      <c r="M1252" s="58"/>
      <c r="N1252" s="45"/>
      <c r="AF1252" s="38"/>
      <c r="AG1252" s="39"/>
      <c r="AH1252" s="39"/>
      <c r="AM1252" s="39" t="s">
        <v>70</v>
      </c>
      <c r="AO1252" s="39"/>
    </row>
    <row r="1253" spans="1:42" s="1" customFormat="1" ht="12" x14ac:dyDescent="0.2">
      <c r="A1253" s="40" t="s">
        <v>703</v>
      </c>
      <c r="B1253" s="41" t="s">
        <v>550</v>
      </c>
      <c r="C1253" s="208" t="s">
        <v>704</v>
      </c>
      <c r="D1253" s="208"/>
      <c r="E1253" s="208"/>
      <c r="F1253" s="42" t="s">
        <v>215</v>
      </c>
      <c r="G1253" s="42"/>
      <c r="H1253" s="42"/>
      <c r="I1253" s="74">
        <v>3.4</v>
      </c>
      <c r="J1253" s="63">
        <v>2001.98</v>
      </c>
      <c r="K1253" s="42"/>
      <c r="L1253" s="63">
        <v>6806.73</v>
      </c>
      <c r="M1253" s="42"/>
      <c r="N1253" s="45"/>
      <c r="AF1253" s="38"/>
      <c r="AG1253" s="39"/>
      <c r="AH1253" s="39" t="s">
        <v>704</v>
      </c>
      <c r="AM1253" s="39"/>
      <c r="AO1253" s="39"/>
    </row>
    <row r="1254" spans="1:42" s="1" customFormat="1" ht="12" x14ac:dyDescent="0.2">
      <c r="A1254" s="61"/>
      <c r="B1254" s="62"/>
      <c r="C1254" s="207" t="s">
        <v>216</v>
      </c>
      <c r="D1254" s="207"/>
      <c r="E1254" s="207"/>
      <c r="F1254" s="207"/>
      <c r="G1254" s="207"/>
      <c r="H1254" s="207"/>
      <c r="I1254" s="207"/>
      <c r="J1254" s="207"/>
      <c r="K1254" s="207"/>
      <c r="L1254" s="207"/>
      <c r="M1254" s="207"/>
      <c r="N1254" s="209"/>
      <c r="AF1254" s="38"/>
      <c r="AG1254" s="39"/>
      <c r="AH1254" s="39"/>
      <c r="AM1254" s="39"/>
      <c r="AO1254" s="39"/>
      <c r="AP1254" s="2" t="s">
        <v>216</v>
      </c>
    </row>
    <row r="1255" spans="1:42" s="1" customFormat="1" ht="12" x14ac:dyDescent="0.2">
      <c r="A1255" s="46"/>
      <c r="B1255" s="8"/>
      <c r="C1255" s="207" t="s">
        <v>705</v>
      </c>
      <c r="D1255" s="207"/>
      <c r="E1255" s="207"/>
      <c r="F1255" s="207"/>
      <c r="G1255" s="207"/>
      <c r="H1255" s="207"/>
      <c r="I1255" s="207"/>
      <c r="J1255" s="207"/>
      <c r="K1255" s="207"/>
      <c r="L1255" s="207"/>
      <c r="M1255" s="207"/>
      <c r="N1255" s="209"/>
      <c r="AF1255" s="38"/>
      <c r="AG1255" s="39"/>
      <c r="AH1255" s="39"/>
      <c r="AI1255" s="2" t="s">
        <v>705</v>
      </c>
      <c r="AM1255" s="39"/>
      <c r="AO1255" s="39"/>
    </row>
    <row r="1256" spans="1:42" s="1" customFormat="1" ht="12" x14ac:dyDescent="0.2">
      <c r="A1256" s="61"/>
      <c r="B1256" s="62"/>
      <c r="C1256" s="208" t="s">
        <v>70</v>
      </c>
      <c r="D1256" s="208"/>
      <c r="E1256" s="208"/>
      <c r="F1256" s="42"/>
      <c r="G1256" s="42"/>
      <c r="H1256" s="42"/>
      <c r="I1256" s="42"/>
      <c r="J1256" s="44"/>
      <c r="K1256" s="42"/>
      <c r="L1256" s="63">
        <v>6806.73</v>
      </c>
      <c r="M1256" s="58"/>
      <c r="N1256" s="45"/>
      <c r="AF1256" s="38"/>
      <c r="AG1256" s="39"/>
      <c r="AH1256" s="39"/>
      <c r="AM1256" s="39" t="s">
        <v>70</v>
      </c>
      <c r="AO1256" s="39"/>
    </row>
    <row r="1257" spans="1:42" s="1" customFormat="1" ht="22.5" x14ac:dyDescent="0.2">
      <c r="A1257" s="40" t="s">
        <v>706</v>
      </c>
      <c r="B1257" s="41" t="s">
        <v>554</v>
      </c>
      <c r="C1257" s="208" t="s">
        <v>555</v>
      </c>
      <c r="D1257" s="208"/>
      <c r="E1257" s="208"/>
      <c r="F1257" s="42" t="s">
        <v>215</v>
      </c>
      <c r="G1257" s="42"/>
      <c r="H1257" s="42"/>
      <c r="I1257" s="74">
        <v>0.8</v>
      </c>
      <c r="J1257" s="70">
        <v>560</v>
      </c>
      <c r="K1257" s="42"/>
      <c r="L1257" s="70">
        <v>448</v>
      </c>
      <c r="M1257" s="42"/>
      <c r="N1257" s="45"/>
      <c r="AF1257" s="38"/>
      <c r="AG1257" s="39"/>
      <c r="AH1257" s="39" t="s">
        <v>555</v>
      </c>
      <c r="AM1257" s="39"/>
      <c r="AO1257" s="39"/>
    </row>
    <row r="1258" spans="1:42" s="1" customFormat="1" ht="12" x14ac:dyDescent="0.2">
      <c r="A1258" s="61"/>
      <c r="B1258" s="62"/>
      <c r="C1258" s="207" t="s">
        <v>216</v>
      </c>
      <c r="D1258" s="207"/>
      <c r="E1258" s="207"/>
      <c r="F1258" s="207"/>
      <c r="G1258" s="207"/>
      <c r="H1258" s="207"/>
      <c r="I1258" s="207"/>
      <c r="J1258" s="207"/>
      <c r="K1258" s="207"/>
      <c r="L1258" s="207"/>
      <c r="M1258" s="207"/>
      <c r="N1258" s="209"/>
      <c r="AF1258" s="38"/>
      <c r="AG1258" s="39"/>
      <c r="AH1258" s="39"/>
      <c r="AM1258" s="39"/>
      <c r="AO1258" s="39"/>
      <c r="AP1258" s="2" t="s">
        <v>216</v>
      </c>
    </row>
    <row r="1259" spans="1:42" s="1" customFormat="1" ht="12" x14ac:dyDescent="0.2">
      <c r="A1259" s="46"/>
      <c r="B1259" s="8"/>
      <c r="C1259" s="207" t="s">
        <v>707</v>
      </c>
      <c r="D1259" s="207"/>
      <c r="E1259" s="207"/>
      <c r="F1259" s="207"/>
      <c r="G1259" s="207"/>
      <c r="H1259" s="207"/>
      <c r="I1259" s="207"/>
      <c r="J1259" s="207"/>
      <c r="K1259" s="207"/>
      <c r="L1259" s="207"/>
      <c r="M1259" s="207"/>
      <c r="N1259" s="209"/>
      <c r="AF1259" s="38"/>
      <c r="AG1259" s="39"/>
      <c r="AH1259" s="39"/>
      <c r="AI1259" s="2" t="s">
        <v>707</v>
      </c>
      <c r="AM1259" s="39"/>
      <c r="AO1259" s="39"/>
    </row>
    <row r="1260" spans="1:42" s="1" customFormat="1" ht="12" x14ac:dyDescent="0.2">
      <c r="A1260" s="61"/>
      <c r="B1260" s="62"/>
      <c r="C1260" s="208" t="s">
        <v>70</v>
      </c>
      <c r="D1260" s="208"/>
      <c r="E1260" s="208"/>
      <c r="F1260" s="42"/>
      <c r="G1260" s="42"/>
      <c r="H1260" s="42"/>
      <c r="I1260" s="42"/>
      <c r="J1260" s="44"/>
      <c r="K1260" s="42"/>
      <c r="L1260" s="70">
        <v>448</v>
      </c>
      <c r="M1260" s="58"/>
      <c r="N1260" s="45"/>
      <c r="AF1260" s="38"/>
      <c r="AG1260" s="39"/>
      <c r="AH1260" s="39"/>
      <c r="AM1260" s="39" t="s">
        <v>70</v>
      </c>
      <c r="AO1260" s="39"/>
    </row>
    <row r="1261" spans="1:42" s="1" customFormat="1" ht="22.5" x14ac:dyDescent="0.2">
      <c r="A1261" s="40" t="s">
        <v>708</v>
      </c>
      <c r="B1261" s="41" t="s">
        <v>520</v>
      </c>
      <c r="C1261" s="208" t="s">
        <v>675</v>
      </c>
      <c r="D1261" s="208"/>
      <c r="E1261" s="208"/>
      <c r="F1261" s="42" t="s">
        <v>215</v>
      </c>
      <c r="G1261" s="42"/>
      <c r="H1261" s="42"/>
      <c r="I1261" s="74">
        <v>0.2</v>
      </c>
      <c r="J1261" s="70">
        <v>592.76</v>
      </c>
      <c r="K1261" s="42"/>
      <c r="L1261" s="70">
        <v>118.55</v>
      </c>
      <c r="M1261" s="42"/>
      <c r="N1261" s="45"/>
      <c r="AF1261" s="38"/>
      <c r="AG1261" s="39"/>
      <c r="AH1261" s="39" t="s">
        <v>675</v>
      </c>
      <c r="AM1261" s="39"/>
      <c r="AO1261" s="39"/>
    </row>
    <row r="1262" spans="1:42" s="1" customFormat="1" ht="12" x14ac:dyDescent="0.2">
      <c r="A1262" s="61"/>
      <c r="B1262" s="62"/>
      <c r="C1262" s="207" t="s">
        <v>216</v>
      </c>
      <c r="D1262" s="207"/>
      <c r="E1262" s="207"/>
      <c r="F1262" s="207"/>
      <c r="G1262" s="207"/>
      <c r="H1262" s="207"/>
      <c r="I1262" s="207"/>
      <c r="J1262" s="207"/>
      <c r="K1262" s="207"/>
      <c r="L1262" s="207"/>
      <c r="M1262" s="207"/>
      <c r="N1262" s="209"/>
      <c r="AF1262" s="38"/>
      <c r="AG1262" s="39"/>
      <c r="AH1262" s="39"/>
      <c r="AM1262" s="39"/>
      <c r="AO1262" s="39"/>
      <c r="AP1262" s="2" t="s">
        <v>216</v>
      </c>
    </row>
    <row r="1263" spans="1:42" s="1" customFormat="1" ht="12" x14ac:dyDescent="0.2">
      <c r="A1263" s="46"/>
      <c r="B1263" s="8"/>
      <c r="C1263" s="207" t="s">
        <v>709</v>
      </c>
      <c r="D1263" s="207"/>
      <c r="E1263" s="207"/>
      <c r="F1263" s="207"/>
      <c r="G1263" s="207"/>
      <c r="H1263" s="207"/>
      <c r="I1263" s="207"/>
      <c r="J1263" s="207"/>
      <c r="K1263" s="207"/>
      <c r="L1263" s="207"/>
      <c r="M1263" s="207"/>
      <c r="N1263" s="209"/>
      <c r="AF1263" s="38"/>
      <c r="AG1263" s="39"/>
      <c r="AH1263" s="39"/>
      <c r="AI1263" s="2" t="s">
        <v>709</v>
      </c>
      <c r="AM1263" s="39"/>
      <c r="AO1263" s="39"/>
    </row>
    <row r="1264" spans="1:42" s="1" customFormat="1" ht="12" x14ac:dyDescent="0.2">
      <c r="A1264" s="61"/>
      <c r="B1264" s="62"/>
      <c r="C1264" s="208" t="s">
        <v>70</v>
      </c>
      <c r="D1264" s="208"/>
      <c r="E1264" s="208"/>
      <c r="F1264" s="42"/>
      <c r="G1264" s="42"/>
      <c r="H1264" s="42"/>
      <c r="I1264" s="42"/>
      <c r="J1264" s="44"/>
      <c r="K1264" s="42"/>
      <c r="L1264" s="70">
        <v>118.55</v>
      </c>
      <c r="M1264" s="58"/>
      <c r="N1264" s="45"/>
      <c r="AF1264" s="38"/>
      <c r="AG1264" s="39"/>
      <c r="AH1264" s="39"/>
      <c r="AM1264" s="39" t="s">
        <v>70</v>
      </c>
      <c r="AO1264" s="39"/>
    </row>
    <row r="1265" spans="1:42" s="1" customFormat="1" ht="22.5" x14ac:dyDescent="0.2">
      <c r="A1265" s="40" t="s">
        <v>710</v>
      </c>
      <c r="B1265" s="41" t="s">
        <v>558</v>
      </c>
      <c r="C1265" s="208" t="s">
        <v>559</v>
      </c>
      <c r="D1265" s="208"/>
      <c r="E1265" s="208"/>
      <c r="F1265" s="42" t="s">
        <v>215</v>
      </c>
      <c r="G1265" s="42"/>
      <c r="H1265" s="42"/>
      <c r="I1265" s="74">
        <v>5.8</v>
      </c>
      <c r="J1265" s="70">
        <v>725.69</v>
      </c>
      <c r="K1265" s="42"/>
      <c r="L1265" s="63">
        <v>4209</v>
      </c>
      <c r="M1265" s="42"/>
      <c r="N1265" s="45"/>
      <c r="AF1265" s="38"/>
      <c r="AG1265" s="39"/>
      <c r="AH1265" s="39" t="s">
        <v>559</v>
      </c>
      <c r="AM1265" s="39"/>
      <c r="AO1265" s="39"/>
    </row>
    <row r="1266" spans="1:42" s="1" customFormat="1" ht="12" x14ac:dyDescent="0.2">
      <c r="A1266" s="61"/>
      <c r="B1266" s="62"/>
      <c r="C1266" s="207" t="s">
        <v>216</v>
      </c>
      <c r="D1266" s="207"/>
      <c r="E1266" s="207"/>
      <c r="F1266" s="207"/>
      <c r="G1266" s="207"/>
      <c r="H1266" s="207"/>
      <c r="I1266" s="207"/>
      <c r="J1266" s="207"/>
      <c r="K1266" s="207"/>
      <c r="L1266" s="207"/>
      <c r="M1266" s="207"/>
      <c r="N1266" s="209"/>
      <c r="AF1266" s="38"/>
      <c r="AG1266" s="39"/>
      <c r="AH1266" s="39"/>
      <c r="AM1266" s="39"/>
      <c r="AO1266" s="39"/>
      <c r="AP1266" s="2" t="s">
        <v>216</v>
      </c>
    </row>
    <row r="1267" spans="1:42" s="1" customFormat="1" ht="12" x14ac:dyDescent="0.2">
      <c r="A1267" s="46"/>
      <c r="B1267" s="8"/>
      <c r="C1267" s="207" t="s">
        <v>711</v>
      </c>
      <c r="D1267" s="207"/>
      <c r="E1267" s="207"/>
      <c r="F1267" s="207"/>
      <c r="G1267" s="207"/>
      <c r="H1267" s="207"/>
      <c r="I1267" s="207"/>
      <c r="J1267" s="207"/>
      <c r="K1267" s="207"/>
      <c r="L1267" s="207"/>
      <c r="M1267" s="207"/>
      <c r="N1267" s="209"/>
      <c r="AF1267" s="38"/>
      <c r="AG1267" s="39"/>
      <c r="AH1267" s="39"/>
      <c r="AI1267" s="2" t="s">
        <v>711</v>
      </c>
      <c r="AM1267" s="39"/>
      <c r="AO1267" s="39"/>
    </row>
    <row r="1268" spans="1:42" s="1" customFormat="1" ht="12" x14ac:dyDescent="0.2">
      <c r="A1268" s="61"/>
      <c r="B1268" s="62"/>
      <c r="C1268" s="208" t="s">
        <v>70</v>
      </c>
      <c r="D1268" s="208"/>
      <c r="E1268" s="208"/>
      <c r="F1268" s="42"/>
      <c r="G1268" s="42"/>
      <c r="H1268" s="42"/>
      <c r="I1268" s="42"/>
      <c r="J1268" s="44"/>
      <c r="K1268" s="42"/>
      <c r="L1268" s="63">
        <v>4209</v>
      </c>
      <c r="M1268" s="58"/>
      <c r="N1268" s="45"/>
      <c r="AF1268" s="38"/>
      <c r="AG1268" s="39"/>
      <c r="AH1268" s="39"/>
      <c r="AM1268" s="39" t="s">
        <v>70</v>
      </c>
      <c r="AO1268" s="39"/>
    </row>
    <row r="1269" spans="1:42" s="1" customFormat="1" ht="22.5" x14ac:dyDescent="0.2">
      <c r="A1269" s="40" t="s">
        <v>712</v>
      </c>
      <c r="B1269" s="41" t="s">
        <v>561</v>
      </c>
      <c r="C1269" s="208" t="s">
        <v>562</v>
      </c>
      <c r="D1269" s="208"/>
      <c r="E1269" s="208"/>
      <c r="F1269" s="42" t="s">
        <v>142</v>
      </c>
      <c r="G1269" s="42"/>
      <c r="H1269" s="42"/>
      <c r="I1269" s="72">
        <v>4</v>
      </c>
      <c r="J1269" s="70">
        <v>596.04</v>
      </c>
      <c r="K1269" s="42"/>
      <c r="L1269" s="63">
        <v>2384.16</v>
      </c>
      <c r="M1269" s="42"/>
      <c r="N1269" s="45"/>
      <c r="AF1269" s="38"/>
      <c r="AG1269" s="39"/>
      <c r="AH1269" s="39" t="s">
        <v>562</v>
      </c>
      <c r="AM1269" s="39"/>
      <c r="AO1269" s="39"/>
    </row>
    <row r="1270" spans="1:42" s="1" customFormat="1" ht="12" x14ac:dyDescent="0.2">
      <c r="A1270" s="61"/>
      <c r="B1270" s="62"/>
      <c r="C1270" s="207" t="s">
        <v>216</v>
      </c>
      <c r="D1270" s="207"/>
      <c r="E1270" s="207"/>
      <c r="F1270" s="207"/>
      <c r="G1270" s="207"/>
      <c r="H1270" s="207"/>
      <c r="I1270" s="207"/>
      <c r="J1270" s="207"/>
      <c r="K1270" s="207"/>
      <c r="L1270" s="207"/>
      <c r="M1270" s="207"/>
      <c r="N1270" s="209"/>
      <c r="AF1270" s="38"/>
      <c r="AG1270" s="39"/>
      <c r="AH1270" s="39"/>
      <c r="AM1270" s="39"/>
      <c r="AO1270" s="39"/>
      <c r="AP1270" s="2" t="s">
        <v>216</v>
      </c>
    </row>
    <row r="1271" spans="1:42" s="1" customFormat="1" ht="12" x14ac:dyDescent="0.2">
      <c r="A1271" s="46"/>
      <c r="B1271" s="8"/>
      <c r="C1271" s="207" t="s">
        <v>713</v>
      </c>
      <c r="D1271" s="207"/>
      <c r="E1271" s="207"/>
      <c r="F1271" s="207"/>
      <c r="G1271" s="207"/>
      <c r="H1271" s="207"/>
      <c r="I1271" s="207"/>
      <c r="J1271" s="207"/>
      <c r="K1271" s="207"/>
      <c r="L1271" s="207"/>
      <c r="M1271" s="207"/>
      <c r="N1271" s="209"/>
      <c r="AF1271" s="38"/>
      <c r="AG1271" s="39"/>
      <c r="AH1271" s="39"/>
      <c r="AI1271" s="2" t="s">
        <v>713</v>
      </c>
      <c r="AM1271" s="39"/>
      <c r="AO1271" s="39"/>
    </row>
    <row r="1272" spans="1:42" s="1" customFormat="1" ht="12" x14ac:dyDescent="0.2">
      <c r="A1272" s="61"/>
      <c r="B1272" s="62"/>
      <c r="C1272" s="208" t="s">
        <v>70</v>
      </c>
      <c r="D1272" s="208"/>
      <c r="E1272" s="208"/>
      <c r="F1272" s="42"/>
      <c r="G1272" s="42"/>
      <c r="H1272" s="42"/>
      <c r="I1272" s="42"/>
      <c r="J1272" s="44"/>
      <c r="K1272" s="42"/>
      <c r="L1272" s="63">
        <v>2384.16</v>
      </c>
      <c r="M1272" s="58"/>
      <c r="N1272" s="45"/>
      <c r="AF1272" s="38"/>
      <c r="AG1272" s="39"/>
      <c r="AH1272" s="39"/>
      <c r="AM1272" s="39" t="s">
        <v>70</v>
      </c>
      <c r="AO1272" s="39"/>
    </row>
    <row r="1273" spans="1:42" s="1" customFormat="1" ht="22.5" x14ac:dyDescent="0.2">
      <c r="A1273" s="40" t="s">
        <v>714</v>
      </c>
      <c r="B1273" s="41" t="s">
        <v>564</v>
      </c>
      <c r="C1273" s="208" t="s">
        <v>565</v>
      </c>
      <c r="D1273" s="208"/>
      <c r="E1273" s="208"/>
      <c r="F1273" s="42" t="s">
        <v>218</v>
      </c>
      <c r="G1273" s="42"/>
      <c r="H1273" s="42"/>
      <c r="I1273" s="43">
        <v>0.309</v>
      </c>
      <c r="J1273" s="44"/>
      <c r="K1273" s="42"/>
      <c r="L1273" s="44"/>
      <c r="M1273" s="42"/>
      <c r="N1273" s="45"/>
      <c r="AF1273" s="38"/>
      <c r="AG1273" s="39"/>
      <c r="AH1273" s="39" t="s">
        <v>565</v>
      </c>
      <c r="AM1273" s="39"/>
      <c r="AO1273" s="39"/>
    </row>
    <row r="1274" spans="1:42" s="1" customFormat="1" ht="12" x14ac:dyDescent="0.2">
      <c r="A1274" s="46"/>
      <c r="B1274" s="8"/>
      <c r="C1274" s="207" t="s">
        <v>715</v>
      </c>
      <c r="D1274" s="207"/>
      <c r="E1274" s="207"/>
      <c r="F1274" s="207"/>
      <c r="G1274" s="207"/>
      <c r="H1274" s="207"/>
      <c r="I1274" s="207"/>
      <c r="J1274" s="207"/>
      <c r="K1274" s="207"/>
      <c r="L1274" s="207"/>
      <c r="M1274" s="207"/>
      <c r="N1274" s="209"/>
      <c r="AF1274" s="38"/>
      <c r="AG1274" s="39"/>
      <c r="AH1274" s="39"/>
      <c r="AI1274" s="2" t="s">
        <v>715</v>
      </c>
      <c r="AM1274" s="39"/>
      <c r="AO1274" s="39"/>
    </row>
    <row r="1275" spans="1:42" s="1" customFormat="1" ht="12" x14ac:dyDescent="0.2">
      <c r="A1275" s="47"/>
      <c r="B1275" s="48">
        <v>1</v>
      </c>
      <c r="C1275" s="207" t="s">
        <v>76</v>
      </c>
      <c r="D1275" s="207"/>
      <c r="E1275" s="207"/>
      <c r="F1275" s="49"/>
      <c r="G1275" s="49"/>
      <c r="H1275" s="49"/>
      <c r="I1275" s="49"/>
      <c r="J1275" s="52">
        <v>123.23</v>
      </c>
      <c r="K1275" s="49"/>
      <c r="L1275" s="52">
        <v>38.08</v>
      </c>
      <c r="M1275" s="53">
        <v>26.22</v>
      </c>
      <c r="N1275" s="73">
        <v>998</v>
      </c>
      <c r="AF1275" s="38"/>
      <c r="AG1275" s="39"/>
      <c r="AH1275" s="39"/>
      <c r="AJ1275" s="2" t="s">
        <v>76</v>
      </c>
      <c r="AM1275" s="39"/>
      <c r="AO1275" s="39"/>
    </row>
    <row r="1276" spans="1:42" s="1" customFormat="1" ht="12" x14ac:dyDescent="0.2">
      <c r="A1276" s="47"/>
      <c r="B1276" s="48">
        <v>2</v>
      </c>
      <c r="C1276" s="207" t="s">
        <v>59</v>
      </c>
      <c r="D1276" s="207"/>
      <c r="E1276" s="207"/>
      <c r="F1276" s="49"/>
      <c r="G1276" s="49"/>
      <c r="H1276" s="49"/>
      <c r="I1276" s="49"/>
      <c r="J1276" s="52">
        <v>280.93</v>
      </c>
      <c r="K1276" s="49"/>
      <c r="L1276" s="52">
        <v>86.81</v>
      </c>
      <c r="M1276" s="49"/>
      <c r="N1276" s="51"/>
      <c r="AF1276" s="38"/>
      <c r="AG1276" s="39"/>
      <c r="AH1276" s="39"/>
      <c r="AJ1276" s="2" t="s">
        <v>59</v>
      </c>
      <c r="AM1276" s="39"/>
      <c r="AO1276" s="39"/>
    </row>
    <row r="1277" spans="1:42" s="1" customFormat="1" ht="12" x14ac:dyDescent="0.2">
      <c r="A1277" s="47"/>
      <c r="B1277" s="48">
        <v>3</v>
      </c>
      <c r="C1277" s="207" t="s">
        <v>60</v>
      </c>
      <c r="D1277" s="207"/>
      <c r="E1277" s="207"/>
      <c r="F1277" s="49"/>
      <c r="G1277" s="49"/>
      <c r="H1277" s="49"/>
      <c r="I1277" s="49"/>
      <c r="J1277" s="52">
        <v>24.65</v>
      </c>
      <c r="K1277" s="49"/>
      <c r="L1277" s="52">
        <v>7.62</v>
      </c>
      <c r="M1277" s="53">
        <v>26.22</v>
      </c>
      <c r="N1277" s="73">
        <v>200</v>
      </c>
      <c r="AF1277" s="38"/>
      <c r="AG1277" s="39"/>
      <c r="AH1277" s="39"/>
      <c r="AJ1277" s="2" t="s">
        <v>60</v>
      </c>
      <c r="AM1277" s="39"/>
      <c r="AO1277" s="39"/>
    </row>
    <row r="1278" spans="1:42" s="1" customFormat="1" ht="12" x14ac:dyDescent="0.2">
      <c r="A1278" s="47"/>
      <c r="B1278" s="48">
        <v>4</v>
      </c>
      <c r="C1278" s="207" t="s">
        <v>93</v>
      </c>
      <c r="D1278" s="207"/>
      <c r="E1278" s="207"/>
      <c r="F1278" s="49"/>
      <c r="G1278" s="49"/>
      <c r="H1278" s="49"/>
      <c r="I1278" s="49"/>
      <c r="J1278" s="52">
        <v>85.49</v>
      </c>
      <c r="K1278" s="49"/>
      <c r="L1278" s="52">
        <v>26.42</v>
      </c>
      <c r="M1278" s="49"/>
      <c r="N1278" s="51"/>
      <c r="AF1278" s="38"/>
      <c r="AG1278" s="39"/>
      <c r="AH1278" s="39"/>
      <c r="AJ1278" s="2" t="s">
        <v>93</v>
      </c>
      <c r="AM1278" s="39"/>
      <c r="AO1278" s="39"/>
    </row>
    <row r="1279" spans="1:42" s="1" customFormat="1" ht="12" x14ac:dyDescent="0.2">
      <c r="A1279" s="47"/>
      <c r="B1279" s="55"/>
      <c r="C1279" s="207" t="s">
        <v>77</v>
      </c>
      <c r="D1279" s="207"/>
      <c r="E1279" s="207"/>
      <c r="F1279" s="49" t="s">
        <v>62</v>
      </c>
      <c r="G1279" s="65">
        <v>14.1</v>
      </c>
      <c r="H1279" s="49"/>
      <c r="I1279" s="68">
        <v>4.3569000000000004</v>
      </c>
      <c r="J1279" s="55"/>
      <c r="K1279" s="49"/>
      <c r="L1279" s="55"/>
      <c r="M1279" s="49"/>
      <c r="N1279" s="51"/>
      <c r="AF1279" s="38"/>
      <c r="AG1279" s="39"/>
      <c r="AH1279" s="39"/>
      <c r="AK1279" s="2" t="s">
        <v>77</v>
      </c>
      <c r="AM1279" s="39"/>
      <c r="AO1279" s="39"/>
    </row>
    <row r="1280" spans="1:42" s="1" customFormat="1" ht="12" x14ac:dyDescent="0.2">
      <c r="A1280" s="47"/>
      <c r="B1280" s="55"/>
      <c r="C1280" s="207" t="s">
        <v>61</v>
      </c>
      <c r="D1280" s="207"/>
      <c r="E1280" s="207"/>
      <c r="F1280" s="49" t="s">
        <v>62</v>
      </c>
      <c r="G1280" s="53">
        <v>1.75</v>
      </c>
      <c r="H1280" s="49"/>
      <c r="I1280" s="71">
        <v>0.54074999999999995</v>
      </c>
      <c r="J1280" s="55"/>
      <c r="K1280" s="49"/>
      <c r="L1280" s="55"/>
      <c r="M1280" s="49"/>
      <c r="N1280" s="51"/>
      <c r="AF1280" s="38"/>
      <c r="AG1280" s="39"/>
      <c r="AH1280" s="39"/>
      <c r="AK1280" s="2" t="s">
        <v>61</v>
      </c>
      <c r="AM1280" s="39"/>
      <c r="AO1280" s="39"/>
    </row>
    <row r="1281" spans="1:42" s="1" customFormat="1" ht="12" x14ac:dyDescent="0.2">
      <c r="A1281" s="47"/>
      <c r="B1281" s="55"/>
      <c r="C1281" s="210" t="s">
        <v>63</v>
      </c>
      <c r="D1281" s="210"/>
      <c r="E1281" s="210"/>
      <c r="F1281" s="58"/>
      <c r="G1281" s="58"/>
      <c r="H1281" s="58"/>
      <c r="I1281" s="58"/>
      <c r="J1281" s="66">
        <v>489.65</v>
      </c>
      <c r="K1281" s="58"/>
      <c r="L1281" s="66">
        <v>151.31</v>
      </c>
      <c r="M1281" s="58"/>
      <c r="N1281" s="60"/>
      <c r="P1281" s="4"/>
      <c r="AF1281" s="38"/>
      <c r="AG1281" s="39"/>
      <c r="AH1281" s="39"/>
      <c r="AL1281" s="2" t="s">
        <v>63</v>
      </c>
      <c r="AM1281" s="39"/>
      <c r="AO1281" s="39"/>
    </row>
    <row r="1282" spans="1:42" s="1" customFormat="1" ht="12" x14ac:dyDescent="0.2">
      <c r="A1282" s="47"/>
      <c r="B1282" s="55"/>
      <c r="C1282" s="207" t="s">
        <v>64</v>
      </c>
      <c r="D1282" s="207"/>
      <c r="E1282" s="207"/>
      <c r="F1282" s="49"/>
      <c r="G1282" s="49"/>
      <c r="H1282" s="49"/>
      <c r="I1282" s="49"/>
      <c r="J1282" s="55"/>
      <c r="K1282" s="49"/>
      <c r="L1282" s="52">
        <v>45.7</v>
      </c>
      <c r="M1282" s="49"/>
      <c r="N1282" s="54">
        <v>1198</v>
      </c>
      <c r="AF1282" s="38"/>
      <c r="AG1282" s="39"/>
      <c r="AH1282" s="39"/>
      <c r="AK1282" s="2" t="s">
        <v>64</v>
      </c>
      <c r="AM1282" s="39"/>
      <c r="AO1282" s="39"/>
    </row>
    <row r="1283" spans="1:42" s="1" customFormat="1" ht="22.5" x14ac:dyDescent="0.2">
      <c r="A1283" s="47"/>
      <c r="B1283" s="55" t="s">
        <v>567</v>
      </c>
      <c r="C1283" s="207" t="s">
        <v>568</v>
      </c>
      <c r="D1283" s="207"/>
      <c r="E1283" s="207"/>
      <c r="F1283" s="49" t="s">
        <v>67</v>
      </c>
      <c r="G1283" s="56">
        <v>93</v>
      </c>
      <c r="H1283" s="49"/>
      <c r="I1283" s="56">
        <v>93</v>
      </c>
      <c r="J1283" s="55"/>
      <c r="K1283" s="49"/>
      <c r="L1283" s="52">
        <v>42.5</v>
      </c>
      <c r="M1283" s="49"/>
      <c r="N1283" s="54">
        <v>1114</v>
      </c>
      <c r="AF1283" s="38"/>
      <c r="AG1283" s="39"/>
      <c r="AH1283" s="39"/>
      <c r="AK1283" s="2" t="s">
        <v>568</v>
      </c>
      <c r="AM1283" s="39"/>
      <c r="AO1283" s="39"/>
    </row>
    <row r="1284" spans="1:42" s="1" customFormat="1" ht="22.5" x14ac:dyDescent="0.2">
      <c r="A1284" s="47"/>
      <c r="B1284" s="55" t="s">
        <v>569</v>
      </c>
      <c r="C1284" s="207" t="s">
        <v>570</v>
      </c>
      <c r="D1284" s="207"/>
      <c r="E1284" s="207"/>
      <c r="F1284" s="49" t="s">
        <v>67</v>
      </c>
      <c r="G1284" s="56">
        <v>62</v>
      </c>
      <c r="H1284" s="49"/>
      <c r="I1284" s="56">
        <v>62</v>
      </c>
      <c r="J1284" s="55"/>
      <c r="K1284" s="49"/>
      <c r="L1284" s="52">
        <v>28.33</v>
      </c>
      <c r="M1284" s="49"/>
      <c r="N1284" s="73">
        <v>743</v>
      </c>
      <c r="AF1284" s="38"/>
      <c r="AG1284" s="39"/>
      <c r="AH1284" s="39"/>
      <c r="AK1284" s="2" t="s">
        <v>570</v>
      </c>
      <c r="AM1284" s="39"/>
      <c r="AO1284" s="39"/>
    </row>
    <row r="1285" spans="1:42" s="1" customFormat="1" ht="12" x14ac:dyDescent="0.2">
      <c r="A1285" s="61"/>
      <c r="B1285" s="62"/>
      <c r="C1285" s="208" t="s">
        <v>70</v>
      </c>
      <c r="D1285" s="208"/>
      <c r="E1285" s="208"/>
      <c r="F1285" s="42"/>
      <c r="G1285" s="42"/>
      <c r="H1285" s="42"/>
      <c r="I1285" s="42"/>
      <c r="J1285" s="44"/>
      <c r="K1285" s="42"/>
      <c r="L1285" s="70">
        <v>222.14</v>
      </c>
      <c r="M1285" s="58"/>
      <c r="N1285" s="45"/>
      <c r="AF1285" s="38"/>
      <c r="AG1285" s="39"/>
      <c r="AH1285" s="39"/>
      <c r="AM1285" s="39" t="s">
        <v>70</v>
      </c>
      <c r="AO1285" s="39"/>
    </row>
    <row r="1286" spans="1:42" s="1" customFormat="1" ht="33.75" x14ac:dyDescent="0.2">
      <c r="A1286" s="40" t="s">
        <v>716</v>
      </c>
      <c r="B1286" s="41" t="s">
        <v>572</v>
      </c>
      <c r="C1286" s="208" t="s">
        <v>573</v>
      </c>
      <c r="D1286" s="208"/>
      <c r="E1286" s="208"/>
      <c r="F1286" s="42" t="s">
        <v>218</v>
      </c>
      <c r="G1286" s="42"/>
      <c r="H1286" s="42"/>
      <c r="I1286" s="43">
        <v>0.309</v>
      </c>
      <c r="J1286" s="63">
        <v>10508</v>
      </c>
      <c r="K1286" s="42"/>
      <c r="L1286" s="63">
        <v>3246.97</v>
      </c>
      <c r="M1286" s="42"/>
      <c r="N1286" s="45"/>
      <c r="AF1286" s="38"/>
      <c r="AG1286" s="39"/>
      <c r="AH1286" s="39" t="s">
        <v>573</v>
      </c>
      <c r="AM1286" s="39"/>
      <c r="AO1286" s="39"/>
    </row>
    <row r="1287" spans="1:42" s="1" customFormat="1" ht="12" x14ac:dyDescent="0.2">
      <c r="A1287" s="61"/>
      <c r="B1287" s="62"/>
      <c r="C1287" s="207" t="s">
        <v>216</v>
      </c>
      <c r="D1287" s="207"/>
      <c r="E1287" s="207"/>
      <c r="F1287" s="207"/>
      <c r="G1287" s="207"/>
      <c r="H1287" s="207"/>
      <c r="I1287" s="207"/>
      <c r="J1287" s="207"/>
      <c r="K1287" s="207"/>
      <c r="L1287" s="207"/>
      <c r="M1287" s="207"/>
      <c r="N1287" s="209"/>
      <c r="AF1287" s="38"/>
      <c r="AG1287" s="39"/>
      <c r="AH1287" s="39"/>
      <c r="AM1287" s="39"/>
      <c r="AO1287" s="39"/>
      <c r="AP1287" s="2" t="s">
        <v>216</v>
      </c>
    </row>
    <row r="1288" spans="1:42" s="1" customFormat="1" ht="12" x14ac:dyDescent="0.2">
      <c r="A1288" s="61"/>
      <c r="B1288" s="62"/>
      <c r="C1288" s="208" t="s">
        <v>70</v>
      </c>
      <c r="D1288" s="208"/>
      <c r="E1288" s="208"/>
      <c r="F1288" s="42"/>
      <c r="G1288" s="42"/>
      <c r="H1288" s="42"/>
      <c r="I1288" s="42"/>
      <c r="J1288" s="44"/>
      <c r="K1288" s="42"/>
      <c r="L1288" s="63">
        <v>3246.97</v>
      </c>
      <c r="M1288" s="58"/>
      <c r="N1288" s="45"/>
      <c r="AF1288" s="38"/>
      <c r="AG1288" s="39"/>
      <c r="AH1288" s="39"/>
      <c r="AM1288" s="39" t="s">
        <v>70</v>
      </c>
      <c r="AO1288" s="39"/>
    </row>
    <row r="1289" spans="1:42" s="1" customFormat="1" ht="22.5" x14ac:dyDescent="0.2">
      <c r="A1289" s="40" t="s">
        <v>717</v>
      </c>
      <c r="B1289" s="41" t="s">
        <v>575</v>
      </c>
      <c r="C1289" s="208" t="s">
        <v>576</v>
      </c>
      <c r="D1289" s="208"/>
      <c r="E1289" s="208"/>
      <c r="F1289" s="42" t="s">
        <v>74</v>
      </c>
      <c r="G1289" s="42"/>
      <c r="H1289" s="42"/>
      <c r="I1289" s="96">
        <v>4.4000000000000003E-3</v>
      </c>
      <c r="J1289" s="44"/>
      <c r="K1289" s="42"/>
      <c r="L1289" s="44"/>
      <c r="M1289" s="42"/>
      <c r="N1289" s="45"/>
      <c r="AF1289" s="38"/>
      <c r="AG1289" s="39"/>
      <c r="AH1289" s="39" t="s">
        <v>576</v>
      </c>
      <c r="AM1289" s="39"/>
      <c r="AO1289" s="39"/>
    </row>
    <row r="1290" spans="1:42" s="1" customFormat="1" ht="12" x14ac:dyDescent="0.2">
      <c r="A1290" s="46"/>
      <c r="B1290" s="8"/>
      <c r="C1290" s="207" t="s">
        <v>718</v>
      </c>
      <c r="D1290" s="207"/>
      <c r="E1290" s="207"/>
      <c r="F1290" s="207"/>
      <c r="G1290" s="207"/>
      <c r="H1290" s="207"/>
      <c r="I1290" s="207"/>
      <c r="J1290" s="207"/>
      <c r="K1290" s="207"/>
      <c r="L1290" s="207"/>
      <c r="M1290" s="207"/>
      <c r="N1290" s="209"/>
      <c r="AF1290" s="38"/>
      <c r="AG1290" s="39"/>
      <c r="AH1290" s="39"/>
      <c r="AI1290" s="2" t="s">
        <v>718</v>
      </c>
      <c r="AM1290" s="39"/>
      <c r="AO1290" s="39"/>
    </row>
    <row r="1291" spans="1:42" s="1" customFormat="1" ht="12" x14ac:dyDescent="0.2">
      <c r="A1291" s="47"/>
      <c r="B1291" s="48">
        <v>1</v>
      </c>
      <c r="C1291" s="207" t="s">
        <v>76</v>
      </c>
      <c r="D1291" s="207"/>
      <c r="E1291" s="207"/>
      <c r="F1291" s="49"/>
      <c r="G1291" s="49"/>
      <c r="H1291" s="49"/>
      <c r="I1291" s="49"/>
      <c r="J1291" s="50">
        <v>4424.8999999999996</v>
      </c>
      <c r="K1291" s="49"/>
      <c r="L1291" s="52">
        <v>19.47</v>
      </c>
      <c r="M1291" s="53">
        <v>26.22</v>
      </c>
      <c r="N1291" s="73">
        <v>511</v>
      </c>
      <c r="AF1291" s="38"/>
      <c r="AG1291" s="39"/>
      <c r="AH1291" s="39"/>
      <c r="AJ1291" s="2" t="s">
        <v>76</v>
      </c>
      <c r="AM1291" s="39"/>
      <c r="AO1291" s="39"/>
    </row>
    <row r="1292" spans="1:42" s="1" customFormat="1" ht="12" x14ac:dyDescent="0.2">
      <c r="A1292" s="47"/>
      <c r="B1292" s="48">
        <v>2</v>
      </c>
      <c r="C1292" s="207" t="s">
        <v>59</v>
      </c>
      <c r="D1292" s="207"/>
      <c r="E1292" s="207"/>
      <c r="F1292" s="49"/>
      <c r="G1292" s="49"/>
      <c r="H1292" s="49"/>
      <c r="I1292" s="49"/>
      <c r="J1292" s="50">
        <v>16336.22</v>
      </c>
      <c r="K1292" s="49"/>
      <c r="L1292" s="52">
        <v>71.88</v>
      </c>
      <c r="M1292" s="49"/>
      <c r="N1292" s="51"/>
      <c r="AF1292" s="38"/>
      <c r="AG1292" s="39"/>
      <c r="AH1292" s="39"/>
      <c r="AJ1292" s="2" t="s">
        <v>59</v>
      </c>
      <c r="AM1292" s="39"/>
      <c r="AO1292" s="39"/>
    </row>
    <row r="1293" spans="1:42" s="1" customFormat="1" ht="12" x14ac:dyDescent="0.2">
      <c r="A1293" s="47"/>
      <c r="B1293" s="48">
        <v>3</v>
      </c>
      <c r="C1293" s="207" t="s">
        <v>60</v>
      </c>
      <c r="D1293" s="207"/>
      <c r="E1293" s="207"/>
      <c r="F1293" s="49"/>
      <c r="G1293" s="49"/>
      <c r="H1293" s="49"/>
      <c r="I1293" s="49"/>
      <c r="J1293" s="50">
        <v>2301.5100000000002</v>
      </c>
      <c r="K1293" s="49"/>
      <c r="L1293" s="52">
        <v>10.130000000000001</v>
      </c>
      <c r="M1293" s="53">
        <v>26.22</v>
      </c>
      <c r="N1293" s="73">
        <v>266</v>
      </c>
      <c r="AF1293" s="38"/>
      <c r="AG1293" s="39"/>
      <c r="AH1293" s="39"/>
      <c r="AJ1293" s="2" t="s">
        <v>60</v>
      </c>
      <c r="AM1293" s="39"/>
      <c r="AO1293" s="39"/>
    </row>
    <row r="1294" spans="1:42" s="1" customFormat="1" ht="12" x14ac:dyDescent="0.2">
      <c r="A1294" s="47"/>
      <c r="B1294" s="48">
        <v>4</v>
      </c>
      <c r="C1294" s="207" t="s">
        <v>93</v>
      </c>
      <c r="D1294" s="207"/>
      <c r="E1294" s="207"/>
      <c r="F1294" s="49"/>
      <c r="G1294" s="49"/>
      <c r="H1294" s="49"/>
      <c r="I1294" s="49"/>
      <c r="J1294" s="50">
        <v>1354.87</v>
      </c>
      <c r="K1294" s="49"/>
      <c r="L1294" s="52">
        <v>5.96</v>
      </c>
      <c r="M1294" s="49"/>
      <c r="N1294" s="51"/>
      <c r="AF1294" s="38"/>
      <c r="AG1294" s="39"/>
      <c r="AH1294" s="39"/>
      <c r="AJ1294" s="2" t="s">
        <v>93</v>
      </c>
      <c r="AM1294" s="39"/>
      <c r="AO1294" s="39"/>
    </row>
    <row r="1295" spans="1:42" s="1" customFormat="1" ht="12" x14ac:dyDescent="0.2">
      <c r="A1295" s="47"/>
      <c r="B1295" s="55"/>
      <c r="C1295" s="207" t="s">
        <v>77</v>
      </c>
      <c r="D1295" s="207"/>
      <c r="E1295" s="207"/>
      <c r="F1295" s="49" t="s">
        <v>62</v>
      </c>
      <c r="G1295" s="65">
        <v>493.3</v>
      </c>
      <c r="H1295" s="49"/>
      <c r="I1295" s="71">
        <v>2.1705199999999998</v>
      </c>
      <c r="J1295" s="55"/>
      <c r="K1295" s="49"/>
      <c r="L1295" s="55"/>
      <c r="M1295" s="49"/>
      <c r="N1295" s="51"/>
      <c r="AF1295" s="38"/>
      <c r="AG1295" s="39"/>
      <c r="AH1295" s="39"/>
      <c r="AK1295" s="2" t="s">
        <v>77</v>
      </c>
      <c r="AM1295" s="39"/>
      <c r="AO1295" s="39"/>
    </row>
    <row r="1296" spans="1:42" s="1" customFormat="1" ht="12" x14ac:dyDescent="0.2">
      <c r="A1296" s="47"/>
      <c r="B1296" s="55"/>
      <c r="C1296" s="207" t="s">
        <v>61</v>
      </c>
      <c r="D1296" s="207"/>
      <c r="E1296" s="207"/>
      <c r="F1296" s="49" t="s">
        <v>62</v>
      </c>
      <c r="G1296" s="53">
        <v>175.95</v>
      </c>
      <c r="H1296" s="49"/>
      <c r="I1296" s="71">
        <v>0.77417999999999998</v>
      </c>
      <c r="J1296" s="55"/>
      <c r="K1296" s="49"/>
      <c r="L1296" s="55"/>
      <c r="M1296" s="49"/>
      <c r="N1296" s="51"/>
      <c r="AF1296" s="38"/>
      <c r="AG1296" s="39"/>
      <c r="AH1296" s="39"/>
      <c r="AK1296" s="2" t="s">
        <v>61</v>
      </c>
      <c r="AM1296" s="39"/>
      <c r="AO1296" s="39"/>
    </row>
    <row r="1297" spans="1:42" s="1" customFormat="1" ht="12" x14ac:dyDescent="0.2">
      <c r="A1297" s="47"/>
      <c r="B1297" s="55"/>
      <c r="C1297" s="210" t="s">
        <v>63</v>
      </c>
      <c r="D1297" s="210"/>
      <c r="E1297" s="210"/>
      <c r="F1297" s="58"/>
      <c r="G1297" s="58"/>
      <c r="H1297" s="58"/>
      <c r="I1297" s="58"/>
      <c r="J1297" s="59">
        <v>22115.99</v>
      </c>
      <c r="K1297" s="58"/>
      <c r="L1297" s="66">
        <v>97.31</v>
      </c>
      <c r="M1297" s="58"/>
      <c r="N1297" s="60"/>
      <c r="P1297" s="4"/>
      <c r="AF1297" s="38"/>
      <c r="AG1297" s="39"/>
      <c r="AH1297" s="39"/>
      <c r="AL1297" s="2" t="s">
        <v>63</v>
      </c>
      <c r="AM1297" s="39"/>
      <c r="AO1297" s="39"/>
    </row>
    <row r="1298" spans="1:42" s="1" customFormat="1" ht="12" x14ac:dyDescent="0.2">
      <c r="A1298" s="47"/>
      <c r="B1298" s="55"/>
      <c r="C1298" s="207" t="s">
        <v>64</v>
      </c>
      <c r="D1298" s="207"/>
      <c r="E1298" s="207"/>
      <c r="F1298" s="49"/>
      <c r="G1298" s="49"/>
      <c r="H1298" s="49"/>
      <c r="I1298" s="49"/>
      <c r="J1298" s="55"/>
      <c r="K1298" s="49"/>
      <c r="L1298" s="52">
        <v>29.6</v>
      </c>
      <c r="M1298" s="49"/>
      <c r="N1298" s="73">
        <v>777</v>
      </c>
      <c r="AF1298" s="38"/>
      <c r="AG1298" s="39"/>
      <c r="AH1298" s="39"/>
      <c r="AK1298" s="2" t="s">
        <v>64</v>
      </c>
      <c r="AM1298" s="39"/>
      <c r="AO1298" s="39"/>
    </row>
    <row r="1299" spans="1:42" s="1" customFormat="1" ht="22.5" x14ac:dyDescent="0.2">
      <c r="A1299" s="47"/>
      <c r="B1299" s="55" t="s">
        <v>94</v>
      </c>
      <c r="C1299" s="207" t="s">
        <v>95</v>
      </c>
      <c r="D1299" s="207"/>
      <c r="E1299" s="207"/>
      <c r="F1299" s="49" t="s">
        <v>67</v>
      </c>
      <c r="G1299" s="56">
        <v>110</v>
      </c>
      <c r="H1299" s="49"/>
      <c r="I1299" s="56">
        <v>110</v>
      </c>
      <c r="J1299" s="55"/>
      <c r="K1299" s="49"/>
      <c r="L1299" s="52">
        <v>32.56</v>
      </c>
      <c r="M1299" s="49"/>
      <c r="N1299" s="73">
        <v>855</v>
      </c>
      <c r="AF1299" s="38"/>
      <c r="AG1299" s="39"/>
      <c r="AH1299" s="39"/>
      <c r="AK1299" s="2" t="s">
        <v>95</v>
      </c>
      <c r="AM1299" s="39"/>
      <c r="AO1299" s="39"/>
    </row>
    <row r="1300" spans="1:42" s="1" customFormat="1" ht="22.5" x14ac:dyDescent="0.2">
      <c r="A1300" s="47"/>
      <c r="B1300" s="55" t="s">
        <v>96</v>
      </c>
      <c r="C1300" s="207" t="s">
        <v>97</v>
      </c>
      <c r="D1300" s="207"/>
      <c r="E1300" s="207"/>
      <c r="F1300" s="49" t="s">
        <v>67</v>
      </c>
      <c r="G1300" s="56">
        <v>73</v>
      </c>
      <c r="H1300" s="49"/>
      <c r="I1300" s="56">
        <v>73</v>
      </c>
      <c r="J1300" s="55"/>
      <c r="K1300" s="49"/>
      <c r="L1300" s="52">
        <v>21.61</v>
      </c>
      <c r="M1300" s="49"/>
      <c r="N1300" s="73">
        <v>567</v>
      </c>
      <c r="AF1300" s="38"/>
      <c r="AG1300" s="39"/>
      <c r="AH1300" s="39"/>
      <c r="AK1300" s="2" t="s">
        <v>97</v>
      </c>
      <c r="AM1300" s="39"/>
      <c r="AO1300" s="39"/>
    </row>
    <row r="1301" spans="1:42" s="1" customFormat="1" ht="12" x14ac:dyDescent="0.2">
      <c r="A1301" s="61"/>
      <c r="B1301" s="62"/>
      <c r="C1301" s="208" t="s">
        <v>70</v>
      </c>
      <c r="D1301" s="208"/>
      <c r="E1301" s="208"/>
      <c r="F1301" s="42"/>
      <c r="G1301" s="42"/>
      <c r="H1301" s="42"/>
      <c r="I1301" s="42"/>
      <c r="J1301" s="44"/>
      <c r="K1301" s="42"/>
      <c r="L1301" s="70">
        <v>151.47999999999999</v>
      </c>
      <c r="M1301" s="58"/>
      <c r="N1301" s="45"/>
      <c r="AF1301" s="38"/>
      <c r="AG1301" s="39"/>
      <c r="AH1301" s="39"/>
      <c r="AM1301" s="39" t="s">
        <v>70</v>
      </c>
      <c r="AO1301" s="39"/>
    </row>
    <row r="1302" spans="1:42" s="1" customFormat="1" ht="33.75" x14ac:dyDescent="0.2">
      <c r="A1302" s="40" t="s">
        <v>719</v>
      </c>
      <c r="B1302" s="41" t="s">
        <v>581</v>
      </c>
      <c r="C1302" s="208" t="s">
        <v>582</v>
      </c>
      <c r="D1302" s="208"/>
      <c r="E1302" s="208"/>
      <c r="F1302" s="42" t="s">
        <v>142</v>
      </c>
      <c r="G1302" s="42"/>
      <c r="H1302" s="42"/>
      <c r="I1302" s="72">
        <v>4</v>
      </c>
      <c r="J1302" s="70">
        <v>78.56</v>
      </c>
      <c r="K1302" s="42"/>
      <c r="L1302" s="70">
        <v>314.24</v>
      </c>
      <c r="M1302" s="42"/>
      <c r="N1302" s="45"/>
      <c r="AF1302" s="38"/>
      <c r="AG1302" s="39"/>
      <c r="AH1302" s="39" t="s">
        <v>582</v>
      </c>
      <c r="AM1302" s="39"/>
      <c r="AO1302" s="39"/>
    </row>
    <row r="1303" spans="1:42" s="1" customFormat="1" ht="12" x14ac:dyDescent="0.2">
      <c r="A1303" s="61"/>
      <c r="B1303" s="62"/>
      <c r="C1303" s="207" t="s">
        <v>216</v>
      </c>
      <c r="D1303" s="207"/>
      <c r="E1303" s="207"/>
      <c r="F1303" s="207"/>
      <c r="G1303" s="207"/>
      <c r="H1303" s="207"/>
      <c r="I1303" s="207"/>
      <c r="J1303" s="207"/>
      <c r="K1303" s="207"/>
      <c r="L1303" s="207"/>
      <c r="M1303" s="207"/>
      <c r="N1303" s="209"/>
      <c r="AF1303" s="38"/>
      <c r="AG1303" s="39"/>
      <c r="AH1303" s="39"/>
      <c r="AM1303" s="39"/>
      <c r="AO1303" s="39"/>
      <c r="AP1303" s="2" t="s">
        <v>216</v>
      </c>
    </row>
    <row r="1304" spans="1:42" s="1" customFormat="1" ht="12" x14ac:dyDescent="0.2">
      <c r="A1304" s="46"/>
      <c r="B1304" s="8"/>
      <c r="C1304" s="207" t="s">
        <v>720</v>
      </c>
      <c r="D1304" s="207"/>
      <c r="E1304" s="207"/>
      <c r="F1304" s="207"/>
      <c r="G1304" s="207"/>
      <c r="H1304" s="207"/>
      <c r="I1304" s="207"/>
      <c r="J1304" s="207"/>
      <c r="K1304" s="207"/>
      <c r="L1304" s="207"/>
      <c r="M1304" s="207"/>
      <c r="N1304" s="209"/>
      <c r="AF1304" s="38"/>
      <c r="AG1304" s="39"/>
      <c r="AH1304" s="39"/>
      <c r="AI1304" s="2" t="s">
        <v>720</v>
      </c>
      <c r="AM1304" s="39"/>
      <c r="AO1304" s="39"/>
    </row>
    <row r="1305" spans="1:42" s="1" customFormat="1" ht="12" x14ac:dyDescent="0.2">
      <c r="A1305" s="61"/>
      <c r="B1305" s="62"/>
      <c r="C1305" s="208" t="s">
        <v>70</v>
      </c>
      <c r="D1305" s="208"/>
      <c r="E1305" s="208"/>
      <c r="F1305" s="42"/>
      <c r="G1305" s="42"/>
      <c r="H1305" s="42"/>
      <c r="I1305" s="42"/>
      <c r="J1305" s="44"/>
      <c r="K1305" s="42"/>
      <c r="L1305" s="70">
        <v>314.24</v>
      </c>
      <c r="M1305" s="58"/>
      <c r="N1305" s="45"/>
      <c r="AF1305" s="38"/>
      <c r="AG1305" s="39"/>
      <c r="AH1305" s="39"/>
      <c r="AM1305" s="39" t="s">
        <v>70</v>
      </c>
      <c r="AO1305" s="39"/>
    </row>
    <row r="1306" spans="1:42" s="1" customFormat="1" ht="22.5" x14ac:dyDescent="0.2">
      <c r="A1306" s="40" t="s">
        <v>721</v>
      </c>
      <c r="B1306" s="41" t="s">
        <v>584</v>
      </c>
      <c r="C1306" s="208" t="s">
        <v>585</v>
      </c>
      <c r="D1306" s="208"/>
      <c r="E1306" s="208"/>
      <c r="F1306" s="42" t="s">
        <v>142</v>
      </c>
      <c r="G1306" s="42"/>
      <c r="H1306" s="42"/>
      <c r="I1306" s="72">
        <v>12</v>
      </c>
      <c r="J1306" s="70">
        <v>31.43</v>
      </c>
      <c r="K1306" s="42"/>
      <c r="L1306" s="70">
        <v>377.16</v>
      </c>
      <c r="M1306" s="42"/>
      <c r="N1306" s="45"/>
      <c r="AF1306" s="38"/>
      <c r="AG1306" s="39"/>
      <c r="AH1306" s="39" t="s">
        <v>585</v>
      </c>
      <c r="AM1306" s="39"/>
      <c r="AO1306" s="39"/>
    </row>
    <row r="1307" spans="1:42" s="1" customFormat="1" ht="12" x14ac:dyDescent="0.2">
      <c r="A1307" s="61"/>
      <c r="B1307" s="62"/>
      <c r="C1307" s="207" t="s">
        <v>216</v>
      </c>
      <c r="D1307" s="207"/>
      <c r="E1307" s="207"/>
      <c r="F1307" s="207"/>
      <c r="G1307" s="207"/>
      <c r="H1307" s="207"/>
      <c r="I1307" s="207"/>
      <c r="J1307" s="207"/>
      <c r="K1307" s="207"/>
      <c r="L1307" s="207"/>
      <c r="M1307" s="207"/>
      <c r="N1307" s="209"/>
      <c r="AF1307" s="38"/>
      <c r="AG1307" s="39"/>
      <c r="AH1307" s="39"/>
      <c r="AM1307" s="39"/>
      <c r="AO1307" s="39"/>
      <c r="AP1307" s="2" t="s">
        <v>216</v>
      </c>
    </row>
    <row r="1308" spans="1:42" s="1" customFormat="1" ht="12" x14ac:dyDescent="0.2">
      <c r="A1308" s="46"/>
      <c r="B1308" s="8"/>
      <c r="C1308" s="207" t="s">
        <v>722</v>
      </c>
      <c r="D1308" s="207"/>
      <c r="E1308" s="207"/>
      <c r="F1308" s="207"/>
      <c r="G1308" s="207"/>
      <c r="H1308" s="207"/>
      <c r="I1308" s="207"/>
      <c r="J1308" s="207"/>
      <c r="K1308" s="207"/>
      <c r="L1308" s="207"/>
      <c r="M1308" s="207"/>
      <c r="N1308" s="209"/>
      <c r="AF1308" s="38"/>
      <c r="AG1308" s="39"/>
      <c r="AH1308" s="39"/>
      <c r="AI1308" s="2" t="s">
        <v>722</v>
      </c>
      <c r="AM1308" s="39"/>
      <c r="AO1308" s="39"/>
    </row>
    <row r="1309" spans="1:42" s="1" customFormat="1" ht="12" x14ac:dyDescent="0.2">
      <c r="A1309" s="61"/>
      <c r="B1309" s="62"/>
      <c r="C1309" s="208" t="s">
        <v>70</v>
      </c>
      <c r="D1309" s="208"/>
      <c r="E1309" s="208"/>
      <c r="F1309" s="42"/>
      <c r="G1309" s="42"/>
      <c r="H1309" s="42"/>
      <c r="I1309" s="42"/>
      <c r="J1309" s="44"/>
      <c r="K1309" s="42"/>
      <c r="L1309" s="70">
        <v>377.16</v>
      </c>
      <c r="M1309" s="58"/>
      <c r="N1309" s="45"/>
      <c r="AF1309" s="38"/>
      <c r="AG1309" s="39"/>
      <c r="AH1309" s="39"/>
      <c r="AM1309" s="39" t="s">
        <v>70</v>
      </c>
      <c r="AO1309" s="39"/>
    </row>
    <row r="1310" spans="1:42" s="1" customFormat="1" ht="33.75" x14ac:dyDescent="0.2">
      <c r="A1310" s="40" t="s">
        <v>723</v>
      </c>
      <c r="B1310" s="41" t="s">
        <v>587</v>
      </c>
      <c r="C1310" s="208" t="s">
        <v>588</v>
      </c>
      <c r="D1310" s="208"/>
      <c r="E1310" s="208"/>
      <c r="F1310" s="42" t="s">
        <v>218</v>
      </c>
      <c r="G1310" s="42"/>
      <c r="H1310" s="42"/>
      <c r="I1310" s="43">
        <v>8.5999999999999993E-2</v>
      </c>
      <c r="J1310" s="44"/>
      <c r="K1310" s="42"/>
      <c r="L1310" s="44"/>
      <c r="M1310" s="42"/>
      <c r="N1310" s="45"/>
      <c r="AF1310" s="38"/>
      <c r="AG1310" s="39"/>
      <c r="AH1310" s="39" t="s">
        <v>588</v>
      </c>
      <c r="AM1310" s="39"/>
      <c r="AO1310" s="39"/>
    </row>
    <row r="1311" spans="1:42" s="1" customFormat="1" ht="12" x14ac:dyDescent="0.2">
      <c r="A1311" s="46"/>
      <c r="B1311" s="8"/>
      <c r="C1311" s="207" t="s">
        <v>589</v>
      </c>
      <c r="D1311" s="207"/>
      <c r="E1311" s="207"/>
      <c r="F1311" s="207"/>
      <c r="G1311" s="207"/>
      <c r="H1311" s="207"/>
      <c r="I1311" s="207"/>
      <c r="J1311" s="207"/>
      <c r="K1311" s="207"/>
      <c r="L1311" s="207"/>
      <c r="M1311" s="207"/>
      <c r="N1311" s="209"/>
      <c r="AF1311" s="38"/>
      <c r="AG1311" s="39"/>
      <c r="AH1311" s="39"/>
      <c r="AI1311" s="2" t="s">
        <v>589</v>
      </c>
      <c r="AM1311" s="39"/>
      <c r="AO1311" s="39"/>
    </row>
    <row r="1312" spans="1:42" s="1" customFormat="1" ht="12" x14ac:dyDescent="0.2">
      <c r="A1312" s="47"/>
      <c r="B1312" s="48">
        <v>1</v>
      </c>
      <c r="C1312" s="207" t="s">
        <v>76</v>
      </c>
      <c r="D1312" s="207"/>
      <c r="E1312" s="207"/>
      <c r="F1312" s="49"/>
      <c r="G1312" s="49"/>
      <c r="H1312" s="49"/>
      <c r="I1312" s="49"/>
      <c r="J1312" s="52">
        <v>271.66000000000003</v>
      </c>
      <c r="K1312" s="49"/>
      <c r="L1312" s="52">
        <v>23.36</v>
      </c>
      <c r="M1312" s="53">
        <v>26.22</v>
      </c>
      <c r="N1312" s="73">
        <v>612</v>
      </c>
      <c r="AF1312" s="38"/>
      <c r="AG1312" s="39"/>
      <c r="AH1312" s="39"/>
      <c r="AJ1312" s="2" t="s">
        <v>76</v>
      </c>
      <c r="AM1312" s="39"/>
      <c r="AO1312" s="39"/>
    </row>
    <row r="1313" spans="1:42" s="1" customFormat="1" ht="12" x14ac:dyDescent="0.2">
      <c r="A1313" s="47"/>
      <c r="B1313" s="48">
        <v>2</v>
      </c>
      <c r="C1313" s="207" t="s">
        <v>59</v>
      </c>
      <c r="D1313" s="207"/>
      <c r="E1313" s="207"/>
      <c r="F1313" s="49"/>
      <c r="G1313" s="49"/>
      <c r="H1313" s="49"/>
      <c r="I1313" s="49"/>
      <c r="J1313" s="52">
        <v>671.33</v>
      </c>
      <c r="K1313" s="49"/>
      <c r="L1313" s="52">
        <v>57.73</v>
      </c>
      <c r="M1313" s="49"/>
      <c r="N1313" s="51"/>
      <c r="AF1313" s="38"/>
      <c r="AG1313" s="39"/>
      <c r="AH1313" s="39"/>
      <c r="AJ1313" s="2" t="s">
        <v>59</v>
      </c>
      <c r="AM1313" s="39"/>
      <c r="AO1313" s="39"/>
    </row>
    <row r="1314" spans="1:42" s="1" customFormat="1" ht="12" x14ac:dyDescent="0.2">
      <c r="A1314" s="47"/>
      <c r="B1314" s="48">
        <v>3</v>
      </c>
      <c r="C1314" s="207" t="s">
        <v>60</v>
      </c>
      <c r="D1314" s="207"/>
      <c r="E1314" s="207"/>
      <c r="F1314" s="49"/>
      <c r="G1314" s="49"/>
      <c r="H1314" s="49"/>
      <c r="I1314" s="49"/>
      <c r="J1314" s="52">
        <v>78.48</v>
      </c>
      <c r="K1314" s="49"/>
      <c r="L1314" s="52">
        <v>6.75</v>
      </c>
      <c r="M1314" s="53">
        <v>26.22</v>
      </c>
      <c r="N1314" s="73">
        <v>177</v>
      </c>
      <c r="AF1314" s="38"/>
      <c r="AG1314" s="39"/>
      <c r="AH1314" s="39"/>
      <c r="AJ1314" s="2" t="s">
        <v>60</v>
      </c>
      <c r="AM1314" s="39"/>
      <c r="AO1314" s="39"/>
    </row>
    <row r="1315" spans="1:42" s="1" customFormat="1" ht="12" x14ac:dyDescent="0.2">
      <c r="A1315" s="47"/>
      <c r="B1315" s="48">
        <v>4</v>
      </c>
      <c r="C1315" s="207" t="s">
        <v>93</v>
      </c>
      <c r="D1315" s="207"/>
      <c r="E1315" s="207"/>
      <c r="F1315" s="49"/>
      <c r="G1315" s="49"/>
      <c r="H1315" s="49"/>
      <c r="I1315" s="49"/>
      <c r="J1315" s="52">
        <v>88.49</v>
      </c>
      <c r="K1315" s="49"/>
      <c r="L1315" s="52">
        <v>7.61</v>
      </c>
      <c r="M1315" s="49"/>
      <c r="N1315" s="51"/>
      <c r="AF1315" s="38"/>
      <c r="AG1315" s="39"/>
      <c r="AH1315" s="39"/>
      <c r="AJ1315" s="2" t="s">
        <v>93</v>
      </c>
      <c r="AM1315" s="39"/>
      <c r="AO1315" s="39"/>
    </row>
    <row r="1316" spans="1:42" s="1" customFormat="1" ht="12" x14ac:dyDescent="0.2">
      <c r="A1316" s="47"/>
      <c r="B1316" s="55"/>
      <c r="C1316" s="207" t="s">
        <v>77</v>
      </c>
      <c r="D1316" s="207"/>
      <c r="E1316" s="207"/>
      <c r="F1316" s="49" t="s">
        <v>62</v>
      </c>
      <c r="G1316" s="65">
        <v>28.9</v>
      </c>
      <c r="H1316" s="49"/>
      <c r="I1316" s="68">
        <v>2.4853999999999998</v>
      </c>
      <c r="J1316" s="55"/>
      <c r="K1316" s="49"/>
      <c r="L1316" s="55"/>
      <c r="M1316" s="49"/>
      <c r="N1316" s="51"/>
      <c r="AF1316" s="38"/>
      <c r="AG1316" s="39"/>
      <c r="AH1316" s="39"/>
      <c r="AK1316" s="2" t="s">
        <v>77</v>
      </c>
      <c r="AM1316" s="39"/>
      <c r="AO1316" s="39"/>
    </row>
    <row r="1317" spans="1:42" s="1" customFormat="1" ht="12" x14ac:dyDescent="0.2">
      <c r="A1317" s="47"/>
      <c r="B1317" s="55"/>
      <c r="C1317" s="207" t="s">
        <v>61</v>
      </c>
      <c r="D1317" s="207"/>
      <c r="E1317" s="207"/>
      <c r="F1317" s="49" t="s">
        <v>62</v>
      </c>
      <c r="G1317" s="53">
        <v>5.83</v>
      </c>
      <c r="H1317" s="49"/>
      <c r="I1317" s="71">
        <v>0.50138000000000005</v>
      </c>
      <c r="J1317" s="55"/>
      <c r="K1317" s="49"/>
      <c r="L1317" s="55"/>
      <c r="M1317" s="49"/>
      <c r="N1317" s="51"/>
      <c r="AF1317" s="38"/>
      <c r="AG1317" s="39"/>
      <c r="AH1317" s="39"/>
      <c r="AK1317" s="2" t="s">
        <v>61</v>
      </c>
      <c r="AM1317" s="39"/>
      <c r="AO1317" s="39"/>
    </row>
    <row r="1318" spans="1:42" s="1" customFormat="1" ht="12" x14ac:dyDescent="0.2">
      <c r="A1318" s="47"/>
      <c r="B1318" s="55"/>
      <c r="C1318" s="210" t="s">
        <v>63</v>
      </c>
      <c r="D1318" s="210"/>
      <c r="E1318" s="210"/>
      <c r="F1318" s="58"/>
      <c r="G1318" s="58"/>
      <c r="H1318" s="58"/>
      <c r="I1318" s="58"/>
      <c r="J1318" s="59">
        <v>1031.48</v>
      </c>
      <c r="K1318" s="58"/>
      <c r="L1318" s="66">
        <v>88.7</v>
      </c>
      <c r="M1318" s="58"/>
      <c r="N1318" s="60"/>
      <c r="P1318" s="4"/>
      <c r="AF1318" s="38"/>
      <c r="AG1318" s="39"/>
      <c r="AH1318" s="39"/>
      <c r="AL1318" s="2" t="s">
        <v>63</v>
      </c>
      <c r="AM1318" s="39"/>
      <c r="AO1318" s="39"/>
    </row>
    <row r="1319" spans="1:42" s="1" customFormat="1" ht="12" x14ac:dyDescent="0.2">
      <c r="A1319" s="47"/>
      <c r="B1319" s="55"/>
      <c r="C1319" s="207" t="s">
        <v>64</v>
      </c>
      <c r="D1319" s="207"/>
      <c r="E1319" s="207"/>
      <c r="F1319" s="49"/>
      <c r="G1319" s="49"/>
      <c r="H1319" s="49"/>
      <c r="I1319" s="49"/>
      <c r="J1319" s="55"/>
      <c r="K1319" s="49"/>
      <c r="L1319" s="52">
        <v>30.11</v>
      </c>
      <c r="M1319" s="49"/>
      <c r="N1319" s="73">
        <v>789</v>
      </c>
      <c r="AF1319" s="38"/>
      <c r="AG1319" s="39"/>
      <c r="AH1319" s="39"/>
      <c r="AK1319" s="2" t="s">
        <v>64</v>
      </c>
      <c r="AM1319" s="39"/>
      <c r="AO1319" s="39"/>
    </row>
    <row r="1320" spans="1:42" s="1" customFormat="1" ht="22.5" x14ac:dyDescent="0.2">
      <c r="A1320" s="47"/>
      <c r="B1320" s="55" t="s">
        <v>567</v>
      </c>
      <c r="C1320" s="207" t="s">
        <v>568</v>
      </c>
      <c r="D1320" s="207"/>
      <c r="E1320" s="207"/>
      <c r="F1320" s="49" t="s">
        <v>67</v>
      </c>
      <c r="G1320" s="56">
        <v>93</v>
      </c>
      <c r="H1320" s="49"/>
      <c r="I1320" s="56">
        <v>93</v>
      </c>
      <c r="J1320" s="55"/>
      <c r="K1320" s="49"/>
      <c r="L1320" s="52">
        <v>28</v>
      </c>
      <c r="M1320" s="49"/>
      <c r="N1320" s="73">
        <v>734</v>
      </c>
      <c r="AF1320" s="38"/>
      <c r="AG1320" s="39"/>
      <c r="AH1320" s="39"/>
      <c r="AK1320" s="2" t="s">
        <v>568</v>
      </c>
      <c r="AM1320" s="39"/>
      <c r="AO1320" s="39"/>
    </row>
    <row r="1321" spans="1:42" s="1" customFormat="1" ht="22.5" x14ac:dyDescent="0.2">
      <c r="A1321" s="47"/>
      <c r="B1321" s="55" t="s">
        <v>569</v>
      </c>
      <c r="C1321" s="207" t="s">
        <v>570</v>
      </c>
      <c r="D1321" s="207"/>
      <c r="E1321" s="207"/>
      <c r="F1321" s="49" t="s">
        <v>67</v>
      </c>
      <c r="G1321" s="56">
        <v>62</v>
      </c>
      <c r="H1321" s="49"/>
      <c r="I1321" s="56">
        <v>62</v>
      </c>
      <c r="J1321" s="55"/>
      <c r="K1321" s="49"/>
      <c r="L1321" s="52">
        <v>18.670000000000002</v>
      </c>
      <c r="M1321" s="49"/>
      <c r="N1321" s="73">
        <v>489</v>
      </c>
      <c r="AF1321" s="38"/>
      <c r="AG1321" s="39"/>
      <c r="AH1321" s="39"/>
      <c r="AK1321" s="2" t="s">
        <v>570</v>
      </c>
      <c r="AM1321" s="39"/>
      <c r="AO1321" s="39"/>
    </row>
    <row r="1322" spans="1:42" s="1" customFormat="1" ht="12" x14ac:dyDescent="0.2">
      <c r="A1322" s="61"/>
      <c r="B1322" s="62"/>
      <c r="C1322" s="208" t="s">
        <v>70</v>
      </c>
      <c r="D1322" s="208"/>
      <c r="E1322" s="208"/>
      <c r="F1322" s="42"/>
      <c r="G1322" s="42"/>
      <c r="H1322" s="42"/>
      <c r="I1322" s="42"/>
      <c r="J1322" s="44"/>
      <c r="K1322" s="42"/>
      <c r="L1322" s="70">
        <v>135.37</v>
      </c>
      <c r="M1322" s="58"/>
      <c r="N1322" s="45"/>
      <c r="AF1322" s="38"/>
      <c r="AG1322" s="39"/>
      <c r="AH1322" s="39"/>
      <c r="AM1322" s="39" t="s">
        <v>70</v>
      </c>
      <c r="AO1322" s="39"/>
    </row>
    <row r="1323" spans="1:42" s="1" customFormat="1" ht="33.75" x14ac:dyDescent="0.2">
      <c r="A1323" s="40" t="s">
        <v>724</v>
      </c>
      <c r="B1323" s="41" t="s">
        <v>591</v>
      </c>
      <c r="C1323" s="208" t="s">
        <v>592</v>
      </c>
      <c r="D1323" s="208"/>
      <c r="E1323" s="208"/>
      <c r="F1323" s="42" t="s">
        <v>218</v>
      </c>
      <c r="G1323" s="42"/>
      <c r="H1323" s="42"/>
      <c r="I1323" s="43">
        <v>8.5999999999999993E-2</v>
      </c>
      <c r="J1323" s="63">
        <v>7571</v>
      </c>
      <c r="K1323" s="42"/>
      <c r="L1323" s="70">
        <v>651.11</v>
      </c>
      <c r="M1323" s="42"/>
      <c r="N1323" s="45"/>
      <c r="AF1323" s="38"/>
      <c r="AG1323" s="39"/>
      <c r="AH1323" s="39" t="s">
        <v>592</v>
      </c>
      <c r="AM1323" s="39"/>
      <c r="AO1323" s="39"/>
    </row>
    <row r="1324" spans="1:42" s="1" customFormat="1" ht="12" x14ac:dyDescent="0.2">
      <c r="A1324" s="61"/>
      <c r="B1324" s="62"/>
      <c r="C1324" s="207" t="s">
        <v>216</v>
      </c>
      <c r="D1324" s="207"/>
      <c r="E1324" s="207"/>
      <c r="F1324" s="207"/>
      <c r="G1324" s="207"/>
      <c r="H1324" s="207"/>
      <c r="I1324" s="207"/>
      <c r="J1324" s="207"/>
      <c r="K1324" s="207"/>
      <c r="L1324" s="207"/>
      <c r="M1324" s="207"/>
      <c r="N1324" s="209"/>
      <c r="AF1324" s="38"/>
      <c r="AG1324" s="39"/>
      <c r="AH1324" s="39"/>
      <c r="AM1324" s="39"/>
      <c r="AO1324" s="39"/>
      <c r="AP1324" s="2" t="s">
        <v>216</v>
      </c>
    </row>
    <row r="1325" spans="1:42" s="1" customFormat="1" ht="12" x14ac:dyDescent="0.2">
      <c r="A1325" s="61"/>
      <c r="B1325" s="62"/>
      <c r="C1325" s="208" t="s">
        <v>70</v>
      </c>
      <c r="D1325" s="208"/>
      <c r="E1325" s="208"/>
      <c r="F1325" s="42"/>
      <c r="G1325" s="42"/>
      <c r="H1325" s="42"/>
      <c r="I1325" s="42"/>
      <c r="J1325" s="44"/>
      <c r="K1325" s="42"/>
      <c r="L1325" s="70">
        <v>651.11</v>
      </c>
      <c r="M1325" s="58"/>
      <c r="N1325" s="45"/>
      <c r="AF1325" s="38"/>
      <c r="AG1325" s="39"/>
      <c r="AH1325" s="39"/>
      <c r="AM1325" s="39" t="s">
        <v>70</v>
      </c>
      <c r="AO1325" s="39"/>
    </row>
    <row r="1326" spans="1:42" s="1" customFormat="1" ht="12" x14ac:dyDescent="0.2">
      <c r="A1326" s="211" t="s">
        <v>725</v>
      </c>
      <c r="B1326" s="212"/>
      <c r="C1326" s="212"/>
      <c r="D1326" s="212"/>
      <c r="E1326" s="212"/>
      <c r="F1326" s="212"/>
      <c r="G1326" s="212"/>
      <c r="H1326" s="212"/>
      <c r="I1326" s="212"/>
      <c r="J1326" s="212"/>
      <c r="K1326" s="212"/>
      <c r="L1326" s="212"/>
      <c r="M1326" s="212"/>
      <c r="N1326" s="213"/>
      <c r="AF1326" s="38"/>
      <c r="AG1326" s="39" t="s">
        <v>725</v>
      </c>
      <c r="AH1326" s="39"/>
      <c r="AM1326" s="39"/>
      <c r="AO1326" s="39"/>
    </row>
    <row r="1327" spans="1:42" s="1" customFormat="1" ht="22.5" x14ac:dyDescent="0.2">
      <c r="A1327" s="40" t="s">
        <v>726</v>
      </c>
      <c r="B1327" s="41" t="s">
        <v>425</v>
      </c>
      <c r="C1327" s="208" t="s">
        <v>535</v>
      </c>
      <c r="D1327" s="208"/>
      <c r="E1327" s="208"/>
      <c r="F1327" s="42" t="s">
        <v>215</v>
      </c>
      <c r="G1327" s="42"/>
      <c r="H1327" s="42"/>
      <c r="I1327" s="72">
        <v>6</v>
      </c>
      <c r="J1327" s="44"/>
      <c r="K1327" s="42"/>
      <c r="L1327" s="44"/>
      <c r="M1327" s="42"/>
      <c r="N1327" s="45"/>
      <c r="AF1327" s="38"/>
      <c r="AG1327" s="39"/>
      <c r="AH1327" s="39" t="s">
        <v>535</v>
      </c>
      <c r="AM1327" s="39"/>
      <c r="AO1327" s="39"/>
    </row>
    <row r="1328" spans="1:42" s="1" customFormat="1" ht="12" x14ac:dyDescent="0.2">
      <c r="A1328" s="46"/>
      <c r="B1328" s="8"/>
      <c r="C1328" s="207" t="s">
        <v>727</v>
      </c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9"/>
      <c r="AF1328" s="38"/>
      <c r="AG1328" s="39"/>
      <c r="AH1328" s="39"/>
      <c r="AI1328" s="2" t="s">
        <v>727</v>
      </c>
      <c r="AM1328" s="39"/>
      <c r="AO1328" s="39"/>
    </row>
    <row r="1329" spans="1:42" s="1" customFormat="1" ht="12" x14ac:dyDescent="0.2">
      <c r="A1329" s="47"/>
      <c r="B1329" s="48">
        <v>1</v>
      </c>
      <c r="C1329" s="207" t="s">
        <v>76</v>
      </c>
      <c r="D1329" s="207"/>
      <c r="E1329" s="207"/>
      <c r="F1329" s="49"/>
      <c r="G1329" s="49"/>
      <c r="H1329" s="49"/>
      <c r="I1329" s="49"/>
      <c r="J1329" s="52">
        <v>6.19</v>
      </c>
      <c r="K1329" s="49"/>
      <c r="L1329" s="52">
        <v>37.14</v>
      </c>
      <c r="M1329" s="53">
        <v>26.22</v>
      </c>
      <c r="N1329" s="73">
        <v>974</v>
      </c>
      <c r="AF1329" s="38"/>
      <c r="AG1329" s="39"/>
      <c r="AH1329" s="39"/>
      <c r="AJ1329" s="2" t="s">
        <v>76</v>
      </c>
      <c r="AM1329" s="39"/>
      <c r="AO1329" s="39"/>
    </row>
    <row r="1330" spans="1:42" s="1" customFormat="1" ht="12" x14ac:dyDescent="0.2">
      <c r="A1330" s="47"/>
      <c r="B1330" s="48">
        <v>2</v>
      </c>
      <c r="C1330" s="207" t="s">
        <v>59</v>
      </c>
      <c r="D1330" s="207"/>
      <c r="E1330" s="207"/>
      <c r="F1330" s="49"/>
      <c r="G1330" s="49"/>
      <c r="H1330" s="49"/>
      <c r="I1330" s="49"/>
      <c r="J1330" s="52">
        <v>8.1</v>
      </c>
      <c r="K1330" s="49"/>
      <c r="L1330" s="52">
        <v>48.6</v>
      </c>
      <c r="M1330" s="49"/>
      <c r="N1330" s="51"/>
      <c r="AF1330" s="38"/>
      <c r="AG1330" s="39"/>
      <c r="AH1330" s="39"/>
      <c r="AJ1330" s="2" t="s">
        <v>59</v>
      </c>
      <c r="AM1330" s="39"/>
      <c r="AO1330" s="39"/>
    </row>
    <row r="1331" spans="1:42" s="1" customFormat="1" ht="12" x14ac:dyDescent="0.2">
      <c r="A1331" s="47"/>
      <c r="B1331" s="48">
        <v>3</v>
      </c>
      <c r="C1331" s="207" t="s">
        <v>60</v>
      </c>
      <c r="D1331" s="207"/>
      <c r="E1331" s="207"/>
      <c r="F1331" s="49"/>
      <c r="G1331" s="49"/>
      <c r="H1331" s="49"/>
      <c r="I1331" s="49"/>
      <c r="J1331" s="52">
        <v>0.81</v>
      </c>
      <c r="K1331" s="49"/>
      <c r="L1331" s="52">
        <v>4.8600000000000003</v>
      </c>
      <c r="M1331" s="53">
        <v>26.22</v>
      </c>
      <c r="N1331" s="73">
        <v>127</v>
      </c>
      <c r="AF1331" s="38"/>
      <c r="AG1331" s="39"/>
      <c r="AH1331" s="39"/>
      <c r="AJ1331" s="2" t="s">
        <v>60</v>
      </c>
      <c r="AM1331" s="39"/>
      <c r="AO1331" s="39"/>
    </row>
    <row r="1332" spans="1:42" s="1" customFormat="1" ht="12" x14ac:dyDescent="0.2">
      <c r="A1332" s="47"/>
      <c r="B1332" s="48">
        <v>4</v>
      </c>
      <c r="C1332" s="207" t="s">
        <v>93</v>
      </c>
      <c r="D1332" s="207"/>
      <c r="E1332" s="207"/>
      <c r="F1332" s="49"/>
      <c r="G1332" s="49"/>
      <c r="H1332" s="49"/>
      <c r="I1332" s="49"/>
      <c r="J1332" s="52">
        <v>0.37</v>
      </c>
      <c r="K1332" s="49"/>
      <c r="L1332" s="52">
        <v>2.2200000000000002</v>
      </c>
      <c r="M1332" s="49"/>
      <c r="N1332" s="51"/>
      <c r="AF1332" s="38"/>
      <c r="AG1332" s="39"/>
      <c r="AH1332" s="39"/>
      <c r="AJ1332" s="2" t="s">
        <v>93</v>
      </c>
      <c r="AM1332" s="39"/>
      <c r="AO1332" s="39"/>
    </row>
    <row r="1333" spans="1:42" s="1" customFormat="1" ht="12" x14ac:dyDescent="0.2">
      <c r="A1333" s="47"/>
      <c r="B1333" s="55"/>
      <c r="C1333" s="207" t="s">
        <v>77</v>
      </c>
      <c r="D1333" s="207"/>
      <c r="E1333" s="207"/>
      <c r="F1333" s="49" t="s">
        <v>62</v>
      </c>
      <c r="G1333" s="53">
        <v>0.78</v>
      </c>
      <c r="H1333" s="49"/>
      <c r="I1333" s="53">
        <v>4.68</v>
      </c>
      <c r="J1333" s="55"/>
      <c r="K1333" s="49"/>
      <c r="L1333" s="55"/>
      <c r="M1333" s="49"/>
      <c r="N1333" s="51"/>
      <c r="AF1333" s="38"/>
      <c r="AG1333" s="39"/>
      <c r="AH1333" s="39"/>
      <c r="AK1333" s="2" t="s">
        <v>77</v>
      </c>
      <c r="AM1333" s="39"/>
      <c r="AO1333" s="39"/>
    </row>
    <row r="1334" spans="1:42" s="1" customFormat="1" ht="12" x14ac:dyDescent="0.2">
      <c r="A1334" s="47"/>
      <c r="B1334" s="55"/>
      <c r="C1334" s="207" t="s">
        <v>61</v>
      </c>
      <c r="D1334" s="207"/>
      <c r="E1334" s="207"/>
      <c r="F1334" s="49" t="s">
        <v>62</v>
      </c>
      <c r="G1334" s="53">
        <v>7.0000000000000007E-2</v>
      </c>
      <c r="H1334" s="49"/>
      <c r="I1334" s="53">
        <v>0.42</v>
      </c>
      <c r="J1334" s="55"/>
      <c r="K1334" s="49"/>
      <c r="L1334" s="55"/>
      <c r="M1334" s="49"/>
      <c r="N1334" s="51"/>
      <c r="AF1334" s="38"/>
      <c r="AG1334" s="39"/>
      <c r="AH1334" s="39"/>
      <c r="AK1334" s="2" t="s">
        <v>61</v>
      </c>
      <c r="AM1334" s="39"/>
      <c r="AO1334" s="39"/>
    </row>
    <row r="1335" spans="1:42" s="1" customFormat="1" ht="12" x14ac:dyDescent="0.2">
      <c r="A1335" s="47"/>
      <c r="B1335" s="55"/>
      <c r="C1335" s="210" t="s">
        <v>63</v>
      </c>
      <c r="D1335" s="210"/>
      <c r="E1335" s="210"/>
      <c r="F1335" s="58"/>
      <c r="G1335" s="58"/>
      <c r="H1335" s="58"/>
      <c r="I1335" s="58"/>
      <c r="J1335" s="66">
        <v>14.66</v>
      </c>
      <c r="K1335" s="58"/>
      <c r="L1335" s="66">
        <v>87.96</v>
      </c>
      <c r="M1335" s="58"/>
      <c r="N1335" s="60"/>
      <c r="P1335" s="4"/>
      <c r="AF1335" s="38"/>
      <c r="AG1335" s="39"/>
      <c r="AH1335" s="39"/>
      <c r="AL1335" s="2" t="s">
        <v>63</v>
      </c>
      <c r="AM1335" s="39"/>
      <c r="AO1335" s="39"/>
    </row>
    <row r="1336" spans="1:42" s="1" customFormat="1" ht="12" x14ac:dyDescent="0.2">
      <c r="A1336" s="47"/>
      <c r="B1336" s="55"/>
      <c r="C1336" s="207" t="s">
        <v>64</v>
      </c>
      <c r="D1336" s="207"/>
      <c r="E1336" s="207"/>
      <c r="F1336" s="49"/>
      <c r="G1336" s="49"/>
      <c r="H1336" s="49"/>
      <c r="I1336" s="49"/>
      <c r="J1336" s="55"/>
      <c r="K1336" s="49"/>
      <c r="L1336" s="52">
        <v>42</v>
      </c>
      <c r="M1336" s="49"/>
      <c r="N1336" s="54">
        <v>1101</v>
      </c>
      <c r="AF1336" s="38"/>
      <c r="AG1336" s="39"/>
      <c r="AH1336" s="39"/>
      <c r="AK1336" s="2" t="s">
        <v>64</v>
      </c>
      <c r="AM1336" s="39"/>
      <c r="AO1336" s="39"/>
    </row>
    <row r="1337" spans="1:42" s="1" customFormat="1" ht="22.5" x14ac:dyDescent="0.2">
      <c r="A1337" s="47"/>
      <c r="B1337" s="55" t="s">
        <v>427</v>
      </c>
      <c r="C1337" s="207" t="s">
        <v>428</v>
      </c>
      <c r="D1337" s="207"/>
      <c r="E1337" s="207"/>
      <c r="F1337" s="49" t="s">
        <v>67</v>
      </c>
      <c r="G1337" s="56">
        <v>110</v>
      </c>
      <c r="H1337" s="49"/>
      <c r="I1337" s="56">
        <v>110</v>
      </c>
      <c r="J1337" s="55"/>
      <c r="K1337" s="49"/>
      <c r="L1337" s="52">
        <v>46.2</v>
      </c>
      <c r="M1337" s="49"/>
      <c r="N1337" s="54">
        <v>1211</v>
      </c>
      <c r="AF1337" s="38"/>
      <c r="AG1337" s="39"/>
      <c r="AH1337" s="39"/>
      <c r="AK1337" s="2" t="s">
        <v>428</v>
      </c>
      <c r="AM1337" s="39"/>
      <c r="AO1337" s="39"/>
    </row>
    <row r="1338" spans="1:42" s="1" customFormat="1" ht="22.5" x14ac:dyDescent="0.2">
      <c r="A1338" s="47"/>
      <c r="B1338" s="55" t="s">
        <v>429</v>
      </c>
      <c r="C1338" s="207" t="s">
        <v>430</v>
      </c>
      <c r="D1338" s="207"/>
      <c r="E1338" s="207"/>
      <c r="F1338" s="49" t="s">
        <v>67</v>
      </c>
      <c r="G1338" s="56">
        <v>69</v>
      </c>
      <c r="H1338" s="49"/>
      <c r="I1338" s="56">
        <v>69</v>
      </c>
      <c r="J1338" s="55"/>
      <c r="K1338" s="49"/>
      <c r="L1338" s="52">
        <v>28.98</v>
      </c>
      <c r="M1338" s="49"/>
      <c r="N1338" s="73">
        <v>760</v>
      </c>
      <c r="AF1338" s="38"/>
      <c r="AG1338" s="39"/>
      <c r="AH1338" s="39"/>
      <c r="AK1338" s="2" t="s">
        <v>430</v>
      </c>
      <c r="AM1338" s="39"/>
      <c r="AO1338" s="39"/>
    </row>
    <row r="1339" spans="1:42" s="1" customFormat="1" ht="12" x14ac:dyDescent="0.2">
      <c r="A1339" s="61"/>
      <c r="B1339" s="62"/>
      <c r="C1339" s="208" t="s">
        <v>70</v>
      </c>
      <c r="D1339" s="208"/>
      <c r="E1339" s="208"/>
      <c r="F1339" s="42"/>
      <c r="G1339" s="42"/>
      <c r="H1339" s="42"/>
      <c r="I1339" s="42"/>
      <c r="J1339" s="44"/>
      <c r="K1339" s="42"/>
      <c r="L1339" s="70">
        <v>163.13999999999999</v>
      </c>
      <c r="M1339" s="58"/>
      <c r="N1339" s="45"/>
      <c r="AF1339" s="38"/>
      <c r="AG1339" s="39"/>
      <c r="AH1339" s="39"/>
      <c r="AM1339" s="39" t="s">
        <v>70</v>
      </c>
      <c r="AO1339" s="39"/>
    </row>
    <row r="1340" spans="1:42" s="1" customFormat="1" ht="22.5" x14ac:dyDescent="0.2">
      <c r="A1340" s="40" t="s">
        <v>728</v>
      </c>
      <c r="B1340" s="41" t="s">
        <v>431</v>
      </c>
      <c r="C1340" s="208" t="s">
        <v>432</v>
      </c>
      <c r="D1340" s="208"/>
      <c r="E1340" s="208"/>
      <c r="F1340" s="42" t="s">
        <v>215</v>
      </c>
      <c r="G1340" s="42"/>
      <c r="H1340" s="42"/>
      <c r="I1340" s="74">
        <v>6.6</v>
      </c>
      <c r="J1340" s="70">
        <v>47.77</v>
      </c>
      <c r="K1340" s="42"/>
      <c r="L1340" s="70">
        <v>315.27999999999997</v>
      </c>
      <c r="M1340" s="42"/>
      <c r="N1340" s="45"/>
      <c r="AF1340" s="38"/>
      <c r="AG1340" s="39"/>
      <c r="AH1340" s="39" t="s">
        <v>432</v>
      </c>
      <c r="AM1340" s="39"/>
      <c r="AO1340" s="39"/>
    </row>
    <row r="1341" spans="1:42" s="1" customFormat="1" ht="12" x14ac:dyDescent="0.2">
      <c r="A1341" s="61"/>
      <c r="B1341" s="62"/>
      <c r="C1341" s="207" t="s">
        <v>216</v>
      </c>
      <c r="D1341" s="207"/>
      <c r="E1341" s="207"/>
      <c r="F1341" s="207"/>
      <c r="G1341" s="207"/>
      <c r="H1341" s="207"/>
      <c r="I1341" s="207"/>
      <c r="J1341" s="207"/>
      <c r="K1341" s="207"/>
      <c r="L1341" s="207"/>
      <c r="M1341" s="207"/>
      <c r="N1341" s="209"/>
      <c r="AF1341" s="38"/>
      <c r="AG1341" s="39"/>
      <c r="AH1341" s="39"/>
      <c r="AM1341" s="39"/>
      <c r="AO1341" s="39"/>
      <c r="AP1341" s="2" t="s">
        <v>216</v>
      </c>
    </row>
    <row r="1342" spans="1:42" s="1" customFormat="1" ht="12" x14ac:dyDescent="0.2">
      <c r="A1342" s="46"/>
      <c r="B1342" s="8"/>
      <c r="C1342" s="207" t="s">
        <v>729</v>
      </c>
      <c r="D1342" s="207"/>
      <c r="E1342" s="207"/>
      <c r="F1342" s="207"/>
      <c r="G1342" s="207"/>
      <c r="H1342" s="207"/>
      <c r="I1342" s="207"/>
      <c r="J1342" s="207"/>
      <c r="K1342" s="207"/>
      <c r="L1342" s="207"/>
      <c r="M1342" s="207"/>
      <c r="N1342" s="209"/>
      <c r="AF1342" s="38"/>
      <c r="AG1342" s="39"/>
      <c r="AH1342" s="39"/>
      <c r="AI1342" s="2" t="s">
        <v>729</v>
      </c>
      <c r="AM1342" s="39"/>
      <c r="AO1342" s="39"/>
    </row>
    <row r="1343" spans="1:42" s="1" customFormat="1" ht="12" x14ac:dyDescent="0.2">
      <c r="A1343" s="61"/>
      <c r="B1343" s="62"/>
      <c r="C1343" s="208" t="s">
        <v>70</v>
      </c>
      <c r="D1343" s="208"/>
      <c r="E1343" s="208"/>
      <c r="F1343" s="42"/>
      <c r="G1343" s="42"/>
      <c r="H1343" s="42"/>
      <c r="I1343" s="42"/>
      <c r="J1343" s="44"/>
      <c r="K1343" s="42"/>
      <c r="L1343" s="70">
        <v>315.27999999999997</v>
      </c>
      <c r="M1343" s="58"/>
      <c r="N1343" s="45"/>
      <c r="AF1343" s="38"/>
      <c r="AG1343" s="39"/>
      <c r="AH1343" s="39"/>
      <c r="AM1343" s="39" t="s">
        <v>70</v>
      </c>
      <c r="AO1343" s="39"/>
    </row>
    <row r="1344" spans="1:42" s="1" customFormat="1" ht="22.5" x14ac:dyDescent="0.2">
      <c r="A1344" s="40" t="s">
        <v>730</v>
      </c>
      <c r="B1344" s="41" t="s">
        <v>537</v>
      </c>
      <c r="C1344" s="208" t="s">
        <v>538</v>
      </c>
      <c r="D1344" s="208"/>
      <c r="E1344" s="208"/>
      <c r="F1344" s="42" t="s">
        <v>74</v>
      </c>
      <c r="G1344" s="42"/>
      <c r="H1344" s="42"/>
      <c r="I1344" s="43">
        <v>0.39900000000000002</v>
      </c>
      <c r="J1344" s="44"/>
      <c r="K1344" s="42"/>
      <c r="L1344" s="44"/>
      <c r="M1344" s="42"/>
      <c r="N1344" s="45"/>
      <c r="AF1344" s="38"/>
      <c r="AG1344" s="39"/>
      <c r="AH1344" s="39" t="s">
        <v>538</v>
      </c>
      <c r="AM1344" s="39"/>
      <c r="AO1344" s="39"/>
    </row>
    <row r="1345" spans="1:42" s="1" customFormat="1" ht="12" x14ac:dyDescent="0.2">
      <c r="A1345" s="46"/>
      <c r="B1345" s="8"/>
      <c r="C1345" s="207" t="s">
        <v>731</v>
      </c>
      <c r="D1345" s="207"/>
      <c r="E1345" s="207"/>
      <c r="F1345" s="207"/>
      <c r="G1345" s="207"/>
      <c r="H1345" s="207"/>
      <c r="I1345" s="207"/>
      <c r="J1345" s="207"/>
      <c r="K1345" s="207"/>
      <c r="L1345" s="207"/>
      <c r="M1345" s="207"/>
      <c r="N1345" s="209"/>
      <c r="AF1345" s="38"/>
      <c r="AG1345" s="39"/>
      <c r="AH1345" s="39"/>
      <c r="AI1345" s="2" t="s">
        <v>731</v>
      </c>
      <c r="AM1345" s="39"/>
      <c r="AO1345" s="39"/>
    </row>
    <row r="1346" spans="1:42" s="1" customFormat="1" ht="12" x14ac:dyDescent="0.2">
      <c r="A1346" s="47"/>
      <c r="B1346" s="48">
        <v>1</v>
      </c>
      <c r="C1346" s="207" t="s">
        <v>76</v>
      </c>
      <c r="D1346" s="207"/>
      <c r="E1346" s="207"/>
      <c r="F1346" s="49"/>
      <c r="G1346" s="49"/>
      <c r="H1346" s="49"/>
      <c r="I1346" s="49"/>
      <c r="J1346" s="50">
        <v>7591.86</v>
      </c>
      <c r="K1346" s="49"/>
      <c r="L1346" s="50">
        <v>3029.15</v>
      </c>
      <c r="M1346" s="53">
        <v>26.22</v>
      </c>
      <c r="N1346" s="54">
        <v>79424</v>
      </c>
      <c r="AF1346" s="38"/>
      <c r="AG1346" s="39"/>
      <c r="AH1346" s="39"/>
      <c r="AJ1346" s="2" t="s">
        <v>76</v>
      </c>
      <c r="AM1346" s="39"/>
      <c r="AO1346" s="39"/>
    </row>
    <row r="1347" spans="1:42" s="1" customFormat="1" ht="12" x14ac:dyDescent="0.2">
      <c r="A1347" s="47"/>
      <c r="B1347" s="48">
        <v>2</v>
      </c>
      <c r="C1347" s="207" t="s">
        <v>59</v>
      </c>
      <c r="D1347" s="207"/>
      <c r="E1347" s="207"/>
      <c r="F1347" s="49"/>
      <c r="G1347" s="49"/>
      <c r="H1347" s="49"/>
      <c r="I1347" s="49"/>
      <c r="J1347" s="50">
        <v>9161.1</v>
      </c>
      <c r="K1347" s="49"/>
      <c r="L1347" s="50">
        <v>3655.28</v>
      </c>
      <c r="M1347" s="49"/>
      <c r="N1347" s="51"/>
      <c r="AF1347" s="38"/>
      <c r="AG1347" s="39"/>
      <c r="AH1347" s="39"/>
      <c r="AJ1347" s="2" t="s">
        <v>59</v>
      </c>
      <c r="AM1347" s="39"/>
      <c r="AO1347" s="39"/>
    </row>
    <row r="1348" spans="1:42" s="1" customFormat="1" ht="12" x14ac:dyDescent="0.2">
      <c r="A1348" s="47"/>
      <c r="B1348" s="48">
        <v>3</v>
      </c>
      <c r="C1348" s="207" t="s">
        <v>60</v>
      </c>
      <c r="D1348" s="207"/>
      <c r="E1348" s="207"/>
      <c r="F1348" s="49"/>
      <c r="G1348" s="49"/>
      <c r="H1348" s="49"/>
      <c r="I1348" s="49"/>
      <c r="J1348" s="50">
        <v>1079.0899999999999</v>
      </c>
      <c r="K1348" s="49"/>
      <c r="L1348" s="52">
        <v>430.56</v>
      </c>
      <c r="M1348" s="53">
        <v>26.22</v>
      </c>
      <c r="N1348" s="54">
        <v>11289</v>
      </c>
      <c r="AF1348" s="38"/>
      <c r="AG1348" s="39"/>
      <c r="AH1348" s="39"/>
      <c r="AJ1348" s="2" t="s">
        <v>60</v>
      </c>
      <c r="AM1348" s="39"/>
      <c r="AO1348" s="39"/>
    </row>
    <row r="1349" spans="1:42" s="1" customFormat="1" ht="12" x14ac:dyDescent="0.2">
      <c r="A1349" s="47"/>
      <c r="B1349" s="48">
        <v>4</v>
      </c>
      <c r="C1349" s="207" t="s">
        <v>93</v>
      </c>
      <c r="D1349" s="207"/>
      <c r="E1349" s="207"/>
      <c r="F1349" s="49"/>
      <c r="G1349" s="49"/>
      <c r="H1349" s="49"/>
      <c r="I1349" s="49"/>
      <c r="J1349" s="50">
        <v>4097.25</v>
      </c>
      <c r="K1349" s="49"/>
      <c r="L1349" s="50">
        <v>1634.8</v>
      </c>
      <c r="M1349" s="49"/>
      <c r="N1349" s="51"/>
      <c r="AF1349" s="38"/>
      <c r="AG1349" s="39"/>
      <c r="AH1349" s="39"/>
      <c r="AJ1349" s="2" t="s">
        <v>93</v>
      </c>
      <c r="AM1349" s="39"/>
      <c r="AO1349" s="39"/>
    </row>
    <row r="1350" spans="1:42" s="1" customFormat="1" ht="12" x14ac:dyDescent="0.2">
      <c r="A1350" s="47"/>
      <c r="B1350" s="55"/>
      <c r="C1350" s="207" t="s">
        <v>77</v>
      </c>
      <c r="D1350" s="207"/>
      <c r="E1350" s="207"/>
      <c r="F1350" s="49" t="s">
        <v>62</v>
      </c>
      <c r="G1350" s="56">
        <v>827</v>
      </c>
      <c r="H1350" s="49"/>
      <c r="I1350" s="57">
        <v>329.97300000000001</v>
      </c>
      <c r="J1350" s="55"/>
      <c r="K1350" s="49"/>
      <c r="L1350" s="55"/>
      <c r="M1350" s="49"/>
      <c r="N1350" s="51"/>
      <c r="AF1350" s="38"/>
      <c r="AG1350" s="39"/>
      <c r="AH1350" s="39"/>
      <c r="AK1350" s="2" t="s">
        <v>77</v>
      </c>
      <c r="AM1350" s="39"/>
      <c r="AO1350" s="39"/>
    </row>
    <row r="1351" spans="1:42" s="1" customFormat="1" ht="12" x14ac:dyDescent="0.2">
      <c r="A1351" s="47"/>
      <c r="B1351" s="55"/>
      <c r="C1351" s="207" t="s">
        <v>61</v>
      </c>
      <c r="D1351" s="207"/>
      <c r="E1351" s="207"/>
      <c r="F1351" s="49" t="s">
        <v>62</v>
      </c>
      <c r="G1351" s="53">
        <v>80.28</v>
      </c>
      <c r="H1351" s="49"/>
      <c r="I1351" s="71">
        <v>32.03172</v>
      </c>
      <c r="J1351" s="55"/>
      <c r="K1351" s="49"/>
      <c r="L1351" s="55"/>
      <c r="M1351" s="49"/>
      <c r="N1351" s="51"/>
      <c r="AF1351" s="38"/>
      <c r="AG1351" s="39"/>
      <c r="AH1351" s="39"/>
      <c r="AK1351" s="2" t="s">
        <v>61</v>
      </c>
      <c r="AM1351" s="39"/>
      <c r="AO1351" s="39"/>
    </row>
    <row r="1352" spans="1:42" s="1" customFormat="1" ht="12" x14ac:dyDescent="0.2">
      <c r="A1352" s="47"/>
      <c r="B1352" s="55"/>
      <c r="C1352" s="210" t="s">
        <v>63</v>
      </c>
      <c r="D1352" s="210"/>
      <c r="E1352" s="210"/>
      <c r="F1352" s="58"/>
      <c r="G1352" s="58"/>
      <c r="H1352" s="58"/>
      <c r="I1352" s="58"/>
      <c r="J1352" s="59">
        <v>20850.21</v>
      </c>
      <c r="K1352" s="58"/>
      <c r="L1352" s="59">
        <v>8319.23</v>
      </c>
      <c r="M1352" s="58"/>
      <c r="N1352" s="60"/>
      <c r="P1352" s="4"/>
      <c r="AF1352" s="38"/>
      <c r="AG1352" s="39"/>
      <c r="AH1352" s="39"/>
      <c r="AL1352" s="2" t="s">
        <v>63</v>
      </c>
      <c r="AM1352" s="39"/>
      <c r="AO1352" s="39"/>
    </row>
    <row r="1353" spans="1:42" s="1" customFormat="1" ht="12" x14ac:dyDescent="0.2">
      <c r="A1353" s="47"/>
      <c r="B1353" s="55"/>
      <c r="C1353" s="207" t="s">
        <v>64</v>
      </c>
      <c r="D1353" s="207"/>
      <c r="E1353" s="207"/>
      <c r="F1353" s="49"/>
      <c r="G1353" s="49"/>
      <c r="H1353" s="49"/>
      <c r="I1353" s="49"/>
      <c r="J1353" s="55"/>
      <c r="K1353" s="49"/>
      <c r="L1353" s="50">
        <v>3459.71</v>
      </c>
      <c r="M1353" s="49"/>
      <c r="N1353" s="54">
        <v>90713</v>
      </c>
      <c r="AF1353" s="38"/>
      <c r="AG1353" s="39"/>
      <c r="AH1353" s="39"/>
      <c r="AK1353" s="2" t="s">
        <v>64</v>
      </c>
      <c r="AM1353" s="39"/>
      <c r="AO1353" s="39"/>
    </row>
    <row r="1354" spans="1:42" s="1" customFormat="1" ht="22.5" x14ac:dyDescent="0.2">
      <c r="A1354" s="47"/>
      <c r="B1354" s="55" t="s">
        <v>94</v>
      </c>
      <c r="C1354" s="207" t="s">
        <v>95</v>
      </c>
      <c r="D1354" s="207"/>
      <c r="E1354" s="207"/>
      <c r="F1354" s="49" t="s">
        <v>67</v>
      </c>
      <c r="G1354" s="56">
        <v>110</v>
      </c>
      <c r="H1354" s="49"/>
      <c r="I1354" s="56">
        <v>110</v>
      </c>
      <c r="J1354" s="55"/>
      <c r="K1354" s="49"/>
      <c r="L1354" s="50">
        <v>3805.68</v>
      </c>
      <c r="M1354" s="49"/>
      <c r="N1354" s="54">
        <v>99784</v>
      </c>
      <c r="AF1354" s="38"/>
      <c r="AG1354" s="39"/>
      <c r="AH1354" s="39"/>
      <c r="AK1354" s="2" t="s">
        <v>95</v>
      </c>
      <c r="AM1354" s="39"/>
      <c r="AO1354" s="39"/>
    </row>
    <row r="1355" spans="1:42" s="1" customFormat="1" ht="22.5" x14ac:dyDescent="0.2">
      <c r="A1355" s="47"/>
      <c r="B1355" s="55" t="s">
        <v>96</v>
      </c>
      <c r="C1355" s="207" t="s">
        <v>97</v>
      </c>
      <c r="D1355" s="207"/>
      <c r="E1355" s="207"/>
      <c r="F1355" s="49" t="s">
        <v>67</v>
      </c>
      <c r="G1355" s="56">
        <v>73</v>
      </c>
      <c r="H1355" s="49"/>
      <c r="I1355" s="56">
        <v>73</v>
      </c>
      <c r="J1355" s="55"/>
      <c r="K1355" s="49"/>
      <c r="L1355" s="50">
        <v>2525.59</v>
      </c>
      <c r="M1355" s="49"/>
      <c r="N1355" s="54">
        <v>66220</v>
      </c>
      <c r="AF1355" s="38"/>
      <c r="AG1355" s="39"/>
      <c r="AH1355" s="39"/>
      <c r="AK1355" s="2" t="s">
        <v>97</v>
      </c>
      <c r="AM1355" s="39"/>
      <c r="AO1355" s="39"/>
    </row>
    <row r="1356" spans="1:42" s="1" customFormat="1" ht="12" x14ac:dyDescent="0.2">
      <c r="A1356" s="61"/>
      <c r="B1356" s="62"/>
      <c r="C1356" s="208" t="s">
        <v>70</v>
      </c>
      <c r="D1356" s="208"/>
      <c r="E1356" s="208"/>
      <c r="F1356" s="42"/>
      <c r="G1356" s="42"/>
      <c r="H1356" s="42"/>
      <c r="I1356" s="42"/>
      <c r="J1356" s="44"/>
      <c r="K1356" s="42"/>
      <c r="L1356" s="63">
        <v>14650.5</v>
      </c>
      <c r="M1356" s="58"/>
      <c r="N1356" s="45"/>
      <c r="AF1356" s="38"/>
      <c r="AG1356" s="39"/>
      <c r="AH1356" s="39"/>
      <c r="AM1356" s="39" t="s">
        <v>70</v>
      </c>
      <c r="AO1356" s="39"/>
    </row>
    <row r="1357" spans="1:42" s="1" customFormat="1" ht="45" x14ac:dyDescent="0.2">
      <c r="A1357" s="40" t="s">
        <v>732</v>
      </c>
      <c r="B1357" s="41" t="s">
        <v>540</v>
      </c>
      <c r="C1357" s="208" t="s">
        <v>541</v>
      </c>
      <c r="D1357" s="208"/>
      <c r="E1357" s="208"/>
      <c r="F1357" s="42" t="s">
        <v>142</v>
      </c>
      <c r="G1357" s="42"/>
      <c r="H1357" s="42"/>
      <c r="I1357" s="72">
        <v>32</v>
      </c>
      <c r="J1357" s="70">
        <v>164.3</v>
      </c>
      <c r="K1357" s="42"/>
      <c r="L1357" s="63">
        <v>5257.6</v>
      </c>
      <c r="M1357" s="42"/>
      <c r="N1357" s="45"/>
      <c r="AF1357" s="38"/>
      <c r="AG1357" s="39"/>
      <c r="AH1357" s="39" t="s">
        <v>541</v>
      </c>
      <c r="AM1357" s="39"/>
      <c r="AO1357" s="39"/>
    </row>
    <row r="1358" spans="1:42" s="1" customFormat="1" ht="12" x14ac:dyDescent="0.2">
      <c r="A1358" s="61"/>
      <c r="B1358" s="62"/>
      <c r="C1358" s="207" t="s">
        <v>216</v>
      </c>
      <c r="D1358" s="207"/>
      <c r="E1358" s="207"/>
      <c r="F1358" s="207"/>
      <c r="G1358" s="207"/>
      <c r="H1358" s="207"/>
      <c r="I1358" s="207"/>
      <c r="J1358" s="207"/>
      <c r="K1358" s="207"/>
      <c r="L1358" s="207"/>
      <c r="M1358" s="207"/>
      <c r="N1358" s="209"/>
      <c r="AF1358" s="38"/>
      <c r="AG1358" s="39"/>
      <c r="AH1358" s="39"/>
      <c r="AM1358" s="39"/>
      <c r="AO1358" s="39"/>
      <c r="AP1358" s="2" t="s">
        <v>216</v>
      </c>
    </row>
    <row r="1359" spans="1:42" s="1" customFormat="1" ht="12" x14ac:dyDescent="0.2">
      <c r="A1359" s="46"/>
      <c r="B1359" s="8"/>
      <c r="C1359" s="207" t="s">
        <v>733</v>
      </c>
      <c r="D1359" s="207"/>
      <c r="E1359" s="207"/>
      <c r="F1359" s="207"/>
      <c r="G1359" s="207"/>
      <c r="H1359" s="207"/>
      <c r="I1359" s="207"/>
      <c r="J1359" s="207"/>
      <c r="K1359" s="207"/>
      <c r="L1359" s="207"/>
      <c r="M1359" s="207"/>
      <c r="N1359" s="209"/>
      <c r="AF1359" s="38"/>
      <c r="AG1359" s="39"/>
      <c r="AH1359" s="39"/>
      <c r="AI1359" s="2" t="s">
        <v>733</v>
      </c>
      <c r="AM1359" s="39"/>
      <c r="AO1359" s="39"/>
    </row>
    <row r="1360" spans="1:42" s="1" customFormat="1" ht="12" x14ac:dyDescent="0.2">
      <c r="A1360" s="61"/>
      <c r="B1360" s="62"/>
      <c r="C1360" s="208" t="s">
        <v>70</v>
      </c>
      <c r="D1360" s="208"/>
      <c r="E1360" s="208"/>
      <c r="F1360" s="42"/>
      <c r="G1360" s="42"/>
      <c r="H1360" s="42"/>
      <c r="I1360" s="42"/>
      <c r="J1360" s="44"/>
      <c r="K1360" s="42"/>
      <c r="L1360" s="63">
        <v>5257.6</v>
      </c>
      <c r="M1360" s="58"/>
      <c r="N1360" s="45"/>
      <c r="AF1360" s="38"/>
      <c r="AG1360" s="39"/>
      <c r="AH1360" s="39"/>
      <c r="AM1360" s="39" t="s">
        <v>70</v>
      </c>
      <c r="AO1360" s="39"/>
    </row>
    <row r="1361" spans="1:42" s="1" customFormat="1" ht="45" x14ac:dyDescent="0.2">
      <c r="A1361" s="40" t="s">
        <v>734</v>
      </c>
      <c r="B1361" s="41" t="s">
        <v>600</v>
      </c>
      <c r="C1361" s="208" t="s">
        <v>601</v>
      </c>
      <c r="D1361" s="208"/>
      <c r="E1361" s="208"/>
      <c r="F1361" s="42" t="s">
        <v>142</v>
      </c>
      <c r="G1361" s="42"/>
      <c r="H1361" s="42"/>
      <c r="I1361" s="72">
        <v>52</v>
      </c>
      <c r="J1361" s="70">
        <v>120.9</v>
      </c>
      <c r="K1361" s="42"/>
      <c r="L1361" s="63">
        <v>6286.8</v>
      </c>
      <c r="M1361" s="42"/>
      <c r="N1361" s="45"/>
      <c r="AF1361" s="38"/>
      <c r="AG1361" s="39"/>
      <c r="AH1361" s="39" t="s">
        <v>601</v>
      </c>
      <c r="AM1361" s="39"/>
      <c r="AO1361" s="39"/>
    </row>
    <row r="1362" spans="1:42" s="1" customFormat="1" ht="12" x14ac:dyDescent="0.2">
      <c r="A1362" s="61"/>
      <c r="B1362" s="62"/>
      <c r="C1362" s="207" t="s">
        <v>216</v>
      </c>
      <c r="D1362" s="207"/>
      <c r="E1362" s="207"/>
      <c r="F1362" s="207"/>
      <c r="G1362" s="207"/>
      <c r="H1362" s="207"/>
      <c r="I1362" s="207"/>
      <c r="J1362" s="207"/>
      <c r="K1362" s="207"/>
      <c r="L1362" s="207"/>
      <c r="M1362" s="207"/>
      <c r="N1362" s="209"/>
      <c r="AF1362" s="38"/>
      <c r="AG1362" s="39"/>
      <c r="AH1362" s="39"/>
      <c r="AM1362" s="39"/>
      <c r="AO1362" s="39"/>
      <c r="AP1362" s="2" t="s">
        <v>216</v>
      </c>
    </row>
    <row r="1363" spans="1:42" s="1" customFormat="1" ht="12" x14ac:dyDescent="0.2">
      <c r="A1363" s="46"/>
      <c r="B1363" s="8"/>
      <c r="C1363" s="207" t="s">
        <v>735</v>
      </c>
      <c r="D1363" s="207"/>
      <c r="E1363" s="207"/>
      <c r="F1363" s="207"/>
      <c r="G1363" s="207"/>
      <c r="H1363" s="207"/>
      <c r="I1363" s="207"/>
      <c r="J1363" s="207"/>
      <c r="K1363" s="207"/>
      <c r="L1363" s="207"/>
      <c r="M1363" s="207"/>
      <c r="N1363" s="209"/>
      <c r="AF1363" s="38"/>
      <c r="AG1363" s="39"/>
      <c r="AH1363" s="39"/>
      <c r="AI1363" s="2" t="s">
        <v>735</v>
      </c>
      <c r="AM1363" s="39"/>
      <c r="AO1363" s="39"/>
    </row>
    <row r="1364" spans="1:42" s="1" customFormat="1" ht="12" x14ac:dyDescent="0.2">
      <c r="A1364" s="61"/>
      <c r="B1364" s="62"/>
      <c r="C1364" s="208" t="s">
        <v>70</v>
      </c>
      <c r="D1364" s="208"/>
      <c r="E1364" s="208"/>
      <c r="F1364" s="42"/>
      <c r="G1364" s="42"/>
      <c r="H1364" s="42"/>
      <c r="I1364" s="42"/>
      <c r="J1364" s="44"/>
      <c r="K1364" s="42"/>
      <c r="L1364" s="63">
        <v>6286.8</v>
      </c>
      <c r="M1364" s="58"/>
      <c r="N1364" s="45"/>
      <c r="AF1364" s="38"/>
      <c r="AG1364" s="39"/>
      <c r="AH1364" s="39"/>
      <c r="AM1364" s="39" t="s">
        <v>70</v>
      </c>
      <c r="AO1364" s="39"/>
    </row>
    <row r="1365" spans="1:42" s="1" customFormat="1" ht="45" x14ac:dyDescent="0.2">
      <c r="A1365" s="40" t="s">
        <v>736</v>
      </c>
      <c r="B1365" s="41" t="s">
        <v>542</v>
      </c>
      <c r="C1365" s="208" t="s">
        <v>543</v>
      </c>
      <c r="D1365" s="208"/>
      <c r="E1365" s="208"/>
      <c r="F1365" s="42" t="s">
        <v>142</v>
      </c>
      <c r="G1365" s="42"/>
      <c r="H1365" s="42"/>
      <c r="I1365" s="72">
        <v>14</v>
      </c>
      <c r="J1365" s="70">
        <v>78.739999999999995</v>
      </c>
      <c r="K1365" s="42"/>
      <c r="L1365" s="63">
        <v>1102.3599999999999</v>
      </c>
      <c r="M1365" s="42"/>
      <c r="N1365" s="45"/>
      <c r="AF1365" s="38"/>
      <c r="AG1365" s="39"/>
      <c r="AH1365" s="39" t="s">
        <v>543</v>
      </c>
      <c r="AM1365" s="39"/>
      <c r="AO1365" s="39"/>
    </row>
    <row r="1366" spans="1:42" s="1" customFormat="1" ht="12" x14ac:dyDescent="0.2">
      <c r="A1366" s="61"/>
      <c r="B1366" s="62"/>
      <c r="C1366" s="207" t="s">
        <v>216</v>
      </c>
      <c r="D1366" s="207"/>
      <c r="E1366" s="207"/>
      <c r="F1366" s="207"/>
      <c r="G1366" s="207"/>
      <c r="H1366" s="207"/>
      <c r="I1366" s="207"/>
      <c r="J1366" s="207"/>
      <c r="K1366" s="207"/>
      <c r="L1366" s="207"/>
      <c r="M1366" s="207"/>
      <c r="N1366" s="209"/>
      <c r="AF1366" s="38"/>
      <c r="AG1366" s="39"/>
      <c r="AH1366" s="39"/>
      <c r="AM1366" s="39"/>
      <c r="AO1366" s="39"/>
      <c r="AP1366" s="2" t="s">
        <v>216</v>
      </c>
    </row>
    <row r="1367" spans="1:42" s="1" customFormat="1" ht="12" x14ac:dyDescent="0.2">
      <c r="A1367" s="46"/>
      <c r="B1367" s="8"/>
      <c r="C1367" s="207" t="s">
        <v>737</v>
      </c>
      <c r="D1367" s="207"/>
      <c r="E1367" s="207"/>
      <c r="F1367" s="207"/>
      <c r="G1367" s="207"/>
      <c r="H1367" s="207"/>
      <c r="I1367" s="207"/>
      <c r="J1367" s="207"/>
      <c r="K1367" s="207"/>
      <c r="L1367" s="207"/>
      <c r="M1367" s="207"/>
      <c r="N1367" s="209"/>
      <c r="AF1367" s="38"/>
      <c r="AG1367" s="39"/>
      <c r="AH1367" s="39"/>
      <c r="AI1367" s="2" t="s">
        <v>737</v>
      </c>
      <c r="AM1367" s="39"/>
      <c r="AO1367" s="39"/>
    </row>
    <row r="1368" spans="1:42" s="1" customFormat="1" ht="12" x14ac:dyDescent="0.2">
      <c r="A1368" s="61"/>
      <c r="B1368" s="62"/>
      <c r="C1368" s="208" t="s">
        <v>70</v>
      </c>
      <c r="D1368" s="208"/>
      <c r="E1368" s="208"/>
      <c r="F1368" s="42"/>
      <c r="G1368" s="42"/>
      <c r="H1368" s="42"/>
      <c r="I1368" s="42"/>
      <c r="J1368" s="44"/>
      <c r="K1368" s="42"/>
      <c r="L1368" s="63">
        <v>1102.3599999999999</v>
      </c>
      <c r="M1368" s="58"/>
      <c r="N1368" s="45"/>
      <c r="AF1368" s="38"/>
      <c r="AG1368" s="39"/>
      <c r="AH1368" s="39"/>
      <c r="AM1368" s="39" t="s">
        <v>70</v>
      </c>
      <c r="AO1368" s="39"/>
    </row>
    <row r="1369" spans="1:42" s="1" customFormat="1" ht="45" x14ac:dyDescent="0.2">
      <c r="A1369" s="40" t="s">
        <v>738</v>
      </c>
      <c r="B1369" s="41" t="s">
        <v>544</v>
      </c>
      <c r="C1369" s="208" t="s">
        <v>636</v>
      </c>
      <c r="D1369" s="208"/>
      <c r="E1369" s="208"/>
      <c r="F1369" s="42" t="s">
        <v>215</v>
      </c>
      <c r="G1369" s="42"/>
      <c r="H1369" s="42"/>
      <c r="I1369" s="43">
        <v>5.1109999999999998</v>
      </c>
      <c r="J1369" s="70">
        <v>620</v>
      </c>
      <c r="K1369" s="42"/>
      <c r="L1369" s="63">
        <v>3168.82</v>
      </c>
      <c r="M1369" s="42"/>
      <c r="N1369" s="45"/>
      <c r="AF1369" s="38"/>
      <c r="AG1369" s="39"/>
      <c r="AH1369" s="39" t="s">
        <v>636</v>
      </c>
      <c r="AM1369" s="39"/>
      <c r="AO1369" s="39"/>
    </row>
    <row r="1370" spans="1:42" s="1" customFormat="1" ht="12" x14ac:dyDescent="0.2">
      <c r="A1370" s="61"/>
      <c r="B1370" s="62"/>
      <c r="C1370" s="207" t="s">
        <v>216</v>
      </c>
      <c r="D1370" s="207"/>
      <c r="E1370" s="207"/>
      <c r="F1370" s="207"/>
      <c r="G1370" s="207"/>
      <c r="H1370" s="207"/>
      <c r="I1370" s="207"/>
      <c r="J1370" s="207"/>
      <c r="K1370" s="207"/>
      <c r="L1370" s="207"/>
      <c r="M1370" s="207"/>
      <c r="N1370" s="209"/>
      <c r="AF1370" s="38"/>
      <c r="AG1370" s="39"/>
      <c r="AH1370" s="39"/>
      <c r="AM1370" s="39"/>
      <c r="AO1370" s="39"/>
      <c r="AP1370" s="2" t="s">
        <v>216</v>
      </c>
    </row>
    <row r="1371" spans="1:42" s="1" customFormat="1" ht="12" x14ac:dyDescent="0.2">
      <c r="A1371" s="46"/>
      <c r="B1371" s="8"/>
      <c r="C1371" s="207" t="s">
        <v>739</v>
      </c>
      <c r="D1371" s="207"/>
      <c r="E1371" s="207"/>
      <c r="F1371" s="207"/>
      <c r="G1371" s="207"/>
      <c r="H1371" s="207"/>
      <c r="I1371" s="207"/>
      <c r="J1371" s="207"/>
      <c r="K1371" s="207"/>
      <c r="L1371" s="207"/>
      <c r="M1371" s="207"/>
      <c r="N1371" s="209"/>
      <c r="AF1371" s="38"/>
      <c r="AG1371" s="39"/>
      <c r="AH1371" s="39"/>
      <c r="AI1371" s="2" t="s">
        <v>739</v>
      </c>
      <c r="AM1371" s="39"/>
      <c r="AO1371" s="39"/>
    </row>
    <row r="1372" spans="1:42" s="1" customFormat="1" ht="12" x14ac:dyDescent="0.2">
      <c r="A1372" s="61"/>
      <c r="B1372" s="62"/>
      <c r="C1372" s="208" t="s">
        <v>70</v>
      </c>
      <c r="D1372" s="208"/>
      <c r="E1372" s="208"/>
      <c r="F1372" s="42"/>
      <c r="G1372" s="42"/>
      <c r="H1372" s="42"/>
      <c r="I1372" s="42"/>
      <c r="J1372" s="44"/>
      <c r="K1372" s="42"/>
      <c r="L1372" s="63">
        <v>3168.82</v>
      </c>
      <c r="M1372" s="58"/>
      <c r="N1372" s="45"/>
      <c r="AF1372" s="38"/>
      <c r="AG1372" s="39"/>
      <c r="AH1372" s="39"/>
      <c r="AM1372" s="39" t="s">
        <v>70</v>
      </c>
      <c r="AO1372" s="39"/>
    </row>
    <row r="1373" spans="1:42" s="1" customFormat="1" ht="12" x14ac:dyDescent="0.2">
      <c r="A1373" s="40" t="s">
        <v>740</v>
      </c>
      <c r="B1373" s="41" t="s">
        <v>550</v>
      </c>
      <c r="C1373" s="208" t="s">
        <v>608</v>
      </c>
      <c r="D1373" s="208"/>
      <c r="E1373" s="208"/>
      <c r="F1373" s="42" t="s">
        <v>215</v>
      </c>
      <c r="G1373" s="42"/>
      <c r="H1373" s="42"/>
      <c r="I1373" s="43">
        <v>3.7759999999999998</v>
      </c>
      <c r="J1373" s="63">
        <v>2001.98</v>
      </c>
      <c r="K1373" s="42"/>
      <c r="L1373" s="63">
        <v>7559.48</v>
      </c>
      <c r="M1373" s="42"/>
      <c r="N1373" s="45"/>
      <c r="AF1373" s="38"/>
      <c r="AG1373" s="39"/>
      <c r="AH1373" s="39" t="s">
        <v>608</v>
      </c>
      <c r="AM1373" s="39"/>
      <c r="AO1373" s="39"/>
    </row>
    <row r="1374" spans="1:42" s="1" customFormat="1" ht="12" x14ac:dyDescent="0.2">
      <c r="A1374" s="61"/>
      <c r="B1374" s="62"/>
      <c r="C1374" s="207" t="s">
        <v>216</v>
      </c>
      <c r="D1374" s="207"/>
      <c r="E1374" s="207"/>
      <c r="F1374" s="207"/>
      <c r="G1374" s="207"/>
      <c r="H1374" s="207"/>
      <c r="I1374" s="207"/>
      <c r="J1374" s="207"/>
      <c r="K1374" s="207"/>
      <c r="L1374" s="207"/>
      <c r="M1374" s="207"/>
      <c r="N1374" s="209"/>
      <c r="AF1374" s="38"/>
      <c r="AG1374" s="39"/>
      <c r="AH1374" s="39"/>
      <c r="AM1374" s="39"/>
      <c r="AO1374" s="39"/>
      <c r="AP1374" s="2" t="s">
        <v>216</v>
      </c>
    </row>
    <row r="1375" spans="1:42" s="1" customFormat="1" ht="12" x14ac:dyDescent="0.2">
      <c r="A1375" s="46"/>
      <c r="B1375" s="8"/>
      <c r="C1375" s="207" t="s">
        <v>741</v>
      </c>
      <c r="D1375" s="207"/>
      <c r="E1375" s="207"/>
      <c r="F1375" s="207"/>
      <c r="G1375" s="207"/>
      <c r="H1375" s="207"/>
      <c r="I1375" s="207"/>
      <c r="J1375" s="207"/>
      <c r="K1375" s="207"/>
      <c r="L1375" s="207"/>
      <c r="M1375" s="207"/>
      <c r="N1375" s="209"/>
      <c r="AF1375" s="38"/>
      <c r="AG1375" s="39"/>
      <c r="AH1375" s="39"/>
      <c r="AI1375" s="2" t="s">
        <v>741</v>
      </c>
      <c r="AM1375" s="39"/>
      <c r="AO1375" s="39"/>
    </row>
    <row r="1376" spans="1:42" s="1" customFormat="1" ht="12" x14ac:dyDescent="0.2">
      <c r="A1376" s="61"/>
      <c r="B1376" s="62"/>
      <c r="C1376" s="208" t="s">
        <v>70</v>
      </c>
      <c r="D1376" s="208"/>
      <c r="E1376" s="208"/>
      <c r="F1376" s="42"/>
      <c r="G1376" s="42"/>
      <c r="H1376" s="42"/>
      <c r="I1376" s="42"/>
      <c r="J1376" s="44"/>
      <c r="K1376" s="42"/>
      <c r="L1376" s="63">
        <v>7559.48</v>
      </c>
      <c r="M1376" s="58"/>
      <c r="N1376" s="45"/>
      <c r="AF1376" s="38"/>
      <c r="AG1376" s="39"/>
      <c r="AH1376" s="39"/>
      <c r="AM1376" s="39" t="s">
        <v>70</v>
      </c>
      <c r="AO1376" s="39"/>
    </row>
    <row r="1377" spans="1:42" s="1" customFormat="1" ht="22.5" x14ac:dyDescent="0.2">
      <c r="A1377" s="40" t="s">
        <v>742</v>
      </c>
      <c r="B1377" s="41" t="s">
        <v>554</v>
      </c>
      <c r="C1377" s="208" t="s">
        <v>555</v>
      </c>
      <c r="D1377" s="208"/>
      <c r="E1377" s="208"/>
      <c r="F1377" s="42" t="s">
        <v>215</v>
      </c>
      <c r="G1377" s="42"/>
      <c r="H1377" s="42"/>
      <c r="I1377" s="74">
        <v>1.2</v>
      </c>
      <c r="J1377" s="70">
        <v>560</v>
      </c>
      <c r="K1377" s="42"/>
      <c r="L1377" s="70">
        <v>672</v>
      </c>
      <c r="M1377" s="42"/>
      <c r="N1377" s="45"/>
      <c r="AF1377" s="38"/>
      <c r="AG1377" s="39"/>
      <c r="AH1377" s="39" t="s">
        <v>555</v>
      </c>
      <c r="AM1377" s="39"/>
      <c r="AO1377" s="39"/>
    </row>
    <row r="1378" spans="1:42" s="1" customFormat="1" ht="12" x14ac:dyDescent="0.2">
      <c r="A1378" s="61"/>
      <c r="B1378" s="62"/>
      <c r="C1378" s="207" t="s">
        <v>216</v>
      </c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9"/>
      <c r="AF1378" s="38"/>
      <c r="AG1378" s="39"/>
      <c r="AH1378" s="39"/>
      <c r="AM1378" s="39"/>
      <c r="AO1378" s="39"/>
      <c r="AP1378" s="2" t="s">
        <v>216</v>
      </c>
    </row>
    <row r="1379" spans="1:42" s="1" customFormat="1" ht="12" x14ac:dyDescent="0.2">
      <c r="A1379" s="46"/>
      <c r="B1379" s="8"/>
      <c r="C1379" s="207" t="s">
        <v>743</v>
      </c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9"/>
      <c r="AF1379" s="38"/>
      <c r="AG1379" s="39"/>
      <c r="AH1379" s="39"/>
      <c r="AI1379" s="2" t="s">
        <v>743</v>
      </c>
      <c r="AM1379" s="39"/>
      <c r="AO1379" s="39"/>
    </row>
    <row r="1380" spans="1:42" s="1" customFormat="1" ht="12" x14ac:dyDescent="0.2">
      <c r="A1380" s="61"/>
      <c r="B1380" s="62"/>
      <c r="C1380" s="208" t="s">
        <v>70</v>
      </c>
      <c r="D1380" s="208"/>
      <c r="E1380" s="208"/>
      <c r="F1380" s="42"/>
      <c r="G1380" s="42"/>
      <c r="H1380" s="42"/>
      <c r="I1380" s="42"/>
      <c r="J1380" s="44"/>
      <c r="K1380" s="42"/>
      <c r="L1380" s="70">
        <v>672</v>
      </c>
      <c r="M1380" s="58"/>
      <c r="N1380" s="45"/>
      <c r="AF1380" s="38"/>
      <c r="AG1380" s="39"/>
      <c r="AH1380" s="39"/>
      <c r="AM1380" s="39" t="s">
        <v>70</v>
      </c>
      <c r="AO1380" s="39"/>
    </row>
    <row r="1381" spans="1:42" s="1" customFormat="1" ht="22.5" x14ac:dyDescent="0.2">
      <c r="A1381" s="40" t="s">
        <v>744</v>
      </c>
      <c r="B1381" s="41" t="s">
        <v>520</v>
      </c>
      <c r="C1381" s="208" t="s">
        <v>521</v>
      </c>
      <c r="D1381" s="208"/>
      <c r="E1381" s="208"/>
      <c r="F1381" s="42" t="s">
        <v>215</v>
      </c>
      <c r="G1381" s="42"/>
      <c r="H1381" s="42"/>
      <c r="I1381" s="74">
        <v>1.4</v>
      </c>
      <c r="J1381" s="70">
        <v>592.76</v>
      </c>
      <c r="K1381" s="42"/>
      <c r="L1381" s="70">
        <v>829.86</v>
      </c>
      <c r="M1381" s="42"/>
      <c r="N1381" s="45"/>
      <c r="AF1381" s="38"/>
      <c r="AG1381" s="39"/>
      <c r="AH1381" s="39" t="s">
        <v>521</v>
      </c>
      <c r="AM1381" s="39"/>
      <c r="AO1381" s="39"/>
    </row>
    <row r="1382" spans="1:42" s="1" customFormat="1" ht="12" x14ac:dyDescent="0.2">
      <c r="A1382" s="61"/>
      <c r="B1382" s="62"/>
      <c r="C1382" s="207" t="s">
        <v>216</v>
      </c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9"/>
      <c r="AF1382" s="38"/>
      <c r="AG1382" s="39"/>
      <c r="AH1382" s="39"/>
      <c r="AM1382" s="39"/>
      <c r="AO1382" s="39"/>
      <c r="AP1382" s="2" t="s">
        <v>216</v>
      </c>
    </row>
    <row r="1383" spans="1:42" s="1" customFormat="1" ht="12" x14ac:dyDescent="0.2">
      <c r="A1383" s="46"/>
      <c r="B1383" s="8"/>
      <c r="C1383" s="207" t="s">
        <v>745</v>
      </c>
      <c r="D1383" s="207"/>
      <c r="E1383" s="207"/>
      <c r="F1383" s="207"/>
      <c r="G1383" s="207"/>
      <c r="H1383" s="207"/>
      <c r="I1383" s="207"/>
      <c r="J1383" s="207"/>
      <c r="K1383" s="207"/>
      <c r="L1383" s="207"/>
      <c r="M1383" s="207"/>
      <c r="N1383" s="209"/>
      <c r="AF1383" s="38"/>
      <c r="AG1383" s="39"/>
      <c r="AH1383" s="39"/>
      <c r="AI1383" s="2" t="s">
        <v>745</v>
      </c>
      <c r="AM1383" s="39"/>
      <c r="AO1383" s="39"/>
    </row>
    <row r="1384" spans="1:42" s="1" customFormat="1" ht="12" x14ac:dyDescent="0.2">
      <c r="A1384" s="61"/>
      <c r="B1384" s="62"/>
      <c r="C1384" s="208" t="s">
        <v>70</v>
      </c>
      <c r="D1384" s="208"/>
      <c r="E1384" s="208"/>
      <c r="F1384" s="42"/>
      <c r="G1384" s="42"/>
      <c r="H1384" s="42"/>
      <c r="I1384" s="42"/>
      <c r="J1384" s="44"/>
      <c r="K1384" s="42"/>
      <c r="L1384" s="70">
        <v>829.86</v>
      </c>
      <c r="M1384" s="58"/>
      <c r="N1384" s="45"/>
      <c r="AF1384" s="38"/>
      <c r="AG1384" s="39"/>
      <c r="AH1384" s="39"/>
      <c r="AM1384" s="39" t="s">
        <v>70</v>
      </c>
      <c r="AO1384" s="39"/>
    </row>
    <row r="1385" spans="1:42" s="1" customFormat="1" ht="22.5" x14ac:dyDescent="0.2">
      <c r="A1385" s="40" t="s">
        <v>746</v>
      </c>
      <c r="B1385" s="41" t="s">
        <v>558</v>
      </c>
      <c r="C1385" s="208" t="s">
        <v>559</v>
      </c>
      <c r="D1385" s="208"/>
      <c r="E1385" s="208"/>
      <c r="F1385" s="42" t="s">
        <v>215</v>
      </c>
      <c r="G1385" s="42"/>
      <c r="H1385" s="42"/>
      <c r="I1385" s="72">
        <v>8</v>
      </c>
      <c r="J1385" s="70">
        <v>725.69</v>
      </c>
      <c r="K1385" s="42"/>
      <c r="L1385" s="63">
        <v>5805.52</v>
      </c>
      <c r="M1385" s="42"/>
      <c r="N1385" s="45"/>
      <c r="AF1385" s="38"/>
      <c r="AG1385" s="39"/>
      <c r="AH1385" s="39" t="s">
        <v>559</v>
      </c>
      <c r="AM1385" s="39"/>
      <c r="AO1385" s="39"/>
    </row>
    <row r="1386" spans="1:42" s="1" customFormat="1" ht="12" x14ac:dyDescent="0.2">
      <c r="A1386" s="61"/>
      <c r="B1386" s="62"/>
      <c r="C1386" s="207" t="s">
        <v>216</v>
      </c>
      <c r="D1386" s="207"/>
      <c r="E1386" s="207"/>
      <c r="F1386" s="207"/>
      <c r="G1386" s="207"/>
      <c r="H1386" s="207"/>
      <c r="I1386" s="207"/>
      <c r="J1386" s="207"/>
      <c r="K1386" s="207"/>
      <c r="L1386" s="207"/>
      <c r="M1386" s="207"/>
      <c r="N1386" s="209"/>
      <c r="AF1386" s="38"/>
      <c r="AG1386" s="39"/>
      <c r="AH1386" s="39"/>
      <c r="AM1386" s="39"/>
      <c r="AO1386" s="39"/>
      <c r="AP1386" s="2" t="s">
        <v>216</v>
      </c>
    </row>
    <row r="1387" spans="1:42" s="1" customFormat="1" ht="12" x14ac:dyDescent="0.2">
      <c r="A1387" s="46"/>
      <c r="B1387" s="8"/>
      <c r="C1387" s="207" t="s">
        <v>747</v>
      </c>
      <c r="D1387" s="207"/>
      <c r="E1387" s="207"/>
      <c r="F1387" s="207"/>
      <c r="G1387" s="207"/>
      <c r="H1387" s="207"/>
      <c r="I1387" s="207"/>
      <c r="J1387" s="207"/>
      <c r="K1387" s="207"/>
      <c r="L1387" s="207"/>
      <c r="M1387" s="207"/>
      <c r="N1387" s="209"/>
      <c r="AF1387" s="38"/>
      <c r="AG1387" s="39"/>
      <c r="AH1387" s="39"/>
      <c r="AI1387" s="2" t="s">
        <v>747</v>
      </c>
      <c r="AM1387" s="39"/>
      <c r="AO1387" s="39"/>
    </row>
    <row r="1388" spans="1:42" s="1" customFormat="1" ht="12" x14ac:dyDescent="0.2">
      <c r="A1388" s="61"/>
      <c r="B1388" s="62"/>
      <c r="C1388" s="208" t="s">
        <v>70</v>
      </c>
      <c r="D1388" s="208"/>
      <c r="E1388" s="208"/>
      <c r="F1388" s="42"/>
      <c r="G1388" s="42"/>
      <c r="H1388" s="42"/>
      <c r="I1388" s="42"/>
      <c r="J1388" s="44"/>
      <c r="K1388" s="42"/>
      <c r="L1388" s="63">
        <v>5805.52</v>
      </c>
      <c r="M1388" s="58"/>
      <c r="N1388" s="45"/>
      <c r="AF1388" s="38"/>
      <c r="AG1388" s="39"/>
      <c r="AH1388" s="39"/>
      <c r="AM1388" s="39" t="s">
        <v>70</v>
      </c>
      <c r="AO1388" s="39"/>
    </row>
    <row r="1389" spans="1:42" s="1" customFormat="1" ht="22.5" x14ac:dyDescent="0.2">
      <c r="A1389" s="40" t="s">
        <v>748</v>
      </c>
      <c r="B1389" s="41" t="s">
        <v>561</v>
      </c>
      <c r="C1389" s="208" t="s">
        <v>562</v>
      </c>
      <c r="D1389" s="208"/>
      <c r="E1389" s="208"/>
      <c r="F1389" s="42" t="s">
        <v>142</v>
      </c>
      <c r="G1389" s="42"/>
      <c r="H1389" s="42"/>
      <c r="I1389" s="72">
        <v>8</v>
      </c>
      <c r="J1389" s="70">
        <v>596.04</v>
      </c>
      <c r="K1389" s="42"/>
      <c r="L1389" s="63">
        <v>4768.32</v>
      </c>
      <c r="M1389" s="42"/>
      <c r="N1389" s="45"/>
      <c r="AF1389" s="38"/>
      <c r="AG1389" s="39"/>
      <c r="AH1389" s="39" t="s">
        <v>562</v>
      </c>
      <c r="AM1389" s="39"/>
      <c r="AO1389" s="39"/>
    </row>
    <row r="1390" spans="1:42" s="1" customFormat="1" ht="12" x14ac:dyDescent="0.2">
      <c r="A1390" s="61"/>
      <c r="B1390" s="62"/>
      <c r="C1390" s="207" t="s">
        <v>216</v>
      </c>
      <c r="D1390" s="207"/>
      <c r="E1390" s="207"/>
      <c r="F1390" s="207"/>
      <c r="G1390" s="207"/>
      <c r="H1390" s="207"/>
      <c r="I1390" s="207"/>
      <c r="J1390" s="207"/>
      <c r="K1390" s="207"/>
      <c r="L1390" s="207"/>
      <c r="M1390" s="207"/>
      <c r="N1390" s="209"/>
      <c r="AF1390" s="38"/>
      <c r="AG1390" s="39"/>
      <c r="AH1390" s="39"/>
      <c r="AM1390" s="39"/>
      <c r="AO1390" s="39"/>
      <c r="AP1390" s="2" t="s">
        <v>216</v>
      </c>
    </row>
    <row r="1391" spans="1:42" s="1" customFormat="1" ht="12" x14ac:dyDescent="0.2">
      <c r="A1391" s="46"/>
      <c r="B1391" s="8"/>
      <c r="C1391" s="207" t="s">
        <v>747</v>
      </c>
      <c r="D1391" s="207"/>
      <c r="E1391" s="207"/>
      <c r="F1391" s="207"/>
      <c r="G1391" s="207"/>
      <c r="H1391" s="207"/>
      <c r="I1391" s="207"/>
      <c r="J1391" s="207"/>
      <c r="K1391" s="207"/>
      <c r="L1391" s="207"/>
      <c r="M1391" s="207"/>
      <c r="N1391" s="209"/>
      <c r="AF1391" s="38"/>
      <c r="AG1391" s="39"/>
      <c r="AH1391" s="39"/>
      <c r="AI1391" s="2" t="s">
        <v>747</v>
      </c>
      <c r="AM1391" s="39"/>
      <c r="AO1391" s="39"/>
    </row>
    <row r="1392" spans="1:42" s="1" customFormat="1" ht="12" x14ac:dyDescent="0.2">
      <c r="A1392" s="61"/>
      <c r="B1392" s="62"/>
      <c r="C1392" s="208" t="s">
        <v>70</v>
      </c>
      <c r="D1392" s="208"/>
      <c r="E1392" s="208"/>
      <c r="F1392" s="42"/>
      <c r="G1392" s="42"/>
      <c r="H1392" s="42"/>
      <c r="I1392" s="42"/>
      <c r="J1392" s="44"/>
      <c r="K1392" s="42"/>
      <c r="L1392" s="63">
        <v>4768.32</v>
      </c>
      <c r="M1392" s="58"/>
      <c r="N1392" s="45"/>
      <c r="AF1392" s="38"/>
      <c r="AG1392" s="39"/>
      <c r="AH1392" s="39"/>
      <c r="AM1392" s="39" t="s">
        <v>70</v>
      </c>
      <c r="AO1392" s="39"/>
    </row>
    <row r="1393" spans="1:42" s="1" customFormat="1" ht="22.5" x14ac:dyDescent="0.2">
      <c r="A1393" s="40" t="s">
        <v>749</v>
      </c>
      <c r="B1393" s="41" t="s">
        <v>564</v>
      </c>
      <c r="C1393" s="208" t="s">
        <v>565</v>
      </c>
      <c r="D1393" s="208"/>
      <c r="E1393" s="208"/>
      <c r="F1393" s="42" t="s">
        <v>218</v>
      </c>
      <c r="G1393" s="42"/>
      <c r="H1393" s="42"/>
      <c r="I1393" s="96">
        <v>0.67979999999999996</v>
      </c>
      <c r="J1393" s="44"/>
      <c r="K1393" s="42"/>
      <c r="L1393" s="44"/>
      <c r="M1393" s="42"/>
      <c r="N1393" s="45"/>
      <c r="AF1393" s="38"/>
      <c r="AG1393" s="39"/>
      <c r="AH1393" s="39" t="s">
        <v>565</v>
      </c>
      <c r="AM1393" s="39"/>
      <c r="AO1393" s="39"/>
    </row>
    <row r="1394" spans="1:42" s="1" customFormat="1" ht="12" x14ac:dyDescent="0.2">
      <c r="A1394" s="46"/>
      <c r="B1394" s="8"/>
      <c r="C1394" s="207" t="s">
        <v>750</v>
      </c>
      <c r="D1394" s="207"/>
      <c r="E1394" s="207"/>
      <c r="F1394" s="207"/>
      <c r="G1394" s="207"/>
      <c r="H1394" s="207"/>
      <c r="I1394" s="207"/>
      <c r="J1394" s="207"/>
      <c r="K1394" s="207"/>
      <c r="L1394" s="207"/>
      <c r="M1394" s="207"/>
      <c r="N1394" s="209"/>
      <c r="AF1394" s="38"/>
      <c r="AG1394" s="39"/>
      <c r="AH1394" s="39"/>
      <c r="AI1394" s="2" t="s">
        <v>750</v>
      </c>
      <c r="AM1394" s="39"/>
      <c r="AO1394" s="39"/>
    </row>
    <row r="1395" spans="1:42" s="1" customFormat="1" ht="12" x14ac:dyDescent="0.2">
      <c r="A1395" s="47"/>
      <c r="B1395" s="48">
        <v>1</v>
      </c>
      <c r="C1395" s="207" t="s">
        <v>76</v>
      </c>
      <c r="D1395" s="207"/>
      <c r="E1395" s="207"/>
      <c r="F1395" s="49"/>
      <c r="G1395" s="49"/>
      <c r="H1395" s="49"/>
      <c r="I1395" s="49"/>
      <c r="J1395" s="52">
        <v>123.23</v>
      </c>
      <c r="K1395" s="49"/>
      <c r="L1395" s="52">
        <v>83.77</v>
      </c>
      <c r="M1395" s="53">
        <v>26.22</v>
      </c>
      <c r="N1395" s="54">
        <v>2196</v>
      </c>
      <c r="AF1395" s="38"/>
      <c r="AG1395" s="39"/>
      <c r="AH1395" s="39"/>
      <c r="AJ1395" s="2" t="s">
        <v>76</v>
      </c>
      <c r="AM1395" s="39"/>
      <c r="AO1395" s="39"/>
    </row>
    <row r="1396" spans="1:42" s="1" customFormat="1" ht="12" x14ac:dyDescent="0.2">
      <c r="A1396" s="47"/>
      <c r="B1396" s="48">
        <v>2</v>
      </c>
      <c r="C1396" s="207" t="s">
        <v>59</v>
      </c>
      <c r="D1396" s="207"/>
      <c r="E1396" s="207"/>
      <c r="F1396" s="49"/>
      <c r="G1396" s="49"/>
      <c r="H1396" s="49"/>
      <c r="I1396" s="49"/>
      <c r="J1396" s="52">
        <v>280.93</v>
      </c>
      <c r="K1396" s="49"/>
      <c r="L1396" s="52">
        <v>190.98</v>
      </c>
      <c r="M1396" s="49"/>
      <c r="N1396" s="51"/>
      <c r="AF1396" s="38"/>
      <c r="AG1396" s="39"/>
      <c r="AH1396" s="39"/>
      <c r="AJ1396" s="2" t="s">
        <v>59</v>
      </c>
      <c r="AM1396" s="39"/>
      <c r="AO1396" s="39"/>
    </row>
    <row r="1397" spans="1:42" s="1" customFormat="1" ht="12" x14ac:dyDescent="0.2">
      <c r="A1397" s="47"/>
      <c r="B1397" s="48">
        <v>3</v>
      </c>
      <c r="C1397" s="207" t="s">
        <v>60</v>
      </c>
      <c r="D1397" s="207"/>
      <c r="E1397" s="207"/>
      <c r="F1397" s="49"/>
      <c r="G1397" s="49"/>
      <c r="H1397" s="49"/>
      <c r="I1397" s="49"/>
      <c r="J1397" s="52">
        <v>24.65</v>
      </c>
      <c r="K1397" s="49"/>
      <c r="L1397" s="52">
        <v>16.760000000000002</v>
      </c>
      <c r="M1397" s="53">
        <v>26.22</v>
      </c>
      <c r="N1397" s="73">
        <v>439</v>
      </c>
      <c r="AF1397" s="38"/>
      <c r="AG1397" s="39"/>
      <c r="AH1397" s="39"/>
      <c r="AJ1397" s="2" t="s">
        <v>60</v>
      </c>
      <c r="AM1397" s="39"/>
      <c r="AO1397" s="39"/>
    </row>
    <row r="1398" spans="1:42" s="1" customFormat="1" ht="12" x14ac:dyDescent="0.2">
      <c r="A1398" s="47"/>
      <c r="B1398" s="48">
        <v>4</v>
      </c>
      <c r="C1398" s="207" t="s">
        <v>93</v>
      </c>
      <c r="D1398" s="207"/>
      <c r="E1398" s="207"/>
      <c r="F1398" s="49"/>
      <c r="G1398" s="49"/>
      <c r="H1398" s="49"/>
      <c r="I1398" s="49"/>
      <c r="J1398" s="52">
        <v>85.49</v>
      </c>
      <c r="K1398" s="49"/>
      <c r="L1398" s="52">
        <v>58.12</v>
      </c>
      <c r="M1398" s="49"/>
      <c r="N1398" s="51"/>
      <c r="AF1398" s="38"/>
      <c r="AG1398" s="39"/>
      <c r="AH1398" s="39"/>
      <c r="AJ1398" s="2" t="s">
        <v>93</v>
      </c>
      <c r="AM1398" s="39"/>
      <c r="AO1398" s="39"/>
    </row>
    <row r="1399" spans="1:42" s="1" customFormat="1" ht="12" x14ac:dyDescent="0.2">
      <c r="A1399" s="47"/>
      <c r="B1399" s="55"/>
      <c r="C1399" s="207" t="s">
        <v>77</v>
      </c>
      <c r="D1399" s="207"/>
      <c r="E1399" s="207"/>
      <c r="F1399" s="49" t="s">
        <v>62</v>
      </c>
      <c r="G1399" s="65">
        <v>14.1</v>
      </c>
      <c r="H1399" s="49"/>
      <c r="I1399" s="71">
        <v>9.5851799999999994</v>
      </c>
      <c r="J1399" s="55"/>
      <c r="K1399" s="49"/>
      <c r="L1399" s="55"/>
      <c r="M1399" s="49"/>
      <c r="N1399" s="51"/>
      <c r="AF1399" s="38"/>
      <c r="AG1399" s="39"/>
      <c r="AH1399" s="39"/>
      <c r="AK1399" s="2" t="s">
        <v>77</v>
      </c>
      <c r="AM1399" s="39"/>
      <c r="AO1399" s="39"/>
    </row>
    <row r="1400" spans="1:42" s="1" customFormat="1" ht="12" x14ac:dyDescent="0.2">
      <c r="A1400" s="47"/>
      <c r="B1400" s="55"/>
      <c r="C1400" s="207" t="s">
        <v>61</v>
      </c>
      <c r="D1400" s="207"/>
      <c r="E1400" s="207"/>
      <c r="F1400" s="49" t="s">
        <v>62</v>
      </c>
      <c r="G1400" s="53">
        <v>1.75</v>
      </c>
      <c r="H1400" s="49"/>
      <c r="I1400" s="71">
        <v>1.1896500000000001</v>
      </c>
      <c r="J1400" s="55"/>
      <c r="K1400" s="49"/>
      <c r="L1400" s="55"/>
      <c r="M1400" s="49"/>
      <c r="N1400" s="51"/>
      <c r="AF1400" s="38"/>
      <c r="AG1400" s="39"/>
      <c r="AH1400" s="39"/>
      <c r="AK1400" s="2" t="s">
        <v>61</v>
      </c>
      <c r="AM1400" s="39"/>
      <c r="AO1400" s="39"/>
    </row>
    <row r="1401" spans="1:42" s="1" customFormat="1" ht="12" x14ac:dyDescent="0.2">
      <c r="A1401" s="47"/>
      <c r="B1401" s="55"/>
      <c r="C1401" s="210" t="s">
        <v>63</v>
      </c>
      <c r="D1401" s="210"/>
      <c r="E1401" s="210"/>
      <c r="F1401" s="58"/>
      <c r="G1401" s="58"/>
      <c r="H1401" s="58"/>
      <c r="I1401" s="58"/>
      <c r="J1401" s="66">
        <v>489.65</v>
      </c>
      <c r="K1401" s="58"/>
      <c r="L1401" s="66">
        <v>332.87</v>
      </c>
      <c r="M1401" s="58"/>
      <c r="N1401" s="60"/>
      <c r="P1401" s="4"/>
      <c r="AF1401" s="38"/>
      <c r="AG1401" s="39"/>
      <c r="AH1401" s="39"/>
      <c r="AL1401" s="2" t="s">
        <v>63</v>
      </c>
      <c r="AM1401" s="39"/>
      <c r="AO1401" s="39"/>
    </row>
    <row r="1402" spans="1:42" s="1" customFormat="1" ht="12" x14ac:dyDescent="0.2">
      <c r="A1402" s="47"/>
      <c r="B1402" s="55"/>
      <c r="C1402" s="207" t="s">
        <v>64</v>
      </c>
      <c r="D1402" s="207"/>
      <c r="E1402" s="207"/>
      <c r="F1402" s="49"/>
      <c r="G1402" s="49"/>
      <c r="H1402" s="49"/>
      <c r="I1402" s="49"/>
      <c r="J1402" s="55"/>
      <c r="K1402" s="49"/>
      <c r="L1402" s="52">
        <v>100.53</v>
      </c>
      <c r="M1402" s="49"/>
      <c r="N1402" s="54">
        <v>2635</v>
      </c>
      <c r="AF1402" s="38"/>
      <c r="AG1402" s="39"/>
      <c r="AH1402" s="39"/>
      <c r="AK1402" s="2" t="s">
        <v>64</v>
      </c>
      <c r="AM1402" s="39"/>
      <c r="AO1402" s="39"/>
    </row>
    <row r="1403" spans="1:42" s="1" customFormat="1" ht="22.5" x14ac:dyDescent="0.2">
      <c r="A1403" s="47"/>
      <c r="B1403" s="55" t="s">
        <v>567</v>
      </c>
      <c r="C1403" s="207" t="s">
        <v>568</v>
      </c>
      <c r="D1403" s="207"/>
      <c r="E1403" s="207"/>
      <c r="F1403" s="49" t="s">
        <v>67</v>
      </c>
      <c r="G1403" s="56">
        <v>93</v>
      </c>
      <c r="H1403" s="49"/>
      <c r="I1403" s="56">
        <v>93</v>
      </c>
      <c r="J1403" s="55"/>
      <c r="K1403" s="49"/>
      <c r="L1403" s="52">
        <v>93.49</v>
      </c>
      <c r="M1403" s="49"/>
      <c r="N1403" s="54">
        <v>2451</v>
      </c>
      <c r="AF1403" s="38"/>
      <c r="AG1403" s="39"/>
      <c r="AH1403" s="39"/>
      <c r="AK1403" s="2" t="s">
        <v>568</v>
      </c>
      <c r="AM1403" s="39"/>
      <c r="AO1403" s="39"/>
    </row>
    <row r="1404" spans="1:42" s="1" customFormat="1" ht="22.5" x14ac:dyDescent="0.2">
      <c r="A1404" s="47"/>
      <c r="B1404" s="55" t="s">
        <v>569</v>
      </c>
      <c r="C1404" s="207" t="s">
        <v>570</v>
      </c>
      <c r="D1404" s="207"/>
      <c r="E1404" s="207"/>
      <c r="F1404" s="49" t="s">
        <v>67</v>
      </c>
      <c r="G1404" s="56">
        <v>62</v>
      </c>
      <c r="H1404" s="49"/>
      <c r="I1404" s="56">
        <v>62</v>
      </c>
      <c r="J1404" s="55"/>
      <c r="K1404" s="49"/>
      <c r="L1404" s="52">
        <v>62.33</v>
      </c>
      <c r="M1404" s="49"/>
      <c r="N1404" s="54">
        <v>1634</v>
      </c>
      <c r="AF1404" s="38"/>
      <c r="AG1404" s="39"/>
      <c r="AH1404" s="39"/>
      <c r="AK1404" s="2" t="s">
        <v>570</v>
      </c>
      <c r="AM1404" s="39"/>
      <c r="AO1404" s="39"/>
    </row>
    <row r="1405" spans="1:42" s="1" customFormat="1" ht="12" x14ac:dyDescent="0.2">
      <c r="A1405" s="61"/>
      <c r="B1405" s="62"/>
      <c r="C1405" s="208" t="s">
        <v>70</v>
      </c>
      <c r="D1405" s="208"/>
      <c r="E1405" s="208"/>
      <c r="F1405" s="42"/>
      <c r="G1405" s="42"/>
      <c r="H1405" s="42"/>
      <c r="I1405" s="42"/>
      <c r="J1405" s="44"/>
      <c r="K1405" s="42"/>
      <c r="L1405" s="70">
        <v>488.69</v>
      </c>
      <c r="M1405" s="58"/>
      <c r="N1405" s="45"/>
      <c r="AF1405" s="38"/>
      <c r="AG1405" s="39"/>
      <c r="AH1405" s="39"/>
      <c r="AM1405" s="39" t="s">
        <v>70</v>
      </c>
      <c r="AO1405" s="39"/>
    </row>
    <row r="1406" spans="1:42" s="1" customFormat="1" ht="33.75" x14ac:dyDescent="0.2">
      <c r="A1406" s="40" t="s">
        <v>751</v>
      </c>
      <c r="B1406" s="41" t="s">
        <v>572</v>
      </c>
      <c r="C1406" s="208" t="s">
        <v>573</v>
      </c>
      <c r="D1406" s="208"/>
      <c r="E1406" s="208"/>
      <c r="F1406" s="42" t="s">
        <v>218</v>
      </c>
      <c r="G1406" s="42"/>
      <c r="H1406" s="42"/>
      <c r="I1406" s="96">
        <v>0.67979999999999996</v>
      </c>
      <c r="J1406" s="63">
        <v>10508</v>
      </c>
      <c r="K1406" s="42"/>
      <c r="L1406" s="63">
        <v>7143.34</v>
      </c>
      <c r="M1406" s="42"/>
      <c r="N1406" s="45"/>
      <c r="AF1406" s="38"/>
      <c r="AG1406" s="39"/>
      <c r="AH1406" s="39" t="s">
        <v>573</v>
      </c>
      <c r="AM1406" s="39"/>
      <c r="AO1406" s="39"/>
    </row>
    <row r="1407" spans="1:42" s="1" customFormat="1" ht="12" x14ac:dyDescent="0.2">
      <c r="A1407" s="61"/>
      <c r="B1407" s="62"/>
      <c r="C1407" s="207" t="s">
        <v>216</v>
      </c>
      <c r="D1407" s="207"/>
      <c r="E1407" s="207"/>
      <c r="F1407" s="207"/>
      <c r="G1407" s="207"/>
      <c r="H1407" s="207"/>
      <c r="I1407" s="207"/>
      <c r="J1407" s="207"/>
      <c r="K1407" s="207"/>
      <c r="L1407" s="207"/>
      <c r="M1407" s="207"/>
      <c r="N1407" s="209"/>
      <c r="AF1407" s="38"/>
      <c r="AG1407" s="39"/>
      <c r="AH1407" s="39"/>
      <c r="AM1407" s="39"/>
      <c r="AO1407" s="39"/>
      <c r="AP1407" s="2" t="s">
        <v>216</v>
      </c>
    </row>
    <row r="1408" spans="1:42" s="1" customFormat="1" ht="12" x14ac:dyDescent="0.2">
      <c r="A1408" s="61"/>
      <c r="B1408" s="62"/>
      <c r="C1408" s="208" t="s">
        <v>70</v>
      </c>
      <c r="D1408" s="208"/>
      <c r="E1408" s="208"/>
      <c r="F1408" s="42"/>
      <c r="G1408" s="42"/>
      <c r="H1408" s="42"/>
      <c r="I1408" s="42"/>
      <c r="J1408" s="44"/>
      <c r="K1408" s="42"/>
      <c r="L1408" s="63">
        <v>7143.34</v>
      </c>
      <c r="M1408" s="58"/>
      <c r="N1408" s="45"/>
      <c r="AF1408" s="38"/>
      <c r="AG1408" s="39"/>
      <c r="AH1408" s="39"/>
      <c r="AM1408" s="39" t="s">
        <v>70</v>
      </c>
      <c r="AO1408" s="39"/>
    </row>
    <row r="1409" spans="1:42" s="1" customFormat="1" ht="22.5" x14ac:dyDescent="0.2">
      <c r="A1409" s="40" t="s">
        <v>752</v>
      </c>
      <c r="B1409" s="41" t="s">
        <v>575</v>
      </c>
      <c r="C1409" s="208" t="s">
        <v>576</v>
      </c>
      <c r="D1409" s="208"/>
      <c r="E1409" s="208"/>
      <c r="F1409" s="42" t="s">
        <v>74</v>
      </c>
      <c r="G1409" s="42"/>
      <c r="H1409" s="42"/>
      <c r="I1409" s="96">
        <v>7.6E-3</v>
      </c>
      <c r="J1409" s="44"/>
      <c r="K1409" s="42"/>
      <c r="L1409" s="44"/>
      <c r="M1409" s="42"/>
      <c r="N1409" s="45"/>
      <c r="AF1409" s="38"/>
      <c r="AG1409" s="39"/>
      <c r="AH1409" s="39" t="s">
        <v>576</v>
      </c>
      <c r="AM1409" s="39"/>
      <c r="AO1409" s="39"/>
    </row>
    <row r="1410" spans="1:42" s="1" customFormat="1" ht="12" x14ac:dyDescent="0.2">
      <c r="A1410" s="46"/>
      <c r="B1410" s="8"/>
      <c r="C1410" s="207" t="s">
        <v>753</v>
      </c>
      <c r="D1410" s="207"/>
      <c r="E1410" s="207"/>
      <c r="F1410" s="207"/>
      <c r="G1410" s="207"/>
      <c r="H1410" s="207"/>
      <c r="I1410" s="207"/>
      <c r="J1410" s="207"/>
      <c r="K1410" s="207"/>
      <c r="L1410" s="207"/>
      <c r="M1410" s="207"/>
      <c r="N1410" s="209"/>
      <c r="AF1410" s="38"/>
      <c r="AG1410" s="39"/>
      <c r="AH1410" s="39"/>
      <c r="AI1410" s="2" t="s">
        <v>753</v>
      </c>
      <c r="AM1410" s="39"/>
      <c r="AO1410" s="39"/>
    </row>
    <row r="1411" spans="1:42" s="1" customFormat="1" ht="12" x14ac:dyDescent="0.2">
      <c r="A1411" s="47"/>
      <c r="B1411" s="48">
        <v>1</v>
      </c>
      <c r="C1411" s="207" t="s">
        <v>76</v>
      </c>
      <c r="D1411" s="207"/>
      <c r="E1411" s="207"/>
      <c r="F1411" s="49"/>
      <c r="G1411" s="49"/>
      <c r="H1411" s="49"/>
      <c r="I1411" s="49"/>
      <c r="J1411" s="50">
        <v>4424.8999999999996</v>
      </c>
      <c r="K1411" s="49"/>
      <c r="L1411" s="52">
        <v>33.630000000000003</v>
      </c>
      <c r="M1411" s="53">
        <v>26.22</v>
      </c>
      <c r="N1411" s="73">
        <v>882</v>
      </c>
      <c r="AF1411" s="38"/>
      <c r="AG1411" s="39"/>
      <c r="AH1411" s="39"/>
      <c r="AJ1411" s="2" t="s">
        <v>76</v>
      </c>
      <c r="AM1411" s="39"/>
      <c r="AO1411" s="39"/>
    </row>
    <row r="1412" spans="1:42" s="1" customFormat="1" ht="12" x14ac:dyDescent="0.2">
      <c r="A1412" s="47"/>
      <c r="B1412" s="48">
        <v>2</v>
      </c>
      <c r="C1412" s="207" t="s">
        <v>59</v>
      </c>
      <c r="D1412" s="207"/>
      <c r="E1412" s="207"/>
      <c r="F1412" s="49"/>
      <c r="G1412" s="49"/>
      <c r="H1412" s="49"/>
      <c r="I1412" s="49"/>
      <c r="J1412" s="50">
        <v>16336.22</v>
      </c>
      <c r="K1412" s="49"/>
      <c r="L1412" s="52">
        <v>124.16</v>
      </c>
      <c r="M1412" s="49"/>
      <c r="N1412" s="51"/>
      <c r="AF1412" s="38"/>
      <c r="AG1412" s="39"/>
      <c r="AH1412" s="39"/>
      <c r="AJ1412" s="2" t="s">
        <v>59</v>
      </c>
      <c r="AM1412" s="39"/>
      <c r="AO1412" s="39"/>
    </row>
    <row r="1413" spans="1:42" s="1" customFormat="1" ht="12" x14ac:dyDescent="0.2">
      <c r="A1413" s="47"/>
      <c r="B1413" s="48">
        <v>3</v>
      </c>
      <c r="C1413" s="207" t="s">
        <v>60</v>
      </c>
      <c r="D1413" s="207"/>
      <c r="E1413" s="207"/>
      <c r="F1413" s="49"/>
      <c r="G1413" s="49"/>
      <c r="H1413" s="49"/>
      <c r="I1413" s="49"/>
      <c r="J1413" s="50">
        <v>2301.5100000000002</v>
      </c>
      <c r="K1413" s="49"/>
      <c r="L1413" s="52">
        <v>17.489999999999998</v>
      </c>
      <c r="M1413" s="53">
        <v>26.22</v>
      </c>
      <c r="N1413" s="73">
        <v>459</v>
      </c>
      <c r="AF1413" s="38"/>
      <c r="AG1413" s="39"/>
      <c r="AH1413" s="39"/>
      <c r="AJ1413" s="2" t="s">
        <v>60</v>
      </c>
      <c r="AM1413" s="39"/>
      <c r="AO1413" s="39"/>
    </row>
    <row r="1414" spans="1:42" s="1" customFormat="1" ht="12" x14ac:dyDescent="0.2">
      <c r="A1414" s="47"/>
      <c r="B1414" s="48">
        <v>4</v>
      </c>
      <c r="C1414" s="207" t="s">
        <v>93</v>
      </c>
      <c r="D1414" s="207"/>
      <c r="E1414" s="207"/>
      <c r="F1414" s="49"/>
      <c r="G1414" s="49"/>
      <c r="H1414" s="49"/>
      <c r="I1414" s="49"/>
      <c r="J1414" s="50">
        <v>1354.87</v>
      </c>
      <c r="K1414" s="49"/>
      <c r="L1414" s="52">
        <v>10.3</v>
      </c>
      <c r="M1414" s="49"/>
      <c r="N1414" s="51"/>
      <c r="AF1414" s="38"/>
      <c r="AG1414" s="39"/>
      <c r="AH1414" s="39"/>
      <c r="AJ1414" s="2" t="s">
        <v>93</v>
      </c>
      <c r="AM1414" s="39"/>
      <c r="AO1414" s="39"/>
    </row>
    <row r="1415" spans="1:42" s="1" customFormat="1" ht="12" x14ac:dyDescent="0.2">
      <c r="A1415" s="47"/>
      <c r="B1415" s="55"/>
      <c r="C1415" s="207" t="s">
        <v>77</v>
      </c>
      <c r="D1415" s="207"/>
      <c r="E1415" s="207"/>
      <c r="F1415" s="49" t="s">
        <v>62</v>
      </c>
      <c r="G1415" s="65">
        <v>493.3</v>
      </c>
      <c r="H1415" s="49"/>
      <c r="I1415" s="71">
        <v>3.7490800000000002</v>
      </c>
      <c r="J1415" s="55"/>
      <c r="K1415" s="49"/>
      <c r="L1415" s="55"/>
      <c r="M1415" s="49"/>
      <c r="N1415" s="51"/>
      <c r="AF1415" s="38"/>
      <c r="AG1415" s="39"/>
      <c r="AH1415" s="39"/>
      <c r="AK1415" s="2" t="s">
        <v>77</v>
      </c>
      <c r="AM1415" s="39"/>
      <c r="AO1415" s="39"/>
    </row>
    <row r="1416" spans="1:42" s="1" customFormat="1" ht="12" x14ac:dyDescent="0.2">
      <c r="A1416" s="47"/>
      <c r="B1416" s="55"/>
      <c r="C1416" s="207" t="s">
        <v>61</v>
      </c>
      <c r="D1416" s="207"/>
      <c r="E1416" s="207"/>
      <c r="F1416" s="49" t="s">
        <v>62</v>
      </c>
      <c r="G1416" s="53">
        <v>175.95</v>
      </c>
      <c r="H1416" s="49"/>
      <c r="I1416" s="71">
        <v>1.3372200000000001</v>
      </c>
      <c r="J1416" s="55"/>
      <c r="K1416" s="49"/>
      <c r="L1416" s="55"/>
      <c r="M1416" s="49"/>
      <c r="N1416" s="51"/>
      <c r="AF1416" s="38"/>
      <c r="AG1416" s="39"/>
      <c r="AH1416" s="39"/>
      <c r="AK1416" s="2" t="s">
        <v>61</v>
      </c>
      <c r="AM1416" s="39"/>
      <c r="AO1416" s="39"/>
    </row>
    <row r="1417" spans="1:42" s="1" customFormat="1" ht="12" x14ac:dyDescent="0.2">
      <c r="A1417" s="47"/>
      <c r="B1417" s="55"/>
      <c r="C1417" s="210" t="s">
        <v>63</v>
      </c>
      <c r="D1417" s="210"/>
      <c r="E1417" s="210"/>
      <c r="F1417" s="58"/>
      <c r="G1417" s="58"/>
      <c r="H1417" s="58"/>
      <c r="I1417" s="58"/>
      <c r="J1417" s="59">
        <v>22115.99</v>
      </c>
      <c r="K1417" s="58"/>
      <c r="L1417" s="66">
        <v>168.09</v>
      </c>
      <c r="M1417" s="58"/>
      <c r="N1417" s="60"/>
      <c r="P1417" s="4"/>
      <c r="AF1417" s="38"/>
      <c r="AG1417" s="39"/>
      <c r="AH1417" s="39"/>
      <c r="AL1417" s="2" t="s">
        <v>63</v>
      </c>
      <c r="AM1417" s="39"/>
      <c r="AO1417" s="39"/>
    </row>
    <row r="1418" spans="1:42" s="1" customFormat="1" ht="12" x14ac:dyDescent="0.2">
      <c r="A1418" s="47"/>
      <c r="B1418" s="55"/>
      <c r="C1418" s="207" t="s">
        <v>64</v>
      </c>
      <c r="D1418" s="207"/>
      <c r="E1418" s="207"/>
      <c r="F1418" s="49"/>
      <c r="G1418" s="49"/>
      <c r="H1418" s="49"/>
      <c r="I1418" s="49"/>
      <c r="J1418" s="55"/>
      <c r="K1418" s="49"/>
      <c r="L1418" s="52">
        <v>51.12</v>
      </c>
      <c r="M1418" s="49"/>
      <c r="N1418" s="54">
        <v>1341</v>
      </c>
      <c r="AF1418" s="38"/>
      <c r="AG1418" s="39"/>
      <c r="AH1418" s="39"/>
      <c r="AK1418" s="2" t="s">
        <v>64</v>
      </c>
      <c r="AM1418" s="39"/>
      <c r="AO1418" s="39"/>
    </row>
    <row r="1419" spans="1:42" s="1" customFormat="1" ht="22.5" x14ac:dyDescent="0.2">
      <c r="A1419" s="47"/>
      <c r="B1419" s="55" t="s">
        <v>94</v>
      </c>
      <c r="C1419" s="207" t="s">
        <v>95</v>
      </c>
      <c r="D1419" s="207"/>
      <c r="E1419" s="207"/>
      <c r="F1419" s="49" t="s">
        <v>67</v>
      </c>
      <c r="G1419" s="56">
        <v>110</v>
      </c>
      <c r="H1419" s="49"/>
      <c r="I1419" s="56">
        <v>110</v>
      </c>
      <c r="J1419" s="55"/>
      <c r="K1419" s="49"/>
      <c r="L1419" s="52">
        <v>56.23</v>
      </c>
      <c r="M1419" s="49"/>
      <c r="N1419" s="54">
        <v>1475</v>
      </c>
      <c r="AF1419" s="38"/>
      <c r="AG1419" s="39"/>
      <c r="AH1419" s="39"/>
      <c r="AK1419" s="2" t="s">
        <v>95</v>
      </c>
      <c r="AM1419" s="39"/>
      <c r="AO1419" s="39"/>
    </row>
    <row r="1420" spans="1:42" s="1" customFormat="1" ht="22.5" x14ac:dyDescent="0.2">
      <c r="A1420" s="47"/>
      <c r="B1420" s="55" t="s">
        <v>96</v>
      </c>
      <c r="C1420" s="207" t="s">
        <v>97</v>
      </c>
      <c r="D1420" s="207"/>
      <c r="E1420" s="207"/>
      <c r="F1420" s="49" t="s">
        <v>67</v>
      </c>
      <c r="G1420" s="56">
        <v>73</v>
      </c>
      <c r="H1420" s="49"/>
      <c r="I1420" s="56">
        <v>73</v>
      </c>
      <c r="J1420" s="55"/>
      <c r="K1420" s="49"/>
      <c r="L1420" s="52">
        <v>37.32</v>
      </c>
      <c r="M1420" s="49"/>
      <c r="N1420" s="73">
        <v>979</v>
      </c>
      <c r="AF1420" s="38"/>
      <c r="AG1420" s="39"/>
      <c r="AH1420" s="39"/>
      <c r="AK1420" s="2" t="s">
        <v>97</v>
      </c>
      <c r="AM1420" s="39"/>
      <c r="AO1420" s="39"/>
    </row>
    <row r="1421" spans="1:42" s="1" customFormat="1" ht="12" x14ac:dyDescent="0.2">
      <c r="A1421" s="61"/>
      <c r="B1421" s="62"/>
      <c r="C1421" s="208" t="s">
        <v>70</v>
      </c>
      <c r="D1421" s="208"/>
      <c r="E1421" s="208"/>
      <c r="F1421" s="42"/>
      <c r="G1421" s="42"/>
      <c r="H1421" s="42"/>
      <c r="I1421" s="42"/>
      <c r="J1421" s="44"/>
      <c r="K1421" s="42"/>
      <c r="L1421" s="70">
        <v>261.64</v>
      </c>
      <c r="M1421" s="58"/>
      <c r="N1421" s="45"/>
      <c r="AF1421" s="38"/>
      <c r="AG1421" s="39"/>
      <c r="AH1421" s="39"/>
      <c r="AM1421" s="39" t="s">
        <v>70</v>
      </c>
      <c r="AO1421" s="39"/>
    </row>
    <row r="1422" spans="1:42" s="1" customFormat="1" ht="33.75" x14ac:dyDescent="0.2">
      <c r="A1422" s="40" t="s">
        <v>754</v>
      </c>
      <c r="B1422" s="41" t="s">
        <v>581</v>
      </c>
      <c r="C1422" s="208" t="s">
        <v>582</v>
      </c>
      <c r="D1422" s="208"/>
      <c r="E1422" s="208"/>
      <c r="F1422" s="42" t="s">
        <v>142</v>
      </c>
      <c r="G1422" s="42"/>
      <c r="H1422" s="42"/>
      <c r="I1422" s="72">
        <v>6</v>
      </c>
      <c r="J1422" s="70">
        <v>78.56</v>
      </c>
      <c r="K1422" s="42"/>
      <c r="L1422" s="70">
        <v>471.36</v>
      </c>
      <c r="M1422" s="42"/>
      <c r="N1422" s="45"/>
      <c r="AF1422" s="38"/>
      <c r="AG1422" s="39"/>
      <c r="AH1422" s="39" t="s">
        <v>582</v>
      </c>
      <c r="AM1422" s="39"/>
      <c r="AO1422" s="39"/>
    </row>
    <row r="1423" spans="1:42" s="1" customFormat="1" ht="12" x14ac:dyDescent="0.2">
      <c r="A1423" s="61"/>
      <c r="B1423" s="62"/>
      <c r="C1423" s="207" t="s">
        <v>216</v>
      </c>
      <c r="D1423" s="207"/>
      <c r="E1423" s="207"/>
      <c r="F1423" s="207"/>
      <c r="G1423" s="207"/>
      <c r="H1423" s="207"/>
      <c r="I1423" s="207"/>
      <c r="J1423" s="207"/>
      <c r="K1423" s="207"/>
      <c r="L1423" s="207"/>
      <c r="M1423" s="207"/>
      <c r="N1423" s="209"/>
      <c r="AF1423" s="38"/>
      <c r="AG1423" s="39"/>
      <c r="AH1423" s="39"/>
      <c r="AM1423" s="39"/>
      <c r="AO1423" s="39"/>
      <c r="AP1423" s="2" t="s">
        <v>216</v>
      </c>
    </row>
    <row r="1424" spans="1:42" s="1" customFormat="1" ht="12" x14ac:dyDescent="0.2">
      <c r="A1424" s="46"/>
      <c r="B1424" s="8"/>
      <c r="C1424" s="207" t="s">
        <v>645</v>
      </c>
      <c r="D1424" s="207"/>
      <c r="E1424" s="207"/>
      <c r="F1424" s="207"/>
      <c r="G1424" s="207"/>
      <c r="H1424" s="207"/>
      <c r="I1424" s="207"/>
      <c r="J1424" s="207"/>
      <c r="K1424" s="207"/>
      <c r="L1424" s="207"/>
      <c r="M1424" s="207"/>
      <c r="N1424" s="209"/>
      <c r="AF1424" s="38"/>
      <c r="AG1424" s="39"/>
      <c r="AH1424" s="39"/>
      <c r="AI1424" s="2" t="s">
        <v>645</v>
      </c>
      <c r="AM1424" s="39"/>
      <c r="AO1424" s="39"/>
    </row>
    <row r="1425" spans="1:42" s="1" customFormat="1" ht="12" x14ac:dyDescent="0.2">
      <c r="A1425" s="61"/>
      <c r="B1425" s="62"/>
      <c r="C1425" s="208" t="s">
        <v>70</v>
      </c>
      <c r="D1425" s="208"/>
      <c r="E1425" s="208"/>
      <c r="F1425" s="42"/>
      <c r="G1425" s="42"/>
      <c r="H1425" s="42"/>
      <c r="I1425" s="42"/>
      <c r="J1425" s="44"/>
      <c r="K1425" s="42"/>
      <c r="L1425" s="70">
        <v>471.36</v>
      </c>
      <c r="M1425" s="58"/>
      <c r="N1425" s="45"/>
      <c r="AF1425" s="38"/>
      <c r="AG1425" s="39"/>
      <c r="AH1425" s="39"/>
      <c r="AM1425" s="39" t="s">
        <v>70</v>
      </c>
      <c r="AO1425" s="39"/>
    </row>
    <row r="1426" spans="1:42" s="1" customFormat="1" ht="33.75" x14ac:dyDescent="0.2">
      <c r="A1426" s="40" t="s">
        <v>755</v>
      </c>
      <c r="B1426" s="41" t="s">
        <v>756</v>
      </c>
      <c r="C1426" s="208" t="s">
        <v>757</v>
      </c>
      <c r="D1426" s="208"/>
      <c r="E1426" s="208"/>
      <c r="F1426" s="42" t="s">
        <v>142</v>
      </c>
      <c r="G1426" s="42"/>
      <c r="H1426" s="42"/>
      <c r="I1426" s="72">
        <v>2</v>
      </c>
      <c r="J1426" s="70">
        <v>234.87</v>
      </c>
      <c r="K1426" s="42"/>
      <c r="L1426" s="70">
        <v>469.74</v>
      </c>
      <c r="M1426" s="42"/>
      <c r="N1426" s="45"/>
      <c r="AF1426" s="38"/>
      <c r="AG1426" s="39"/>
      <c r="AH1426" s="39" t="s">
        <v>757</v>
      </c>
      <c r="AM1426" s="39"/>
      <c r="AO1426" s="39"/>
    </row>
    <row r="1427" spans="1:42" s="1" customFormat="1" ht="12" x14ac:dyDescent="0.2">
      <c r="A1427" s="61"/>
      <c r="B1427" s="62"/>
      <c r="C1427" s="207" t="s">
        <v>216</v>
      </c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9"/>
      <c r="AF1427" s="38"/>
      <c r="AG1427" s="39"/>
      <c r="AH1427" s="39"/>
      <c r="AM1427" s="39"/>
      <c r="AO1427" s="39"/>
      <c r="AP1427" s="2" t="s">
        <v>216</v>
      </c>
    </row>
    <row r="1428" spans="1:42" s="1" customFormat="1" ht="12" x14ac:dyDescent="0.2">
      <c r="A1428" s="61"/>
      <c r="B1428" s="62"/>
      <c r="C1428" s="208" t="s">
        <v>70</v>
      </c>
      <c r="D1428" s="208"/>
      <c r="E1428" s="208"/>
      <c r="F1428" s="42"/>
      <c r="G1428" s="42"/>
      <c r="H1428" s="42"/>
      <c r="I1428" s="42"/>
      <c r="J1428" s="44"/>
      <c r="K1428" s="42"/>
      <c r="L1428" s="70">
        <v>469.74</v>
      </c>
      <c r="M1428" s="58"/>
      <c r="N1428" s="45"/>
      <c r="AF1428" s="38"/>
      <c r="AG1428" s="39"/>
      <c r="AH1428" s="39"/>
      <c r="AM1428" s="39" t="s">
        <v>70</v>
      </c>
      <c r="AO1428" s="39"/>
    </row>
    <row r="1429" spans="1:42" s="1" customFormat="1" ht="22.5" x14ac:dyDescent="0.2">
      <c r="A1429" s="40" t="s">
        <v>758</v>
      </c>
      <c r="B1429" s="41" t="s">
        <v>584</v>
      </c>
      <c r="C1429" s="208" t="s">
        <v>585</v>
      </c>
      <c r="D1429" s="208"/>
      <c r="E1429" s="208"/>
      <c r="F1429" s="42" t="s">
        <v>142</v>
      </c>
      <c r="G1429" s="42"/>
      <c r="H1429" s="42"/>
      <c r="I1429" s="72">
        <v>8</v>
      </c>
      <c r="J1429" s="70">
        <v>31.43</v>
      </c>
      <c r="K1429" s="42"/>
      <c r="L1429" s="70">
        <v>251.44</v>
      </c>
      <c r="M1429" s="42"/>
      <c r="N1429" s="45"/>
      <c r="AF1429" s="38"/>
      <c r="AG1429" s="39"/>
      <c r="AH1429" s="39" t="s">
        <v>585</v>
      </c>
      <c r="AM1429" s="39"/>
      <c r="AO1429" s="39"/>
    </row>
    <row r="1430" spans="1:42" s="1" customFormat="1" ht="12" x14ac:dyDescent="0.2">
      <c r="A1430" s="61"/>
      <c r="B1430" s="62"/>
      <c r="C1430" s="207" t="s">
        <v>216</v>
      </c>
      <c r="D1430" s="207"/>
      <c r="E1430" s="207"/>
      <c r="F1430" s="207"/>
      <c r="G1430" s="207"/>
      <c r="H1430" s="207"/>
      <c r="I1430" s="207"/>
      <c r="J1430" s="207"/>
      <c r="K1430" s="207"/>
      <c r="L1430" s="207"/>
      <c r="M1430" s="207"/>
      <c r="N1430" s="209"/>
      <c r="AF1430" s="38"/>
      <c r="AG1430" s="39"/>
      <c r="AH1430" s="39"/>
      <c r="AM1430" s="39"/>
      <c r="AO1430" s="39"/>
      <c r="AP1430" s="2" t="s">
        <v>216</v>
      </c>
    </row>
    <row r="1431" spans="1:42" s="1" customFormat="1" ht="12" x14ac:dyDescent="0.2">
      <c r="A1431" s="46"/>
      <c r="B1431" s="8"/>
      <c r="C1431" s="207" t="s">
        <v>759</v>
      </c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9"/>
      <c r="AF1431" s="38"/>
      <c r="AG1431" s="39"/>
      <c r="AH1431" s="39"/>
      <c r="AI1431" s="2" t="s">
        <v>759</v>
      </c>
      <c r="AM1431" s="39"/>
      <c r="AO1431" s="39"/>
    </row>
    <row r="1432" spans="1:42" s="1" customFormat="1" ht="12" x14ac:dyDescent="0.2">
      <c r="A1432" s="61"/>
      <c r="B1432" s="62"/>
      <c r="C1432" s="208" t="s">
        <v>70</v>
      </c>
      <c r="D1432" s="208"/>
      <c r="E1432" s="208"/>
      <c r="F1432" s="42"/>
      <c r="G1432" s="42"/>
      <c r="H1432" s="42"/>
      <c r="I1432" s="42"/>
      <c r="J1432" s="44"/>
      <c r="K1432" s="42"/>
      <c r="L1432" s="70">
        <v>251.44</v>
      </c>
      <c r="M1432" s="58"/>
      <c r="N1432" s="45"/>
      <c r="AF1432" s="38"/>
      <c r="AG1432" s="39"/>
      <c r="AH1432" s="39"/>
      <c r="AM1432" s="39" t="s">
        <v>70</v>
      </c>
      <c r="AO1432" s="39"/>
    </row>
    <row r="1433" spans="1:42" s="1" customFormat="1" ht="33.75" x14ac:dyDescent="0.2">
      <c r="A1433" s="40" t="s">
        <v>760</v>
      </c>
      <c r="B1433" s="41" t="s">
        <v>587</v>
      </c>
      <c r="C1433" s="208" t="s">
        <v>588</v>
      </c>
      <c r="D1433" s="208"/>
      <c r="E1433" s="208"/>
      <c r="F1433" s="42" t="s">
        <v>218</v>
      </c>
      <c r="G1433" s="42"/>
      <c r="H1433" s="42"/>
      <c r="I1433" s="43">
        <v>0.17199999999999999</v>
      </c>
      <c r="J1433" s="44"/>
      <c r="K1433" s="42"/>
      <c r="L1433" s="44"/>
      <c r="M1433" s="42"/>
      <c r="N1433" s="45"/>
      <c r="AF1433" s="38"/>
      <c r="AG1433" s="39"/>
      <c r="AH1433" s="39" t="s">
        <v>588</v>
      </c>
      <c r="AM1433" s="39"/>
      <c r="AO1433" s="39"/>
    </row>
    <row r="1434" spans="1:42" s="1" customFormat="1" ht="12" x14ac:dyDescent="0.2">
      <c r="A1434" s="46"/>
      <c r="B1434" s="8"/>
      <c r="C1434" s="207" t="s">
        <v>761</v>
      </c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9"/>
      <c r="AF1434" s="38"/>
      <c r="AG1434" s="39"/>
      <c r="AH1434" s="39"/>
      <c r="AI1434" s="2" t="s">
        <v>761</v>
      </c>
      <c r="AM1434" s="39"/>
      <c r="AO1434" s="39"/>
    </row>
    <row r="1435" spans="1:42" s="1" customFormat="1" ht="12" x14ac:dyDescent="0.2">
      <c r="A1435" s="47"/>
      <c r="B1435" s="48">
        <v>1</v>
      </c>
      <c r="C1435" s="207" t="s">
        <v>76</v>
      </c>
      <c r="D1435" s="207"/>
      <c r="E1435" s="207"/>
      <c r="F1435" s="49"/>
      <c r="G1435" s="49"/>
      <c r="H1435" s="49"/>
      <c r="I1435" s="49"/>
      <c r="J1435" s="52">
        <v>271.66000000000003</v>
      </c>
      <c r="K1435" s="49"/>
      <c r="L1435" s="52">
        <v>46.73</v>
      </c>
      <c r="M1435" s="53">
        <v>26.22</v>
      </c>
      <c r="N1435" s="54">
        <v>1225</v>
      </c>
      <c r="AF1435" s="38"/>
      <c r="AG1435" s="39"/>
      <c r="AH1435" s="39"/>
      <c r="AJ1435" s="2" t="s">
        <v>76</v>
      </c>
      <c r="AM1435" s="39"/>
      <c r="AO1435" s="39"/>
    </row>
    <row r="1436" spans="1:42" s="1" customFormat="1" ht="12" x14ac:dyDescent="0.2">
      <c r="A1436" s="47"/>
      <c r="B1436" s="48">
        <v>2</v>
      </c>
      <c r="C1436" s="207" t="s">
        <v>59</v>
      </c>
      <c r="D1436" s="207"/>
      <c r="E1436" s="207"/>
      <c r="F1436" s="49"/>
      <c r="G1436" s="49"/>
      <c r="H1436" s="49"/>
      <c r="I1436" s="49"/>
      <c r="J1436" s="52">
        <v>671.33</v>
      </c>
      <c r="K1436" s="49"/>
      <c r="L1436" s="52">
        <v>115.47</v>
      </c>
      <c r="M1436" s="49"/>
      <c r="N1436" s="51"/>
      <c r="AF1436" s="38"/>
      <c r="AG1436" s="39"/>
      <c r="AH1436" s="39"/>
      <c r="AJ1436" s="2" t="s">
        <v>59</v>
      </c>
      <c r="AM1436" s="39"/>
      <c r="AO1436" s="39"/>
    </row>
    <row r="1437" spans="1:42" s="1" customFormat="1" ht="12" x14ac:dyDescent="0.2">
      <c r="A1437" s="47"/>
      <c r="B1437" s="48">
        <v>3</v>
      </c>
      <c r="C1437" s="207" t="s">
        <v>60</v>
      </c>
      <c r="D1437" s="207"/>
      <c r="E1437" s="207"/>
      <c r="F1437" s="49"/>
      <c r="G1437" s="49"/>
      <c r="H1437" s="49"/>
      <c r="I1437" s="49"/>
      <c r="J1437" s="52">
        <v>78.48</v>
      </c>
      <c r="K1437" s="49"/>
      <c r="L1437" s="52">
        <v>13.5</v>
      </c>
      <c r="M1437" s="53">
        <v>26.22</v>
      </c>
      <c r="N1437" s="73">
        <v>354</v>
      </c>
      <c r="AF1437" s="38"/>
      <c r="AG1437" s="39"/>
      <c r="AH1437" s="39"/>
      <c r="AJ1437" s="2" t="s">
        <v>60</v>
      </c>
      <c r="AM1437" s="39"/>
      <c r="AO1437" s="39"/>
    </row>
    <row r="1438" spans="1:42" s="1" customFormat="1" ht="12" x14ac:dyDescent="0.2">
      <c r="A1438" s="47"/>
      <c r="B1438" s="48">
        <v>4</v>
      </c>
      <c r="C1438" s="207" t="s">
        <v>93</v>
      </c>
      <c r="D1438" s="207"/>
      <c r="E1438" s="207"/>
      <c r="F1438" s="49"/>
      <c r="G1438" s="49"/>
      <c r="H1438" s="49"/>
      <c r="I1438" s="49"/>
      <c r="J1438" s="52">
        <v>88.49</v>
      </c>
      <c r="K1438" s="49"/>
      <c r="L1438" s="52">
        <v>15.22</v>
      </c>
      <c r="M1438" s="49"/>
      <c r="N1438" s="51"/>
      <c r="AF1438" s="38"/>
      <c r="AG1438" s="39"/>
      <c r="AH1438" s="39"/>
      <c r="AJ1438" s="2" t="s">
        <v>93</v>
      </c>
      <c r="AM1438" s="39"/>
      <c r="AO1438" s="39"/>
    </row>
    <row r="1439" spans="1:42" s="1" customFormat="1" ht="12" x14ac:dyDescent="0.2">
      <c r="A1439" s="47"/>
      <c r="B1439" s="55"/>
      <c r="C1439" s="207" t="s">
        <v>77</v>
      </c>
      <c r="D1439" s="207"/>
      <c r="E1439" s="207"/>
      <c r="F1439" s="49" t="s">
        <v>62</v>
      </c>
      <c r="G1439" s="65">
        <v>28.9</v>
      </c>
      <c r="H1439" s="49"/>
      <c r="I1439" s="68">
        <v>4.9707999999999997</v>
      </c>
      <c r="J1439" s="55"/>
      <c r="K1439" s="49"/>
      <c r="L1439" s="55"/>
      <c r="M1439" s="49"/>
      <c r="N1439" s="51"/>
      <c r="AF1439" s="38"/>
      <c r="AG1439" s="39"/>
      <c r="AH1439" s="39"/>
      <c r="AK1439" s="2" t="s">
        <v>77</v>
      </c>
      <c r="AM1439" s="39"/>
      <c r="AO1439" s="39"/>
    </row>
    <row r="1440" spans="1:42" s="1" customFormat="1" ht="12" x14ac:dyDescent="0.2">
      <c r="A1440" s="47"/>
      <c r="B1440" s="55"/>
      <c r="C1440" s="207" t="s">
        <v>61</v>
      </c>
      <c r="D1440" s="207"/>
      <c r="E1440" s="207"/>
      <c r="F1440" s="49" t="s">
        <v>62</v>
      </c>
      <c r="G1440" s="53">
        <v>5.83</v>
      </c>
      <c r="H1440" s="49"/>
      <c r="I1440" s="71">
        <v>1.0027600000000001</v>
      </c>
      <c r="J1440" s="55"/>
      <c r="K1440" s="49"/>
      <c r="L1440" s="55"/>
      <c r="M1440" s="49"/>
      <c r="N1440" s="51"/>
      <c r="AF1440" s="38"/>
      <c r="AG1440" s="39"/>
      <c r="AH1440" s="39"/>
      <c r="AK1440" s="2" t="s">
        <v>61</v>
      </c>
      <c r="AM1440" s="39"/>
      <c r="AO1440" s="39"/>
    </row>
    <row r="1441" spans="1:42" s="1" customFormat="1" ht="12" x14ac:dyDescent="0.2">
      <c r="A1441" s="47"/>
      <c r="B1441" s="55"/>
      <c r="C1441" s="210" t="s">
        <v>63</v>
      </c>
      <c r="D1441" s="210"/>
      <c r="E1441" s="210"/>
      <c r="F1441" s="58"/>
      <c r="G1441" s="58"/>
      <c r="H1441" s="58"/>
      <c r="I1441" s="58"/>
      <c r="J1441" s="59">
        <v>1031.48</v>
      </c>
      <c r="K1441" s="58"/>
      <c r="L1441" s="66">
        <v>177.42</v>
      </c>
      <c r="M1441" s="58"/>
      <c r="N1441" s="60"/>
      <c r="P1441" s="4"/>
      <c r="AF1441" s="38"/>
      <c r="AG1441" s="39"/>
      <c r="AH1441" s="39"/>
      <c r="AL1441" s="2" t="s">
        <v>63</v>
      </c>
      <c r="AM1441" s="39"/>
      <c r="AO1441" s="39"/>
    </row>
    <row r="1442" spans="1:42" s="1" customFormat="1" ht="12" x14ac:dyDescent="0.2">
      <c r="A1442" s="47"/>
      <c r="B1442" s="55"/>
      <c r="C1442" s="207" t="s">
        <v>64</v>
      </c>
      <c r="D1442" s="207"/>
      <c r="E1442" s="207"/>
      <c r="F1442" s="49"/>
      <c r="G1442" s="49"/>
      <c r="H1442" s="49"/>
      <c r="I1442" s="49"/>
      <c r="J1442" s="55"/>
      <c r="K1442" s="49"/>
      <c r="L1442" s="52">
        <v>60.23</v>
      </c>
      <c r="M1442" s="49"/>
      <c r="N1442" s="54">
        <v>1579</v>
      </c>
      <c r="AF1442" s="38"/>
      <c r="AG1442" s="39"/>
      <c r="AH1442" s="39"/>
      <c r="AK1442" s="2" t="s">
        <v>64</v>
      </c>
      <c r="AM1442" s="39"/>
      <c r="AO1442" s="39"/>
    </row>
    <row r="1443" spans="1:42" s="1" customFormat="1" ht="22.5" x14ac:dyDescent="0.2">
      <c r="A1443" s="47"/>
      <c r="B1443" s="55" t="s">
        <v>567</v>
      </c>
      <c r="C1443" s="207" t="s">
        <v>568</v>
      </c>
      <c r="D1443" s="207"/>
      <c r="E1443" s="207"/>
      <c r="F1443" s="49" t="s">
        <v>67</v>
      </c>
      <c r="G1443" s="56">
        <v>93</v>
      </c>
      <c r="H1443" s="49"/>
      <c r="I1443" s="56">
        <v>93</v>
      </c>
      <c r="J1443" s="55"/>
      <c r="K1443" s="49"/>
      <c r="L1443" s="52">
        <v>56.01</v>
      </c>
      <c r="M1443" s="49"/>
      <c r="N1443" s="54">
        <v>1468</v>
      </c>
      <c r="AF1443" s="38"/>
      <c r="AG1443" s="39"/>
      <c r="AH1443" s="39"/>
      <c r="AK1443" s="2" t="s">
        <v>568</v>
      </c>
      <c r="AM1443" s="39"/>
      <c r="AO1443" s="39"/>
    </row>
    <row r="1444" spans="1:42" s="1" customFormat="1" ht="22.5" x14ac:dyDescent="0.2">
      <c r="A1444" s="47"/>
      <c r="B1444" s="55" t="s">
        <v>569</v>
      </c>
      <c r="C1444" s="207" t="s">
        <v>570</v>
      </c>
      <c r="D1444" s="207"/>
      <c r="E1444" s="207"/>
      <c r="F1444" s="49" t="s">
        <v>67</v>
      </c>
      <c r="G1444" s="56">
        <v>62</v>
      </c>
      <c r="H1444" s="49"/>
      <c r="I1444" s="56">
        <v>62</v>
      </c>
      <c r="J1444" s="55"/>
      <c r="K1444" s="49"/>
      <c r="L1444" s="52">
        <v>37.340000000000003</v>
      </c>
      <c r="M1444" s="49"/>
      <c r="N1444" s="73">
        <v>979</v>
      </c>
      <c r="AF1444" s="38"/>
      <c r="AG1444" s="39"/>
      <c r="AH1444" s="39"/>
      <c r="AK1444" s="2" t="s">
        <v>570</v>
      </c>
      <c r="AM1444" s="39"/>
      <c r="AO1444" s="39"/>
    </row>
    <row r="1445" spans="1:42" s="1" customFormat="1" ht="12" x14ac:dyDescent="0.2">
      <c r="A1445" s="61"/>
      <c r="B1445" s="62"/>
      <c r="C1445" s="208" t="s">
        <v>70</v>
      </c>
      <c r="D1445" s="208"/>
      <c r="E1445" s="208"/>
      <c r="F1445" s="42"/>
      <c r="G1445" s="42"/>
      <c r="H1445" s="42"/>
      <c r="I1445" s="42"/>
      <c r="J1445" s="44"/>
      <c r="K1445" s="42"/>
      <c r="L1445" s="70">
        <v>270.77</v>
      </c>
      <c r="M1445" s="58"/>
      <c r="N1445" s="45"/>
      <c r="AF1445" s="38"/>
      <c r="AG1445" s="39"/>
      <c r="AH1445" s="39"/>
      <c r="AM1445" s="39" t="s">
        <v>70</v>
      </c>
      <c r="AO1445" s="39"/>
    </row>
    <row r="1446" spans="1:42" s="1" customFormat="1" ht="33.75" x14ac:dyDescent="0.2">
      <c r="A1446" s="40" t="s">
        <v>762</v>
      </c>
      <c r="B1446" s="41" t="s">
        <v>591</v>
      </c>
      <c r="C1446" s="208" t="s">
        <v>592</v>
      </c>
      <c r="D1446" s="208"/>
      <c r="E1446" s="208"/>
      <c r="F1446" s="42" t="s">
        <v>218</v>
      </c>
      <c r="G1446" s="42"/>
      <c r="H1446" s="42"/>
      <c r="I1446" s="43">
        <v>0.17199999999999999</v>
      </c>
      <c r="J1446" s="63">
        <v>7571</v>
      </c>
      <c r="K1446" s="42"/>
      <c r="L1446" s="63">
        <v>1302.21</v>
      </c>
      <c r="M1446" s="42"/>
      <c r="N1446" s="45"/>
      <c r="AF1446" s="38"/>
      <c r="AG1446" s="39"/>
      <c r="AH1446" s="39" t="s">
        <v>592</v>
      </c>
      <c r="AM1446" s="39"/>
      <c r="AO1446" s="39"/>
    </row>
    <row r="1447" spans="1:42" s="1" customFormat="1" ht="12" x14ac:dyDescent="0.2">
      <c r="A1447" s="61"/>
      <c r="B1447" s="62"/>
      <c r="C1447" s="207" t="s">
        <v>216</v>
      </c>
      <c r="D1447" s="207"/>
      <c r="E1447" s="207"/>
      <c r="F1447" s="207"/>
      <c r="G1447" s="207"/>
      <c r="H1447" s="207"/>
      <c r="I1447" s="207"/>
      <c r="J1447" s="207"/>
      <c r="K1447" s="207"/>
      <c r="L1447" s="207"/>
      <c r="M1447" s="207"/>
      <c r="N1447" s="209"/>
      <c r="AF1447" s="38"/>
      <c r="AG1447" s="39"/>
      <c r="AH1447" s="39"/>
      <c r="AM1447" s="39"/>
      <c r="AO1447" s="39"/>
      <c r="AP1447" s="2" t="s">
        <v>216</v>
      </c>
    </row>
    <row r="1448" spans="1:42" s="1" customFormat="1" ht="12" x14ac:dyDescent="0.2">
      <c r="A1448" s="61"/>
      <c r="B1448" s="62"/>
      <c r="C1448" s="208" t="s">
        <v>70</v>
      </c>
      <c r="D1448" s="208"/>
      <c r="E1448" s="208"/>
      <c r="F1448" s="42"/>
      <c r="G1448" s="42"/>
      <c r="H1448" s="42"/>
      <c r="I1448" s="42"/>
      <c r="J1448" s="44"/>
      <c r="K1448" s="42"/>
      <c r="L1448" s="63">
        <v>1302.21</v>
      </c>
      <c r="M1448" s="58"/>
      <c r="N1448" s="45"/>
      <c r="AF1448" s="38"/>
      <c r="AG1448" s="39"/>
      <c r="AH1448" s="39"/>
      <c r="AM1448" s="39" t="s">
        <v>70</v>
      </c>
      <c r="AO1448" s="39"/>
    </row>
    <row r="1449" spans="1:42" s="1" customFormat="1" ht="12" x14ac:dyDescent="0.2">
      <c r="A1449" s="211" t="s">
        <v>763</v>
      </c>
      <c r="B1449" s="212"/>
      <c r="C1449" s="212"/>
      <c r="D1449" s="212"/>
      <c r="E1449" s="212"/>
      <c r="F1449" s="212"/>
      <c r="G1449" s="212"/>
      <c r="H1449" s="212"/>
      <c r="I1449" s="212"/>
      <c r="J1449" s="212"/>
      <c r="K1449" s="212"/>
      <c r="L1449" s="212"/>
      <c r="M1449" s="212"/>
      <c r="N1449" s="213"/>
      <c r="AF1449" s="38"/>
      <c r="AG1449" s="39" t="s">
        <v>763</v>
      </c>
      <c r="AH1449" s="39"/>
      <c r="AM1449" s="39"/>
      <c r="AO1449" s="39"/>
    </row>
    <row r="1450" spans="1:42" s="1" customFormat="1" ht="22.5" x14ac:dyDescent="0.2">
      <c r="A1450" s="40" t="s">
        <v>764</v>
      </c>
      <c r="B1450" s="41" t="s">
        <v>425</v>
      </c>
      <c r="C1450" s="208" t="s">
        <v>535</v>
      </c>
      <c r="D1450" s="208"/>
      <c r="E1450" s="208"/>
      <c r="F1450" s="42" t="s">
        <v>215</v>
      </c>
      <c r="G1450" s="42"/>
      <c r="H1450" s="42"/>
      <c r="I1450" s="74">
        <v>1.9</v>
      </c>
      <c r="J1450" s="44"/>
      <c r="K1450" s="42"/>
      <c r="L1450" s="44"/>
      <c r="M1450" s="42"/>
      <c r="N1450" s="45"/>
      <c r="AF1450" s="38"/>
      <c r="AG1450" s="39"/>
      <c r="AH1450" s="39" t="s">
        <v>535</v>
      </c>
      <c r="AM1450" s="39"/>
      <c r="AO1450" s="39"/>
    </row>
    <row r="1451" spans="1:42" s="1" customFormat="1" ht="12" x14ac:dyDescent="0.2">
      <c r="A1451" s="47"/>
      <c r="B1451" s="48">
        <v>1</v>
      </c>
      <c r="C1451" s="207" t="s">
        <v>76</v>
      </c>
      <c r="D1451" s="207"/>
      <c r="E1451" s="207"/>
      <c r="F1451" s="49"/>
      <c r="G1451" s="49"/>
      <c r="H1451" s="49"/>
      <c r="I1451" s="49"/>
      <c r="J1451" s="52">
        <v>6.19</v>
      </c>
      <c r="K1451" s="49"/>
      <c r="L1451" s="52">
        <v>11.76</v>
      </c>
      <c r="M1451" s="53">
        <v>26.22</v>
      </c>
      <c r="N1451" s="73">
        <v>308</v>
      </c>
      <c r="AF1451" s="38"/>
      <c r="AG1451" s="39"/>
      <c r="AH1451" s="39"/>
      <c r="AJ1451" s="2" t="s">
        <v>76</v>
      </c>
      <c r="AM1451" s="39"/>
      <c r="AO1451" s="39"/>
    </row>
    <row r="1452" spans="1:42" s="1" customFormat="1" ht="12" x14ac:dyDescent="0.2">
      <c r="A1452" s="47"/>
      <c r="B1452" s="48">
        <v>2</v>
      </c>
      <c r="C1452" s="207" t="s">
        <v>59</v>
      </c>
      <c r="D1452" s="207"/>
      <c r="E1452" s="207"/>
      <c r="F1452" s="49"/>
      <c r="G1452" s="49"/>
      <c r="H1452" s="49"/>
      <c r="I1452" s="49"/>
      <c r="J1452" s="52">
        <v>8.1</v>
      </c>
      <c r="K1452" s="49"/>
      <c r="L1452" s="52">
        <v>15.39</v>
      </c>
      <c r="M1452" s="49"/>
      <c r="N1452" s="51"/>
      <c r="AF1452" s="38"/>
      <c r="AG1452" s="39"/>
      <c r="AH1452" s="39"/>
      <c r="AJ1452" s="2" t="s">
        <v>59</v>
      </c>
      <c r="AM1452" s="39"/>
      <c r="AO1452" s="39"/>
    </row>
    <row r="1453" spans="1:42" s="1" customFormat="1" ht="12" x14ac:dyDescent="0.2">
      <c r="A1453" s="47"/>
      <c r="B1453" s="48">
        <v>3</v>
      </c>
      <c r="C1453" s="207" t="s">
        <v>60</v>
      </c>
      <c r="D1453" s="207"/>
      <c r="E1453" s="207"/>
      <c r="F1453" s="49"/>
      <c r="G1453" s="49"/>
      <c r="H1453" s="49"/>
      <c r="I1453" s="49"/>
      <c r="J1453" s="52">
        <v>0.81</v>
      </c>
      <c r="K1453" s="49"/>
      <c r="L1453" s="52">
        <v>1.54</v>
      </c>
      <c r="M1453" s="53">
        <v>26.22</v>
      </c>
      <c r="N1453" s="73">
        <v>40</v>
      </c>
      <c r="AF1453" s="38"/>
      <c r="AG1453" s="39"/>
      <c r="AH1453" s="39"/>
      <c r="AJ1453" s="2" t="s">
        <v>60</v>
      </c>
      <c r="AM1453" s="39"/>
      <c r="AO1453" s="39"/>
    </row>
    <row r="1454" spans="1:42" s="1" customFormat="1" ht="12" x14ac:dyDescent="0.2">
      <c r="A1454" s="47"/>
      <c r="B1454" s="48">
        <v>4</v>
      </c>
      <c r="C1454" s="207" t="s">
        <v>93</v>
      </c>
      <c r="D1454" s="207"/>
      <c r="E1454" s="207"/>
      <c r="F1454" s="49"/>
      <c r="G1454" s="49"/>
      <c r="H1454" s="49"/>
      <c r="I1454" s="49"/>
      <c r="J1454" s="52">
        <v>0.37</v>
      </c>
      <c r="K1454" s="49"/>
      <c r="L1454" s="52">
        <v>0.7</v>
      </c>
      <c r="M1454" s="49"/>
      <c r="N1454" s="51"/>
      <c r="AF1454" s="38"/>
      <c r="AG1454" s="39"/>
      <c r="AH1454" s="39"/>
      <c r="AJ1454" s="2" t="s">
        <v>93</v>
      </c>
      <c r="AM1454" s="39"/>
      <c r="AO1454" s="39"/>
    </row>
    <row r="1455" spans="1:42" s="1" customFormat="1" ht="12" x14ac:dyDescent="0.2">
      <c r="A1455" s="47"/>
      <c r="B1455" s="55"/>
      <c r="C1455" s="207" t="s">
        <v>77</v>
      </c>
      <c r="D1455" s="207"/>
      <c r="E1455" s="207"/>
      <c r="F1455" s="49" t="s">
        <v>62</v>
      </c>
      <c r="G1455" s="53">
        <v>0.78</v>
      </c>
      <c r="H1455" s="49"/>
      <c r="I1455" s="57">
        <v>1.482</v>
      </c>
      <c r="J1455" s="55"/>
      <c r="K1455" s="49"/>
      <c r="L1455" s="55"/>
      <c r="M1455" s="49"/>
      <c r="N1455" s="51"/>
      <c r="AF1455" s="38"/>
      <c r="AG1455" s="39"/>
      <c r="AH1455" s="39"/>
      <c r="AK1455" s="2" t="s">
        <v>77</v>
      </c>
      <c r="AM1455" s="39"/>
      <c r="AO1455" s="39"/>
    </row>
    <row r="1456" spans="1:42" s="1" customFormat="1" ht="12" x14ac:dyDescent="0.2">
      <c r="A1456" s="47"/>
      <c r="B1456" s="55"/>
      <c r="C1456" s="207" t="s">
        <v>61</v>
      </c>
      <c r="D1456" s="207"/>
      <c r="E1456" s="207"/>
      <c r="F1456" s="49" t="s">
        <v>62</v>
      </c>
      <c r="G1456" s="53">
        <v>7.0000000000000007E-2</v>
      </c>
      <c r="H1456" s="49"/>
      <c r="I1456" s="57">
        <v>0.13300000000000001</v>
      </c>
      <c r="J1456" s="55"/>
      <c r="K1456" s="49"/>
      <c r="L1456" s="55"/>
      <c r="M1456" s="49"/>
      <c r="N1456" s="51"/>
      <c r="AF1456" s="38"/>
      <c r="AG1456" s="39"/>
      <c r="AH1456" s="39"/>
      <c r="AK1456" s="2" t="s">
        <v>61</v>
      </c>
      <c r="AM1456" s="39"/>
      <c r="AO1456" s="39"/>
    </row>
    <row r="1457" spans="1:42" s="1" customFormat="1" ht="12" x14ac:dyDescent="0.2">
      <c r="A1457" s="47"/>
      <c r="B1457" s="55"/>
      <c r="C1457" s="210" t="s">
        <v>63</v>
      </c>
      <c r="D1457" s="210"/>
      <c r="E1457" s="210"/>
      <c r="F1457" s="58"/>
      <c r="G1457" s="58"/>
      <c r="H1457" s="58"/>
      <c r="I1457" s="58"/>
      <c r="J1457" s="66">
        <v>14.66</v>
      </c>
      <c r="K1457" s="58"/>
      <c r="L1457" s="66">
        <v>27.85</v>
      </c>
      <c r="M1457" s="58"/>
      <c r="N1457" s="60"/>
      <c r="P1457" s="4"/>
      <c r="AF1457" s="38"/>
      <c r="AG1457" s="39"/>
      <c r="AH1457" s="39"/>
      <c r="AL1457" s="2" t="s">
        <v>63</v>
      </c>
      <c r="AM1457" s="39"/>
      <c r="AO1457" s="39"/>
    </row>
    <row r="1458" spans="1:42" s="1" customFormat="1" ht="12" x14ac:dyDescent="0.2">
      <c r="A1458" s="47"/>
      <c r="B1458" s="55"/>
      <c r="C1458" s="207" t="s">
        <v>64</v>
      </c>
      <c r="D1458" s="207"/>
      <c r="E1458" s="207"/>
      <c r="F1458" s="49"/>
      <c r="G1458" s="49"/>
      <c r="H1458" s="49"/>
      <c r="I1458" s="49"/>
      <c r="J1458" s="55"/>
      <c r="K1458" s="49"/>
      <c r="L1458" s="52">
        <v>13.3</v>
      </c>
      <c r="M1458" s="49"/>
      <c r="N1458" s="73">
        <v>348</v>
      </c>
      <c r="AF1458" s="38"/>
      <c r="AG1458" s="39"/>
      <c r="AH1458" s="39"/>
      <c r="AK1458" s="2" t="s">
        <v>64</v>
      </c>
      <c r="AM1458" s="39"/>
      <c r="AO1458" s="39"/>
    </row>
    <row r="1459" spans="1:42" s="1" customFormat="1" ht="22.5" x14ac:dyDescent="0.2">
      <c r="A1459" s="47"/>
      <c r="B1459" s="55" t="s">
        <v>427</v>
      </c>
      <c r="C1459" s="207" t="s">
        <v>428</v>
      </c>
      <c r="D1459" s="207"/>
      <c r="E1459" s="207"/>
      <c r="F1459" s="49" t="s">
        <v>67</v>
      </c>
      <c r="G1459" s="56">
        <v>110</v>
      </c>
      <c r="H1459" s="49"/>
      <c r="I1459" s="56">
        <v>110</v>
      </c>
      <c r="J1459" s="55"/>
      <c r="K1459" s="49"/>
      <c r="L1459" s="52">
        <v>14.63</v>
      </c>
      <c r="M1459" s="49"/>
      <c r="N1459" s="73">
        <v>383</v>
      </c>
      <c r="AF1459" s="38"/>
      <c r="AG1459" s="39"/>
      <c r="AH1459" s="39"/>
      <c r="AK1459" s="2" t="s">
        <v>428</v>
      </c>
      <c r="AM1459" s="39"/>
      <c r="AO1459" s="39"/>
    </row>
    <row r="1460" spans="1:42" s="1" customFormat="1" ht="22.5" x14ac:dyDescent="0.2">
      <c r="A1460" s="47"/>
      <c r="B1460" s="55" t="s">
        <v>429</v>
      </c>
      <c r="C1460" s="207" t="s">
        <v>430</v>
      </c>
      <c r="D1460" s="207"/>
      <c r="E1460" s="207"/>
      <c r="F1460" s="49" t="s">
        <v>67</v>
      </c>
      <c r="G1460" s="56">
        <v>69</v>
      </c>
      <c r="H1460" s="49"/>
      <c r="I1460" s="56">
        <v>69</v>
      </c>
      <c r="J1460" s="55"/>
      <c r="K1460" s="49"/>
      <c r="L1460" s="52">
        <v>9.18</v>
      </c>
      <c r="M1460" s="49"/>
      <c r="N1460" s="73">
        <v>240</v>
      </c>
      <c r="AF1460" s="38"/>
      <c r="AG1460" s="39"/>
      <c r="AH1460" s="39"/>
      <c r="AK1460" s="2" t="s">
        <v>430</v>
      </c>
      <c r="AM1460" s="39"/>
      <c r="AO1460" s="39"/>
    </row>
    <row r="1461" spans="1:42" s="1" customFormat="1" ht="12" x14ac:dyDescent="0.2">
      <c r="A1461" s="61"/>
      <c r="B1461" s="62"/>
      <c r="C1461" s="208" t="s">
        <v>70</v>
      </c>
      <c r="D1461" s="208"/>
      <c r="E1461" s="208"/>
      <c r="F1461" s="42"/>
      <c r="G1461" s="42"/>
      <c r="H1461" s="42"/>
      <c r="I1461" s="42"/>
      <c r="J1461" s="44"/>
      <c r="K1461" s="42"/>
      <c r="L1461" s="70">
        <v>51.66</v>
      </c>
      <c r="M1461" s="58"/>
      <c r="N1461" s="45"/>
      <c r="AF1461" s="38"/>
      <c r="AG1461" s="39"/>
      <c r="AH1461" s="39"/>
      <c r="AM1461" s="39" t="s">
        <v>70</v>
      </c>
      <c r="AO1461" s="39"/>
    </row>
    <row r="1462" spans="1:42" s="1" customFormat="1" ht="22.5" x14ac:dyDescent="0.2">
      <c r="A1462" s="40" t="s">
        <v>765</v>
      </c>
      <c r="B1462" s="41" t="s">
        <v>431</v>
      </c>
      <c r="C1462" s="208" t="s">
        <v>432</v>
      </c>
      <c r="D1462" s="208"/>
      <c r="E1462" s="208"/>
      <c r="F1462" s="42" t="s">
        <v>215</v>
      </c>
      <c r="G1462" s="42"/>
      <c r="H1462" s="42"/>
      <c r="I1462" s="64">
        <v>2.09</v>
      </c>
      <c r="J1462" s="70">
        <v>47.77</v>
      </c>
      <c r="K1462" s="42"/>
      <c r="L1462" s="70">
        <v>99.84</v>
      </c>
      <c r="M1462" s="42"/>
      <c r="N1462" s="45"/>
      <c r="AF1462" s="38"/>
      <c r="AG1462" s="39"/>
      <c r="AH1462" s="39" t="s">
        <v>432</v>
      </c>
      <c r="AM1462" s="39"/>
      <c r="AO1462" s="39"/>
    </row>
    <row r="1463" spans="1:42" s="1" customFormat="1" ht="12" x14ac:dyDescent="0.2">
      <c r="A1463" s="61"/>
      <c r="B1463" s="62"/>
      <c r="C1463" s="207" t="s">
        <v>216</v>
      </c>
      <c r="D1463" s="207"/>
      <c r="E1463" s="207"/>
      <c r="F1463" s="207"/>
      <c r="G1463" s="207"/>
      <c r="H1463" s="207"/>
      <c r="I1463" s="207"/>
      <c r="J1463" s="207"/>
      <c r="K1463" s="207"/>
      <c r="L1463" s="207"/>
      <c r="M1463" s="207"/>
      <c r="N1463" s="209"/>
      <c r="AF1463" s="38"/>
      <c r="AG1463" s="39"/>
      <c r="AH1463" s="39"/>
      <c r="AM1463" s="39"/>
      <c r="AO1463" s="39"/>
      <c r="AP1463" s="2" t="s">
        <v>216</v>
      </c>
    </row>
    <row r="1464" spans="1:42" s="1" customFormat="1" ht="12" x14ac:dyDescent="0.2">
      <c r="A1464" s="46"/>
      <c r="B1464" s="8"/>
      <c r="C1464" s="207" t="s">
        <v>766</v>
      </c>
      <c r="D1464" s="207"/>
      <c r="E1464" s="207"/>
      <c r="F1464" s="207"/>
      <c r="G1464" s="207"/>
      <c r="H1464" s="207"/>
      <c r="I1464" s="207"/>
      <c r="J1464" s="207"/>
      <c r="K1464" s="207"/>
      <c r="L1464" s="207"/>
      <c r="M1464" s="207"/>
      <c r="N1464" s="209"/>
      <c r="AF1464" s="38"/>
      <c r="AG1464" s="39"/>
      <c r="AH1464" s="39"/>
      <c r="AI1464" s="2" t="s">
        <v>766</v>
      </c>
      <c r="AM1464" s="39"/>
      <c r="AO1464" s="39"/>
    </row>
    <row r="1465" spans="1:42" s="1" customFormat="1" ht="12" x14ac:dyDescent="0.2">
      <c r="A1465" s="61"/>
      <c r="B1465" s="62"/>
      <c r="C1465" s="208" t="s">
        <v>70</v>
      </c>
      <c r="D1465" s="208"/>
      <c r="E1465" s="208"/>
      <c r="F1465" s="42"/>
      <c r="G1465" s="42"/>
      <c r="H1465" s="42"/>
      <c r="I1465" s="42"/>
      <c r="J1465" s="44"/>
      <c r="K1465" s="42"/>
      <c r="L1465" s="70">
        <v>99.84</v>
      </c>
      <c r="M1465" s="58"/>
      <c r="N1465" s="45"/>
      <c r="AF1465" s="38"/>
      <c r="AG1465" s="39"/>
      <c r="AH1465" s="39"/>
      <c r="AM1465" s="39" t="s">
        <v>70</v>
      </c>
      <c r="AO1465" s="39"/>
    </row>
    <row r="1466" spans="1:42" s="1" customFormat="1" ht="22.5" x14ac:dyDescent="0.2">
      <c r="A1466" s="40" t="s">
        <v>767</v>
      </c>
      <c r="B1466" s="41" t="s">
        <v>537</v>
      </c>
      <c r="C1466" s="208" t="s">
        <v>538</v>
      </c>
      <c r="D1466" s="208"/>
      <c r="E1466" s="208"/>
      <c r="F1466" s="42" t="s">
        <v>74</v>
      </c>
      <c r="G1466" s="42"/>
      <c r="H1466" s="42"/>
      <c r="I1466" s="43">
        <v>0.14699999999999999</v>
      </c>
      <c r="J1466" s="44"/>
      <c r="K1466" s="42"/>
      <c r="L1466" s="44"/>
      <c r="M1466" s="42"/>
      <c r="N1466" s="45"/>
      <c r="AF1466" s="38"/>
      <c r="AG1466" s="39"/>
      <c r="AH1466" s="39" t="s">
        <v>538</v>
      </c>
      <c r="AM1466" s="39"/>
      <c r="AO1466" s="39"/>
    </row>
    <row r="1467" spans="1:42" s="1" customFormat="1" ht="12" x14ac:dyDescent="0.2">
      <c r="A1467" s="46"/>
      <c r="B1467" s="8"/>
      <c r="C1467" s="207" t="s">
        <v>768</v>
      </c>
      <c r="D1467" s="207"/>
      <c r="E1467" s="207"/>
      <c r="F1467" s="207"/>
      <c r="G1467" s="207"/>
      <c r="H1467" s="207"/>
      <c r="I1467" s="207"/>
      <c r="J1467" s="207"/>
      <c r="K1467" s="207"/>
      <c r="L1467" s="207"/>
      <c r="M1467" s="207"/>
      <c r="N1467" s="209"/>
      <c r="AF1467" s="38"/>
      <c r="AG1467" s="39"/>
      <c r="AH1467" s="39"/>
      <c r="AI1467" s="2" t="s">
        <v>768</v>
      </c>
      <c r="AM1467" s="39"/>
      <c r="AO1467" s="39"/>
    </row>
    <row r="1468" spans="1:42" s="1" customFormat="1" ht="12" x14ac:dyDescent="0.2">
      <c r="A1468" s="47"/>
      <c r="B1468" s="48">
        <v>1</v>
      </c>
      <c r="C1468" s="207" t="s">
        <v>76</v>
      </c>
      <c r="D1468" s="207"/>
      <c r="E1468" s="207"/>
      <c r="F1468" s="49"/>
      <c r="G1468" s="49"/>
      <c r="H1468" s="49"/>
      <c r="I1468" s="49"/>
      <c r="J1468" s="50">
        <v>7591.86</v>
      </c>
      <c r="K1468" s="49"/>
      <c r="L1468" s="50">
        <v>1116</v>
      </c>
      <c r="M1468" s="53">
        <v>26.22</v>
      </c>
      <c r="N1468" s="54">
        <v>29262</v>
      </c>
      <c r="AF1468" s="38"/>
      <c r="AG1468" s="39"/>
      <c r="AH1468" s="39"/>
      <c r="AJ1468" s="2" t="s">
        <v>76</v>
      </c>
      <c r="AM1468" s="39"/>
      <c r="AO1468" s="39"/>
    </row>
    <row r="1469" spans="1:42" s="1" customFormat="1" ht="12" x14ac:dyDescent="0.2">
      <c r="A1469" s="47"/>
      <c r="B1469" s="48">
        <v>2</v>
      </c>
      <c r="C1469" s="207" t="s">
        <v>59</v>
      </c>
      <c r="D1469" s="207"/>
      <c r="E1469" s="207"/>
      <c r="F1469" s="49"/>
      <c r="G1469" s="49"/>
      <c r="H1469" s="49"/>
      <c r="I1469" s="49"/>
      <c r="J1469" s="50">
        <v>9161.1</v>
      </c>
      <c r="K1469" s="49"/>
      <c r="L1469" s="50">
        <v>1346.68</v>
      </c>
      <c r="M1469" s="49"/>
      <c r="N1469" s="51"/>
      <c r="AF1469" s="38"/>
      <c r="AG1469" s="39"/>
      <c r="AH1469" s="39"/>
      <c r="AJ1469" s="2" t="s">
        <v>59</v>
      </c>
      <c r="AM1469" s="39"/>
      <c r="AO1469" s="39"/>
    </row>
    <row r="1470" spans="1:42" s="1" customFormat="1" ht="12" x14ac:dyDescent="0.2">
      <c r="A1470" s="47"/>
      <c r="B1470" s="48">
        <v>3</v>
      </c>
      <c r="C1470" s="207" t="s">
        <v>60</v>
      </c>
      <c r="D1470" s="207"/>
      <c r="E1470" s="207"/>
      <c r="F1470" s="49"/>
      <c r="G1470" s="49"/>
      <c r="H1470" s="49"/>
      <c r="I1470" s="49"/>
      <c r="J1470" s="50">
        <v>1079.0899999999999</v>
      </c>
      <c r="K1470" s="49"/>
      <c r="L1470" s="52">
        <v>158.63</v>
      </c>
      <c r="M1470" s="53">
        <v>26.22</v>
      </c>
      <c r="N1470" s="54">
        <v>4159</v>
      </c>
      <c r="AF1470" s="38"/>
      <c r="AG1470" s="39"/>
      <c r="AH1470" s="39"/>
      <c r="AJ1470" s="2" t="s">
        <v>60</v>
      </c>
      <c r="AM1470" s="39"/>
      <c r="AO1470" s="39"/>
    </row>
    <row r="1471" spans="1:42" s="1" customFormat="1" ht="12" x14ac:dyDescent="0.2">
      <c r="A1471" s="47"/>
      <c r="B1471" s="48">
        <v>4</v>
      </c>
      <c r="C1471" s="207" t="s">
        <v>93</v>
      </c>
      <c r="D1471" s="207"/>
      <c r="E1471" s="207"/>
      <c r="F1471" s="49"/>
      <c r="G1471" s="49"/>
      <c r="H1471" s="49"/>
      <c r="I1471" s="49"/>
      <c r="J1471" s="50">
        <v>4097.25</v>
      </c>
      <c r="K1471" s="49"/>
      <c r="L1471" s="52">
        <v>602.29999999999995</v>
      </c>
      <c r="M1471" s="49"/>
      <c r="N1471" s="51"/>
      <c r="AF1471" s="38"/>
      <c r="AG1471" s="39"/>
      <c r="AH1471" s="39"/>
      <c r="AJ1471" s="2" t="s">
        <v>93</v>
      </c>
      <c r="AM1471" s="39"/>
      <c r="AO1471" s="39"/>
    </row>
    <row r="1472" spans="1:42" s="1" customFormat="1" ht="12" x14ac:dyDescent="0.2">
      <c r="A1472" s="47"/>
      <c r="B1472" s="55"/>
      <c r="C1472" s="207" t="s">
        <v>77</v>
      </c>
      <c r="D1472" s="207"/>
      <c r="E1472" s="207"/>
      <c r="F1472" s="49" t="s">
        <v>62</v>
      </c>
      <c r="G1472" s="56">
        <v>827</v>
      </c>
      <c r="H1472" s="49"/>
      <c r="I1472" s="57">
        <v>121.569</v>
      </c>
      <c r="J1472" s="55"/>
      <c r="K1472" s="49"/>
      <c r="L1472" s="55"/>
      <c r="M1472" s="49"/>
      <c r="N1472" s="51"/>
      <c r="AF1472" s="38"/>
      <c r="AG1472" s="39"/>
      <c r="AH1472" s="39"/>
      <c r="AK1472" s="2" t="s">
        <v>77</v>
      </c>
      <c r="AM1472" s="39"/>
      <c r="AO1472" s="39"/>
    </row>
    <row r="1473" spans="1:42" s="1" customFormat="1" ht="12" x14ac:dyDescent="0.2">
      <c r="A1473" s="47"/>
      <c r="B1473" s="55"/>
      <c r="C1473" s="207" t="s">
        <v>61</v>
      </c>
      <c r="D1473" s="207"/>
      <c r="E1473" s="207"/>
      <c r="F1473" s="49" t="s">
        <v>62</v>
      </c>
      <c r="G1473" s="53">
        <v>80.28</v>
      </c>
      <c r="H1473" s="49"/>
      <c r="I1473" s="71">
        <v>11.801159999999999</v>
      </c>
      <c r="J1473" s="55"/>
      <c r="K1473" s="49"/>
      <c r="L1473" s="55"/>
      <c r="M1473" s="49"/>
      <c r="N1473" s="51"/>
      <c r="AF1473" s="38"/>
      <c r="AG1473" s="39"/>
      <c r="AH1473" s="39"/>
      <c r="AK1473" s="2" t="s">
        <v>61</v>
      </c>
      <c r="AM1473" s="39"/>
      <c r="AO1473" s="39"/>
    </row>
    <row r="1474" spans="1:42" s="1" customFormat="1" ht="12" x14ac:dyDescent="0.2">
      <c r="A1474" s="47"/>
      <c r="B1474" s="55"/>
      <c r="C1474" s="210" t="s">
        <v>63</v>
      </c>
      <c r="D1474" s="210"/>
      <c r="E1474" s="210"/>
      <c r="F1474" s="58"/>
      <c r="G1474" s="58"/>
      <c r="H1474" s="58"/>
      <c r="I1474" s="58"/>
      <c r="J1474" s="59">
        <v>20850.21</v>
      </c>
      <c r="K1474" s="58"/>
      <c r="L1474" s="59">
        <v>3064.98</v>
      </c>
      <c r="M1474" s="58"/>
      <c r="N1474" s="60"/>
      <c r="P1474" s="4"/>
      <c r="AF1474" s="38"/>
      <c r="AG1474" s="39"/>
      <c r="AH1474" s="39"/>
      <c r="AL1474" s="2" t="s">
        <v>63</v>
      </c>
      <c r="AM1474" s="39"/>
      <c r="AO1474" s="39"/>
    </row>
    <row r="1475" spans="1:42" s="1" customFormat="1" ht="12" x14ac:dyDescent="0.2">
      <c r="A1475" s="47"/>
      <c r="B1475" s="55"/>
      <c r="C1475" s="207" t="s">
        <v>64</v>
      </c>
      <c r="D1475" s="207"/>
      <c r="E1475" s="207"/>
      <c r="F1475" s="49"/>
      <c r="G1475" s="49"/>
      <c r="H1475" s="49"/>
      <c r="I1475" s="49"/>
      <c r="J1475" s="55"/>
      <c r="K1475" s="49"/>
      <c r="L1475" s="50">
        <v>1274.6300000000001</v>
      </c>
      <c r="M1475" s="49"/>
      <c r="N1475" s="54">
        <v>33421</v>
      </c>
      <c r="AF1475" s="38"/>
      <c r="AG1475" s="39"/>
      <c r="AH1475" s="39"/>
      <c r="AK1475" s="2" t="s">
        <v>64</v>
      </c>
      <c r="AM1475" s="39"/>
      <c r="AO1475" s="39"/>
    </row>
    <row r="1476" spans="1:42" s="1" customFormat="1" ht="22.5" x14ac:dyDescent="0.2">
      <c r="A1476" s="47"/>
      <c r="B1476" s="55" t="s">
        <v>94</v>
      </c>
      <c r="C1476" s="207" t="s">
        <v>95</v>
      </c>
      <c r="D1476" s="207"/>
      <c r="E1476" s="207"/>
      <c r="F1476" s="49" t="s">
        <v>67</v>
      </c>
      <c r="G1476" s="56">
        <v>110</v>
      </c>
      <c r="H1476" s="49"/>
      <c r="I1476" s="56">
        <v>110</v>
      </c>
      <c r="J1476" s="55"/>
      <c r="K1476" s="49"/>
      <c r="L1476" s="50">
        <v>1402.09</v>
      </c>
      <c r="M1476" s="49"/>
      <c r="N1476" s="54">
        <v>36763</v>
      </c>
      <c r="AF1476" s="38"/>
      <c r="AG1476" s="39"/>
      <c r="AH1476" s="39"/>
      <c r="AK1476" s="2" t="s">
        <v>95</v>
      </c>
      <c r="AM1476" s="39"/>
      <c r="AO1476" s="39"/>
    </row>
    <row r="1477" spans="1:42" s="1" customFormat="1" ht="22.5" x14ac:dyDescent="0.2">
      <c r="A1477" s="47"/>
      <c r="B1477" s="55" t="s">
        <v>96</v>
      </c>
      <c r="C1477" s="207" t="s">
        <v>97</v>
      </c>
      <c r="D1477" s="207"/>
      <c r="E1477" s="207"/>
      <c r="F1477" s="49" t="s">
        <v>67</v>
      </c>
      <c r="G1477" s="56">
        <v>73</v>
      </c>
      <c r="H1477" s="49"/>
      <c r="I1477" s="56">
        <v>73</v>
      </c>
      <c r="J1477" s="55"/>
      <c r="K1477" s="49"/>
      <c r="L1477" s="52">
        <v>930.48</v>
      </c>
      <c r="M1477" s="49"/>
      <c r="N1477" s="54">
        <v>24397</v>
      </c>
      <c r="AF1477" s="38"/>
      <c r="AG1477" s="39"/>
      <c r="AH1477" s="39"/>
      <c r="AK1477" s="2" t="s">
        <v>97</v>
      </c>
      <c r="AM1477" s="39"/>
      <c r="AO1477" s="39"/>
    </row>
    <row r="1478" spans="1:42" s="1" customFormat="1" ht="12" x14ac:dyDescent="0.2">
      <c r="A1478" s="61"/>
      <c r="B1478" s="62"/>
      <c r="C1478" s="208" t="s">
        <v>70</v>
      </c>
      <c r="D1478" s="208"/>
      <c r="E1478" s="208"/>
      <c r="F1478" s="42"/>
      <c r="G1478" s="42"/>
      <c r="H1478" s="42"/>
      <c r="I1478" s="42"/>
      <c r="J1478" s="44"/>
      <c r="K1478" s="42"/>
      <c r="L1478" s="63">
        <v>5397.55</v>
      </c>
      <c r="M1478" s="58"/>
      <c r="N1478" s="45"/>
      <c r="AF1478" s="38"/>
      <c r="AG1478" s="39"/>
      <c r="AH1478" s="39"/>
      <c r="AM1478" s="39" t="s">
        <v>70</v>
      </c>
      <c r="AO1478" s="39"/>
    </row>
    <row r="1479" spans="1:42" s="1" customFormat="1" ht="45" x14ac:dyDescent="0.2">
      <c r="A1479" s="40" t="s">
        <v>769</v>
      </c>
      <c r="B1479" s="41" t="s">
        <v>540</v>
      </c>
      <c r="C1479" s="208" t="s">
        <v>541</v>
      </c>
      <c r="D1479" s="208"/>
      <c r="E1479" s="208"/>
      <c r="F1479" s="42" t="s">
        <v>142</v>
      </c>
      <c r="G1479" s="42"/>
      <c r="H1479" s="42"/>
      <c r="I1479" s="72">
        <v>17</v>
      </c>
      <c r="J1479" s="70">
        <v>164.3</v>
      </c>
      <c r="K1479" s="42"/>
      <c r="L1479" s="63">
        <v>2793.1</v>
      </c>
      <c r="M1479" s="42"/>
      <c r="N1479" s="45"/>
      <c r="AF1479" s="38"/>
      <c r="AG1479" s="39"/>
      <c r="AH1479" s="39" t="s">
        <v>541</v>
      </c>
      <c r="AM1479" s="39"/>
      <c r="AO1479" s="39"/>
    </row>
    <row r="1480" spans="1:42" s="1" customFormat="1" ht="12" x14ac:dyDescent="0.2">
      <c r="A1480" s="61"/>
      <c r="B1480" s="62"/>
      <c r="C1480" s="207" t="s">
        <v>216</v>
      </c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9"/>
      <c r="AF1480" s="38"/>
      <c r="AG1480" s="39"/>
      <c r="AH1480" s="39"/>
      <c r="AM1480" s="39"/>
      <c r="AO1480" s="39"/>
      <c r="AP1480" s="2" t="s">
        <v>216</v>
      </c>
    </row>
    <row r="1481" spans="1:42" s="1" customFormat="1" ht="12" x14ac:dyDescent="0.2">
      <c r="A1481" s="61"/>
      <c r="B1481" s="62"/>
      <c r="C1481" s="208" t="s">
        <v>70</v>
      </c>
      <c r="D1481" s="208"/>
      <c r="E1481" s="208"/>
      <c r="F1481" s="42"/>
      <c r="G1481" s="42"/>
      <c r="H1481" s="42"/>
      <c r="I1481" s="42"/>
      <c r="J1481" s="44"/>
      <c r="K1481" s="42"/>
      <c r="L1481" s="63">
        <v>2793.1</v>
      </c>
      <c r="M1481" s="58"/>
      <c r="N1481" s="45"/>
      <c r="AF1481" s="38"/>
      <c r="AG1481" s="39"/>
      <c r="AH1481" s="39"/>
      <c r="AM1481" s="39" t="s">
        <v>70</v>
      </c>
      <c r="AO1481" s="39"/>
    </row>
    <row r="1482" spans="1:42" s="1" customFormat="1" ht="45" x14ac:dyDescent="0.2">
      <c r="A1482" s="40" t="s">
        <v>770</v>
      </c>
      <c r="B1482" s="41" t="s">
        <v>600</v>
      </c>
      <c r="C1482" s="208" t="s">
        <v>601</v>
      </c>
      <c r="D1482" s="208"/>
      <c r="E1482" s="208"/>
      <c r="F1482" s="42" t="s">
        <v>142</v>
      </c>
      <c r="G1482" s="42"/>
      <c r="H1482" s="42"/>
      <c r="I1482" s="72">
        <v>13</v>
      </c>
      <c r="J1482" s="70">
        <v>120.9</v>
      </c>
      <c r="K1482" s="42"/>
      <c r="L1482" s="63">
        <v>1571.7</v>
      </c>
      <c r="M1482" s="42"/>
      <c r="N1482" s="45"/>
      <c r="AF1482" s="38"/>
      <c r="AG1482" s="39"/>
      <c r="AH1482" s="39" t="s">
        <v>601</v>
      </c>
      <c r="AM1482" s="39"/>
      <c r="AO1482" s="39"/>
    </row>
    <row r="1483" spans="1:42" s="1" customFormat="1" ht="12" x14ac:dyDescent="0.2">
      <c r="A1483" s="61"/>
      <c r="B1483" s="62"/>
      <c r="C1483" s="207" t="s">
        <v>216</v>
      </c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9"/>
      <c r="AF1483" s="38"/>
      <c r="AG1483" s="39"/>
      <c r="AH1483" s="39"/>
      <c r="AM1483" s="39"/>
      <c r="AO1483" s="39"/>
      <c r="AP1483" s="2" t="s">
        <v>216</v>
      </c>
    </row>
    <row r="1484" spans="1:42" s="1" customFormat="1" ht="12" x14ac:dyDescent="0.2">
      <c r="A1484" s="61"/>
      <c r="B1484" s="62"/>
      <c r="C1484" s="208" t="s">
        <v>70</v>
      </c>
      <c r="D1484" s="208"/>
      <c r="E1484" s="208"/>
      <c r="F1484" s="42"/>
      <c r="G1484" s="42"/>
      <c r="H1484" s="42"/>
      <c r="I1484" s="42"/>
      <c r="J1484" s="44"/>
      <c r="K1484" s="42"/>
      <c r="L1484" s="63">
        <v>1571.7</v>
      </c>
      <c r="M1484" s="58"/>
      <c r="N1484" s="45"/>
      <c r="AF1484" s="38"/>
      <c r="AG1484" s="39"/>
      <c r="AH1484" s="39"/>
      <c r="AM1484" s="39" t="s">
        <v>70</v>
      </c>
      <c r="AO1484" s="39"/>
    </row>
    <row r="1485" spans="1:42" s="1" customFormat="1" ht="45" x14ac:dyDescent="0.2">
      <c r="A1485" s="40" t="s">
        <v>771</v>
      </c>
      <c r="B1485" s="41" t="s">
        <v>542</v>
      </c>
      <c r="C1485" s="208" t="s">
        <v>543</v>
      </c>
      <c r="D1485" s="208"/>
      <c r="E1485" s="208"/>
      <c r="F1485" s="42" t="s">
        <v>142</v>
      </c>
      <c r="G1485" s="42"/>
      <c r="H1485" s="42"/>
      <c r="I1485" s="72">
        <v>10</v>
      </c>
      <c r="J1485" s="70">
        <v>78.739999999999995</v>
      </c>
      <c r="K1485" s="42"/>
      <c r="L1485" s="70">
        <v>787.4</v>
      </c>
      <c r="M1485" s="42"/>
      <c r="N1485" s="45"/>
      <c r="AF1485" s="38"/>
      <c r="AG1485" s="39"/>
      <c r="AH1485" s="39" t="s">
        <v>543</v>
      </c>
      <c r="AM1485" s="39"/>
      <c r="AO1485" s="39"/>
    </row>
    <row r="1486" spans="1:42" s="1" customFormat="1" ht="12" x14ac:dyDescent="0.2">
      <c r="A1486" s="61"/>
      <c r="B1486" s="62"/>
      <c r="C1486" s="207" t="s">
        <v>216</v>
      </c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9"/>
      <c r="AF1486" s="38"/>
      <c r="AG1486" s="39"/>
      <c r="AH1486" s="39"/>
      <c r="AM1486" s="39"/>
      <c r="AO1486" s="39"/>
      <c r="AP1486" s="2" t="s">
        <v>216</v>
      </c>
    </row>
    <row r="1487" spans="1:42" s="1" customFormat="1" ht="12" x14ac:dyDescent="0.2">
      <c r="A1487" s="61"/>
      <c r="B1487" s="62"/>
      <c r="C1487" s="208" t="s">
        <v>70</v>
      </c>
      <c r="D1487" s="208"/>
      <c r="E1487" s="208"/>
      <c r="F1487" s="42"/>
      <c r="G1487" s="42"/>
      <c r="H1487" s="42"/>
      <c r="I1487" s="42"/>
      <c r="J1487" s="44"/>
      <c r="K1487" s="42"/>
      <c r="L1487" s="70">
        <v>787.4</v>
      </c>
      <c r="M1487" s="58"/>
      <c r="N1487" s="45"/>
      <c r="AF1487" s="38"/>
      <c r="AG1487" s="39"/>
      <c r="AH1487" s="39"/>
      <c r="AM1487" s="39" t="s">
        <v>70</v>
      </c>
      <c r="AO1487" s="39"/>
    </row>
    <row r="1488" spans="1:42" s="1" customFormat="1" ht="33.75" x14ac:dyDescent="0.2">
      <c r="A1488" s="40" t="s">
        <v>772</v>
      </c>
      <c r="B1488" s="41" t="s">
        <v>544</v>
      </c>
      <c r="C1488" s="208" t="s">
        <v>701</v>
      </c>
      <c r="D1488" s="208"/>
      <c r="E1488" s="208"/>
      <c r="F1488" s="42" t="s">
        <v>215</v>
      </c>
      <c r="G1488" s="42"/>
      <c r="H1488" s="42"/>
      <c r="I1488" s="64">
        <v>1.27</v>
      </c>
      <c r="J1488" s="70">
        <v>620</v>
      </c>
      <c r="K1488" s="42"/>
      <c r="L1488" s="70">
        <v>787.4</v>
      </c>
      <c r="M1488" s="42"/>
      <c r="N1488" s="45"/>
      <c r="AF1488" s="38"/>
      <c r="AG1488" s="39"/>
      <c r="AH1488" s="39" t="s">
        <v>701</v>
      </c>
      <c r="AM1488" s="39"/>
      <c r="AO1488" s="39"/>
    </row>
    <row r="1489" spans="1:42" s="1" customFormat="1" ht="12" x14ac:dyDescent="0.2">
      <c r="A1489" s="61"/>
      <c r="B1489" s="62"/>
      <c r="C1489" s="207" t="s">
        <v>216</v>
      </c>
      <c r="D1489" s="207"/>
      <c r="E1489" s="207"/>
      <c r="F1489" s="207"/>
      <c r="G1489" s="207"/>
      <c r="H1489" s="207"/>
      <c r="I1489" s="207"/>
      <c r="J1489" s="207"/>
      <c r="K1489" s="207"/>
      <c r="L1489" s="207"/>
      <c r="M1489" s="207"/>
      <c r="N1489" s="209"/>
      <c r="AF1489" s="38"/>
      <c r="AG1489" s="39"/>
      <c r="AH1489" s="39"/>
      <c r="AM1489" s="39"/>
      <c r="AO1489" s="39"/>
      <c r="AP1489" s="2" t="s">
        <v>216</v>
      </c>
    </row>
    <row r="1490" spans="1:42" s="1" customFormat="1" ht="12" x14ac:dyDescent="0.2">
      <c r="A1490" s="46"/>
      <c r="B1490" s="8"/>
      <c r="C1490" s="207" t="s">
        <v>773</v>
      </c>
      <c r="D1490" s="207"/>
      <c r="E1490" s="207"/>
      <c r="F1490" s="207"/>
      <c r="G1490" s="207"/>
      <c r="H1490" s="207"/>
      <c r="I1490" s="207"/>
      <c r="J1490" s="207"/>
      <c r="K1490" s="207"/>
      <c r="L1490" s="207"/>
      <c r="M1490" s="207"/>
      <c r="N1490" s="209"/>
      <c r="AF1490" s="38"/>
      <c r="AG1490" s="39"/>
      <c r="AH1490" s="39"/>
      <c r="AI1490" s="2" t="s">
        <v>773</v>
      </c>
      <c r="AM1490" s="39"/>
      <c r="AO1490" s="39"/>
    </row>
    <row r="1491" spans="1:42" s="1" customFormat="1" ht="12" x14ac:dyDescent="0.2">
      <c r="A1491" s="61"/>
      <c r="B1491" s="62"/>
      <c r="C1491" s="208" t="s">
        <v>70</v>
      </c>
      <c r="D1491" s="208"/>
      <c r="E1491" s="208"/>
      <c r="F1491" s="42"/>
      <c r="G1491" s="42"/>
      <c r="H1491" s="42"/>
      <c r="I1491" s="42"/>
      <c r="J1491" s="44"/>
      <c r="K1491" s="42"/>
      <c r="L1491" s="70">
        <v>787.4</v>
      </c>
      <c r="M1491" s="58"/>
      <c r="N1491" s="45"/>
      <c r="AF1491" s="38"/>
      <c r="AG1491" s="39"/>
      <c r="AH1491" s="39"/>
      <c r="AM1491" s="39" t="s">
        <v>70</v>
      </c>
      <c r="AO1491" s="39"/>
    </row>
    <row r="1492" spans="1:42" s="1" customFormat="1" ht="12" x14ac:dyDescent="0.2">
      <c r="A1492" s="40" t="s">
        <v>774</v>
      </c>
      <c r="B1492" s="41" t="s">
        <v>550</v>
      </c>
      <c r="C1492" s="208" t="s">
        <v>704</v>
      </c>
      <c r="D1492" s="208"/>
      <c r="E1492" s="208"/>
      <c r="F1492" s="42" t="s">
        <v>215</v>
      </c>
      <c r="G1492" s="42"/>
      <c r="H1492" s="42"/>
      <c r="I1492" s="74">
        <v>1.7</v>
      </c>
      <c r="J1492" s="63">
        <v>2001.98</v>
      </c>
      <c r="K1492" s="42"/>
      <c r="L1492" s="63">
        <v>3403.37</v>
      </c>
      <c r="M1492" s="42"/>
      <c r="N1492" s="45"/>
      <c r="AF1492" s="38"/>
      <c r="AG1492" s="39"/>
      <c r="AH1492" s="39" t="s">
        <v>704</v>
      </c>
      <c r="AM1492" s="39"/>
      <c r="AO1492" s="39"/>
    </row>
    <row r="1493" spans="1:42" s="1" customFormat="1" ht="12" x14ac:dyDescent="0.2">
      <c r="A1493" s="61"/>
      <c r="B1493" s="62"/>
      <c r="C1493" s="207" t="s">
        <v>216</v>
      </c>
      <c r="D1493" s="207"/>
      <c r="E1493" s="207"/>
      <c r="F1493" s="207"/>
      <c r="G1493" s="207"/>
      <c r="H1493" s="207"/>
      <c r="I1493" s="207"/>
      <c r="J1493" s="207"/>
      <c r="K1493" s="207"/>
      <c r="L1493" s="207"/>
      <c r="M1493" s="207"/>
      <c r="N1493" s="209"/>
      <c r="AF1493" s="38"/>
      <c r="AG1493" s="39"/>
      <c r="AH1493" s="39"/>
      <c r="AM1493" s="39"/>
      <c r="AO1493" s="39"/>
      <c r="AP1493" s="2" t="s">
        <v>216</v>
      </c>
    </row>
    <row r="1494" spans="1:42" s="1" customFormat="1" ht="12" x14ac:dyDescent="0.2">
      <c r="A1494" s="46"/>
      <c r="B1494" s="8"/>
      <c r="C1494" s="207" t="s">
        <v>775</v>
      </c>
      <c r="D1494" s="207"/>
      <c r="E1494" s="207"/>
      <c r="F1494" s="207"/>
      <c r="G1494" s="207"/>
      <c r="H1494" s="207"/>
      <c r="I1494" s="207"/>
      <c r="J1494" s="207"/>
      <c r="K1494" s="207"/>
      <c r="L1494" s="207"/>
      <c r="M1494" s="207"/>
      <c r="N1494" s="209"/>
      <c r="AF1494" s="38"/>
      <c r="AG1494" s="39"/>
      <c r="AH1494" s="39"/>
      <c r="AI1494" s="2" t="s">
        <v>775</v>
      </c>
      <c r="AM1494" s="39"/>
      <c r="AO1494" s="39"/>
    </row>
    <row r="1495" spans="1:42" s="1" customFormat="1" ht="12" x14ac:dyDescent="0.2">
      <c r="A1495" s="61"/>
      <c r="B1495" s="62"/>
      <c r="C1495" s="208" t="s">
        <v>70</v>
      </c>
      <c r="D1495" s="208"/>
      <c r="E1495" s="208"/>
      <c r="F1495" s="42"/>
      <c r="G1495" s="42"/>
      <c r="H1495" s="42"/>
      <c r="I1495" s="42"/>
      <c r="J1495" s="44"/>
      <c r="K1495" s="42"/>
      <c r="L1495" s="63">
        <v>3403.37</v>
      </c>
      <c r="M1495" s="58"/>
      <c r="N1495" s="45"/>
      <c r="AF1495" s="38"/>
      <c r="AG1495" s="39"/>
      <c r="AH1495" s="39"/>
      <c r="AM1495" s="39" t="s">
        <v>70</v>
      </c>
      <c r="AO1495" s="39"/>
    </row>
    <row r="1496" spans="1:42" s="1" customFormat="1" ht="22.5" x14ac:dyDescent="0.2">
      <c r="A1496" s="40" t="s">
        <v>776</v>
      </c>
      <c r="B1496" s="41" t="s">
        <v>554</v>
      </c>
      <c r="C1496" s="208" t="s">
        <v>555</v>
      </c>
      <c r="D1496" s="208"/>
      <c r="E1496" s="208"/>
      <c r="F1496" s="42" t="s">
        <v>215</v>
      </c>
      <c r="G1496" s="42"/>
      <c r="H1496" s="42"/>
      <c r="I1496" s="74">
        <v>0.4</v>
      </c>
      <c r="J1496" s="70">
        <v>560</v>
      </c>
      <c r="K1496" s="42"/>
      <c r="L1496" s="70">
        <v>224</v>
      </c>
      <c r="M1496" s="42"/>
      <c r="N1496" s="45"/>
      <c r="AF1496" s="38"/>
      <c r="AG1496" s="39"/>
      <c r="AH1496" s="39" t="s">
        <v>555</v>
      </c>
      <c r="AM1496" s="39"/>
      <c r="AO1496" s="39"/>
    </row>
    <row r="1497" spans="1:42" s="1" customFormat="1" ht="12" x14ac:dyDescent="0.2">
      <c r="A1497" s="61"/>
      <c r="B1497" s="62"/>
      <c r="C1497" s="207" t="s">
        <v>216</v>
      </c>
      <c r="D1497" s="207"/>
      <c r="E1497" s="207"/>
      <c r="F1497" s="207"/>
      <c r="G1497" s="207"/>
      <c r="H1497" s="207"/>
      <c r="I1497" s="207"/>
      <c r="J1497" s="207"/>
      <c r="K1497" s="207"/>
      <c r="L1497" s="207"/>
      <c r="M1497" s="207"/>
      <c r="N1497" s="209"/>
      <c r="AF1497" s="38"/>
      <c r="AG1497" s="39"/>
      <c r="AH1497" s="39"/>
      <c r="AM1497" s="39"/>
      <c r="AO1497" s="39"/>
      <c r="AP1497" s="2" t="s">
        <v>216</v>
      </c>
    </row>
    <row r="1498" spans="1:42" s="1" customFormat="1" ht="12" x14ac:dyDescent="0.2">
      <c r="A1498" s="61"/>
      <c r="B1498" s="62"/>
      <c r="C1498" s="208" t="s">
        <v>70</v>
      </c>
      <c r="D1498" s="208"/>
      <c r="E1498" s="208"/>
      <c r="F1498" s="42"/>
      <c r="G1498" s="42"/>
      <c r="H1498" s="42"/>
      <c r="I1498" s="42"/>
      <c r="J1498" s="44"/>
      <c r="K1498" s="42"/>
      <c r="L1498" s="70">
        <v>224</v>
      </c>
      <c r="M1498" s="58"/>
      <c r="N1498" s="45"/>
      <c r="AF1498" s="38"/>
      <c r="AG1498" s="39"/>
      <c r="AH1498" s="39"/>
      <c r="AM1498" s="39" t="s">
        <v>70</v>
      </c>
      <c r="AO1498" s="39"/>
    </row>
    <row r="1499" spans="1:42" s="1" customFormat="1" ht="22.5" x14ac:dyDescent="0.2">
      <c r="A1499" s="40" t="s">
        <v>777</v>
      </c>
      <c r="B1499" s="41" t="s">
        <v>520</v>
      </c>
      <c r="C1499" s="208" t="s">
        <v>675</v>
      </c>
      <c r="D1499" s="208"/>
      <c r="E1499" s="208"/>
      <c r="F1499" s="42" t="s">
        <v>215</v>
      </c>
      <c r="G1499" s="42"/>
      <c r="H1499" s="42"/>
      <c r="I1499" s="74">
        <v>0.1</v>
      </c>
      <c r="J1499" s="70">
        <v>592.76</v>
      </c>
      <c r="K1499" s="42"/>
      <c r="L1499" s="70">
        <v>59.28</v>
      </c>
      <c r="M1499" s="42"/>
      <c r="N1499" s="45"/>
      <c r="AF1499" s="38"/>
      <c r="AG1499" s="39"/>
      <c r="AH1499" s="39" t="s">
        <v>675</v>
      </c>
      <c r="AM1499" s="39"/>
      <c r="AO1499" s="39"/>
    </row>
    <row r="1500" spans="1:42" s="1" customFormat="1" ht="12" x14ac:dyDescent="0.2">
      <c r="A1500" s="61"/>
      <c r="B1500" s="62"/>
      <c r="C1500" s="207" t="s">
        <v>216</v>
      </c>
      <c r="D1500" s="207"/>
      <c r="E1500" s="207"/>
      <c r="F1500" s="207"/>
      <c r="G1500" s="207"/>
      <c r="H1500" s="207"/>
      <c r="I1500" s="207"/>
      <c r="J1500" s="207"/>
      <c r="K1500" s="207"/>
      <c r="L1500" s="207"/>
      <c r="M1500" s="207"/>
      <c r="N1500" s="209"/>
      <c r="AF1500" s="38"/>
      <c r="AG1500" s="39"/>
      <c r="AH1500" s="39"/>
      <c r="AM1500" s="39"/>
      <c r="AO1500" s="39"/>
      <c r="AP1500" s="2" t="s">
        <v>216</v>
      </c>
    </row>
    <row r="1501" spans="1:42" s="1" customFormat="1" ht="12" x14ac:dyDescent="0.2">
      <c r="A1501" s="61"/>
      <c r="B1501" s="62"/>
      <c r="C1501" s="208" t="s">
        <v>70</v>
      </c>
      <c r="D1501" s="208"/>
      <c r="E1501" s="208"/>
      <c r="F1501" s="42"/>
      <c r="G1501" s="42"/>
      <c r="H1501" s="42"/>
      <c r="I1501" s="42"/>
      <c r="J1501" s="44"/>
      <c r="K1501" s="42"/>
      <c r="L1501" s="70">
        <v>59.28</v>
      </c>
      <c r="M1501" s="58"/>
      <c r="N1501" s="45"/>
      <c r="AF1501" s="38"/>
      <c r="AG1501" s="39"/>
      <c r="AH1501" s="39"/>
      <c r="AM1501" s="39" t="s">
        <v>70</v>
      </c>
      <c r="AO1501" s="39"/>
    </row>
    <row r="1502" spans="1:42" s="1" customFormat="1" ht="22.5" x14ac:dyDescent="0.2">
      <c r="A1502" s="40" t="s">
        <v>778</v>
      </c>
      <c r="B1502" s="41" t="s">
        <v>558</v>
      </c>
      <c r="C1502" s="208" t="s">
        <v>559</v>
      </c>
      <c r="D1502" s="208"/>
      <c r="E1502" s="208"/>
      <c r="F1502" s="42" t="s">
        <v>215</v>
      </c>
      <c r="G1502" s="42"/>
      <c r="H1502" s="42"/>
      <c r="I1502" s="74">
        <v>2.9</v>
      </c>
      <c r="J1502" s="70">
        <v>725.69</v>
      </c>
      <c r="K1502" s="42"/>
      <c r="L1502" s="63">
        <v>2104.5</v>
      </c>
      <c r="M1502" s="42"/>
      <c r="N1502" s="45"/>
      <c r="AF1502" s="38"/>
      <c r="AG1502" s="39"/>
      <c r="AH1502" s="39" t="s">
        <v>559</v>
      </c>
      <c r="AM1502" s="39"/>
      <c r="AO1502" s="39"/>
    </row>
    <row r="1503" spans="1:42" s="1" customFormat="1" ht="12" x14ac:dyDescent="0.2">
      <c r="A1503" s="61"/>
      <c r="B1503" s="62"/>
      <c r="C1503" s="207" t="s">
        <v>216</v>
      </c>
      <c r="D1503" s="207"/>
      <c r="E1503" s="207"/>
      <c r="F1503" s="207"/>
      <c r="G1503" s="207"/>
      <c r="H1503" s="207"/>
      <c r="I1503" s="207"/>
      <c r="J1503" s="207"/>
      <c r="K1503" s="207"/>
      <c r="L1503" s="207"/>
      <c r="M1503" s="207"/>
      <c r="N1503" s="209"/>
      <c r="AF1503" s="38"/>
      <c r="AG1503" s="39"/>
      <c r="AH1503" s="39"/>
      <c r="AM1503" s="39"/>
      <c r="AO1503" s="39"/>
      <c r="AP1503" s="2" t="s">
        <v>216</v>
      </c>
    </row>
    <row r="1504" spans="1:42" s="1" customFormat="1" ht="12" x14ac:dyDescent="0.2">
      <c r="A1504" s="61"/>
      <c r="B1504" s="62"/>
      <c r="C1504" s="208" t="s">
        <v>70</v>
      </c>
      <c r="D1504" s="208"/>
      <c r="E1504" s="208"/>
      <c r="F1504" s="42"/>
      <c r="G1504" s="42"/>
      <c r="H1504" s="42"/>
      <c r="I1504" s="42"/>
      <c r="J1504" s="44"/>
      <c r="K1504" s="42"/>
      <c r="L1504" s="63">
        <v>2104.5</v>
      </c>
      <c r="M1504" s="58"/>
      <c r="N1504" s="45"/>
      <c r="AF1504" s="38"/>
      <c r="AG1504" s="39"/>
      <c r="AH1504" s="39"/>
      <c r="AM1504" s="39" t="s">
        <v>70</v>
      </c>
      <c r="AO1504" s="39"/>
    </row>
    <row r="1505" spans="1:42" s="1" customFormat="1" ht="22.5" x14ac:dyDescent="0.2">
      <c r="A1505" s="40" t="s">
        <v>779</v>
      </c>
      <c r="B1505" s="41" t="s">
        <v>561</v>
      </c>
      <c r="C1505" s="208" t="s">
        <v>562</v>
      </c>
      <c r="D1505" s="208"/>
      <c r="E1505" s="208"/>
      <c r="F1505" s="42" t="s">
        <v>142</v>
      </c>
      <c r="G1505" s="42"/>
      <c r="H1505" s="42"/>
      <c r="I1505" s="72">
        <v>2</v>
      </c>
      <c r="J1505" s="70">
        <v>596.04</v>
      </c>
      <c r="K1505" s="42"/>
      <c r="L1505" s="63">
        <v>1192.08</v>
      </c>
      <c r="M1505" s="42"/>
      <c r="N1505" s="45"/>
      <c r="AF1505" s="38"/>
      <c r="AG1505" s="39"/>
      <c r="AH1505" s="39" t="s">
        <v>562</v>
      </c>
      <c r="AM1505" s="39"/>
      <c r="AO1505" s="39"/>
    </row>
    <row r="1506" spans="1:42" s="1" customFormat="1" ht="12" x14ac:dyDescent="0.2">
      <c r="A1506" s="61"/>
      <c r="B1506" s="62"/>
      <c r="C1506" s="207" t="s">
        <v>216</v>
      </c>
      <c r="D1506" s="207"/>
      <c r="E1506" s="207"/>
      <c r="F1506" s="207"/>
      <c r="G1506" s="207"/>
      <c r="H1506" s="207"/>
      <c r="I1506" s="207"/>
      <c r="J1506" s="207"/>
      <c r="K1506" s="207"/>
      <c r="L1506" s="207"/>
      <c r="M1506" s="207"/>
      <c r="N1506" s="209"/>
      <c r="AF1506" s="38"/>
      <c r="AG1506" s="39"/>
      <c r="AH1506" s="39"/>
      <c r="AM1506" s="39"/>
      <c r="AO1506" s="39"/>
      <c r="AP1506" s="2" t="s">
        <v>216</v>
      </c>
    </row>
    <row r="1507" spans="1:42" s="1" customFormat="1" ht="12" x14ac:dyDescent="0.2">
      <c r="A1507" s="61"/>
      <c r="B1507" s="62"/>
      <c r="C1507" s="208" t="s">
        <v>70</v>
      </c>
      <c r="D1507" s="208"/>
      <c r="E1507" s="208"/>
      <c r="F1507" s="42"/>
      <c r="G1507" s="42"/>
      <c r="H1507" s="42"/>
      <c r="I1507" s="42"/>
      <c r="J1507" s="44"/>
      <c r="K1507" s="42"/>
      <c r="L1507" s="63">
        <v>1192.08</v>
      </c>
      <c r="M1507" s="58"/>
      <c r="N1507" s="45"/>
      <c r="AF1507" s="38"/>
      <c r="AG1507" s="39"/>
      <c r="AH1507" s="39"/>
      <c r="AM1507" s="39" t="s">
        <v>70</v>
      </c>
      <c r="AO1507" s="39"/>
    </row>
    <row r="1508" spans="1:42" s="1" customFormat="1" ht="22.5" x14ac:dyDescent="0.2">
      <c r="A1508" s="40" t="s">
        <v>780</v>
      </c>
      <c r="B1508" s="41" t="s">
        <v>564</v>
      </c>
      <c r="C1508" s="208" t="s">
        <v>565</v>
      </c>
      <c r="D1508" s="208"/>
      <c r="E1508" s="208"/>
      <c r="F1508" s="42" t="s">
        <v>218</v>
      </c>
      <c r="G1508" s="42"/>
      <c r="H1508" s="42"/>
      <c r="I1508" s="96">
        <v>0.18540000000000001</v>
      </c>
      <c r="J1508" s="44"/>
      <c r="K1508" s="42"/>
      <c r="L1508" s="44"/>
      <c r="M1508" s="42"/>
      <c r="N1508" s="45"/>
      <c r="AF1508" s="38"/>
      <c r="AG1508" s="39"/>
      <c r="AH1508" s="39" t="s">
        <v>565</v>
      </c>
      <c r="AM1508" s="39"/>
      <c r="AO1508" s="39"/>
    </row>
    <row r="1509" spans="1:42" s="1" customFormat="1" ht="12" x14ac:dyDescent="0.2">
      <c r="A1509" s="46"/>
      <c r="B1509" s="8"/>
      <c r="C1509" s="207" t="s">
        <v>781</v>
      </c>
      <c r="D1509" s="207"/>
      <c r="E1509" s="207"/>
      <c r="F1509" s="207"/>
      <c r="G1509" s="207"/>
      <c r="H1509" s="207"/>
      <c r="I1509" s="207"/>
      <c r="J1509" s="207"/>
      <c r="K1509" s="207"/>
      <c r="L1509" s="207"/>
      <c r="M1509" s="207"/>
      <c r="N1509" s="209"/>
      <c r="AF1509" s="38"/>
      <c r="AG1509" s="39"/>
      <c r="AH1509" s="39"/>
      <c r="AI1509" s="2" t="s">
        <v>781</v>
      </c>
      <c r="AM1509" s="39"/>
      <c r="AO1509" s="39"/>
    </row>
    <row r="1510" spans="1:42" s="1" customFormat="1" ht="12" x14ac:dyDescent="0.2">
      <c r="A1510" s="47"/>
      <c r="B1510" s="48">
        <v>1</v>
      </c>
      <c r="C1510" s="207" t="s">
        <v>76</v>
      </c>
      <c r="D1510" s="207"/>
      <c r="E1510" s="207"/>
      <c r="F1510" s="49"/>
      <c r="G1510" s="49"/>
      <c r="H1510" s="49"/>
      <c r="I1510" s="49"/>
      <c r="J1510" s="52">
        <v>123.23</v>
      </c>
      <c r="K1510" s="49"/>
      <c r="L1510" s="52">
        <v>22.85</v>
      </c>
      <c r="M1510" s="53">
        <v>26.22</v>
      </c>
      <c r="N1510" s="73">
        <v>599</v>
      </c>
      <c r="AF1510" s="38"/>
      <c r="AG1510" s="39"/>
      <c r="AH1510" s="39"/>
      <c r="AJ1510" s="2" t="s">
        <v>76</v>
      </c>
      <c r="AM1510" s="39"/>
      <c r="AO1510" s="39"/>
    </row>
    <row r="1511" spans="1:42" s="1" customFormat="1" ht="12" x14ac:dyDescent="0.2">
      <c r="A1511" s="47"/>
      <c r="B1511" s="48">
        <v>2</v>
      </c>
      <c r="C1511" s="207" t="s">
        <v>59</v>
      </c>
      <c r="D1511" s="207"/>
      <c r="E1511" s="207"/>
      <c r="F1511" s="49"/>
      <c r="G1511" s="49"/>
      <c r="H1511" s="49"/>
      <c r="I1511" s="49"/>
      <c r="J1511" s="52">
        <v>280.93</v>
      </c>
      <c r="K1511" s="49"/>
      <c r="L1511" s="52">
        <v>52.08</v>
      </c>
      <c r="M1511" s="49"/>
      <c r="N1511" s="51"/>
      <c r="AF1511" s="38"/>
      <c r="AG1511" s="39"/>
      <c r="AH1511" s="39"/>
      <c r="AJ1511" s="2" t="s">
        <v>59</v>
      </c>
      <c r="AM1511" s="39"/>
      <c r="AO1511" s="39"/>
    </row>
    <row r="1512" spans="1:42" s="1" customFormat="1" ht="12" x14ac:dyDescent="0.2">
      <c r="A1512" s="47"/>
      <c r="B1512" s="48">
        <v>3</v>
      </c>
      <c r="C1512" s="207" t="s">
        <v>60</v>
      </c>
      <c r="D1512" s="207"/>
      <c r="E1512" s="207"/>
      <c r="F1512" s="49"/>
      <c r="G1512" s="49"/>
      <c r="H1512" s="49"/>
      <c r="I1512" s="49"/>
      <c r="J1512" s="52">
        <v>24.65</v>
      </c>
      <c r="K1512" s="49"/>
      <c r="L1512" s="52">
        <v>4.57</v>
      </c>
      <c r="M1512" s="53">
        <v>26.22</v>
      </c>
      <c r="N1512" s="73">
        <v>120</v>
      </c>
      <c r="AF1512" s="38"/>
      <c r="AG1512" s="39"/>
      <c r="AH1512" s="39"/>
      <c r="AJ1512" s="2" t="s">
        <v>60</v>
      </c>
      <c r="AM1512" s="39"/>
      <c r="AO1512" s="39"/>
    </row>
    <row r="1513" spans="1:42" s="1" customFormat="1" ht="12" x14ac:dyDescent="0.2">
      <c r="A1513" s="47"/>
      <c r="B1513" s="48">
        <v>4</v>
      </c>
      <c r="C1513" s="207" t="s">
        <v>93</v>
      </c>
      <c r="D1513" s="207"/>
      <c r="E1513" s="207"/>
      <c r="F1513" s="49"/>
      <c r="G1513" s="49"/>
      <c r="H1513" s="49"/>
      <c r="I1513" s="49"/>
      <c r="J1513" s="52">
        <v>85.49</v>
      </c>
      <c r="K1513" s="49"/>
      <c r="L1513" s="52">
        <v>15.85</v>
      </c>
      <c r="M1513" s="49"/>
      <c r="N1513" s="51"/>
      <c r="AF1513" s="38"/>
      <c r="AG1513" s="39"/>
      <c r="AH1513" s="39"/>
      <c r="AJ1513" s="2" t="s">
        <v>93</v>
      </c>
      <c r="AM1513" s="39"/>
      <c r="AO1513" s="39"/>
    </row>
    <row r="1514" spans="1:42" s="1" customFormat="1" ht="12" x14ac:dyDescent="0.2">
      <c r="A1514" s="47"/>
      <c r="B1514" s="55"/>
      <c r="C1514" s="207" t="s">
        <v>77</v>
      </c>
      <c r="D1514" s="207"/>
      <c r="E1514" s="207"/>
      <c r="F1514" s="49" t="s">
        <v>62</v>
      </c>
      <c r="G1514" s="65">
        <v>14.1</v>
      </c>
      <c r="H1514" s="49"/>
      <c r="I1514" s="71">
        <v>2.6141399999999999</v>
      </c>
      <c r="J1514" s="55"/>
      <c r="K1514" s="49"/>
      <c r="L1514" s="55"/>
      <c r="M1514" s="49"/>
      <c r="N1514" s="51"/>
      <c r="AF1514" s="38"/>
      <c r="AG1514" s="39"/>
      <c r="AH1514" s="39"/>
      <c r="AK1514" s="2" t="s">
        <v>77</v>
      </c>
      <c r="AM1514" s="39"/>
      <c r="AO1514" s="39"/>
    </row>
    <row r="1515" spans="1:42" s="1" customFormat="1" ht="12" x14ac:dyDescent="0.2">
      <c r="A1515" s="47"/>
      <c r="B1515" s="55"/>
      <c r="C1515" s="207" t="s">
        <v>61</v>
      </c>
      <c r="D1515" s="207"/>
      <c r="E1515" s="207"/>
      <c r="F1515" s="49" t="s">
        <v>62</v>
      </c>
      <c r="G1515" s="53">
        <v>1.75</v>
      </c>
      <c r="H1515" s="49"/>
      <c r="I1515" s="71">
        <v>0.32445000000000002</v>
      </c>
      <c r="J1515" s="55"/>
      <c r="K1515" s="49"/>
      <c r="L1515" s="55"/>
      <c r="M1515" s="49"/>
      <c r="N1515" s="51"/>
      <c r="AF1515" s="38"/>
      <c r="AG1515" s="39"/>
      <c r="AH1515" s="39"/>
      <c r="AK1515" s="2" t="s">
        <v>61</v>
      </c>
      <c r="AM1515" s="39"/>
      <c r="AO1515" s="39"/>
    </row>
    <row r="1516" spans="1:42" s="1" customFormat="1" ht="12" x14ac:dyDescent="0.2">
      <c r="A1516" s="47"/>
      <c r="B1516" s="55"/>
      <c r="C1516" s="210" t="s">
        <v>63</v>
      </c>
      <c r="D1516" s="210"/>
      <c r="E1516" s="210"/>
      <c r="F1516" s="58"/>
      <c r="G1516" s="58"/>
      <c r="H1516" s="58"/>
      <c r="I1516" s="58"/>
      <c r="J1516" s="66">
        <v>489.65</v>
      </c>
      <c r="K1516" s="58"/>
      <c r="L1516" s="66">
        <v>90.78</v>
      </c>
      <c r="M1516" s="58"/>
      <c r="N1516" s="60"/>
      <c r="P1516" s="4"/>
      <c r="AF1516" s="38"/>
      <c r="AG1516" s="39"/>
      <c r="AH1516" s="39"/>
      <c r="AL1516" s="2" t="s">
        <v>63</v>
      </c>
      <c r="AM1516" s="39"/>
      <c r="AO1516" s="39"/>
    </row>
    <row r="1517" spans="1:42" s="1" customFormat="1" ht="12" x14ac:dyDescent="0.2">
      <c r="A1517" s="47"/>
      <c r="B1517" s="55"/>
      <c r="C1517" s="207" t="s">
        <v>64</v>
      </c>
      <c r="D1517" s="207"/>
      <c r="E1517" s="207"/>
      <c r="F1517" s="49"/>
      <c r="G1517" s="49"/>
      <c r="H1517" s="49"/>
      <c r="I1517" s="49"/>
      <c r="J1517" s="55"/>
      <c r="K1517" s="49"/>
      <c r="L1517" s="52">
        <v>27.42</v>
      </c>
      <c r="M1517" s="49"/>
      <c r="N1517" s="73">
        <v>719</v>
      </c>
      <c r="AF1517" s="38"/>
      <c r="AG1517" s="39"/>
      <c r="AH1517" s="39"/>
      <c r="AK1517" s="2" t="s">
        <v>64</v>
      </c>
      <c r="AM1517" s="39"/>
      <c r="AO1517" s="39"/>
    </row>
    <row r="1518" spans="1:42" s="1" customFormat="1" ht="22.5" x14ac:dyDescent="0.2">
      <c r="A1518" s="47"/>
      <c r="B1518" s="55" t="s">
        <v>567</v>
      </c>
      <c r="C1518" s="207" t="s">
        <v>568</v>
      </c>
      <c r="D1518" s="207"/>
      <c r="E1518" s="207"/>
      <c r="F1518" s="49" t="s">
        <v>67</v>
      </c>
      <c r="G1518" s="56">
        <v>93</v>
      </c>
      <c r="H1518" s="49"/>
      <c r="I1518" s="56">
        <v>93</v>
      </c>
      <c r="J1518" s="55"/>
      <c r="K1518" s="49"/>
      <c r="L1518" s="52">
        <v>25.5</v>
      </c>
      <c r="M1518" s="49"/>
      <c r="N1518" s="73">
        <v>669</v>
      </c>
      <c r="AF1518" s="38"/>
      <c r="AG1518" s="39"/>
      <c r="AH1518" s="39"/>
      <c r="AK1518" s="2" t="s">
        <v>568</v>
      </c>
      <c r="AM1518" s="39"/>
      <c r="AO1518" s="39"/>
    </row>
    <row r="1519" spans="1:42" s="1" customFormat="1" ht="22.5" x14ac:dyDescent="0.2">
      <c r="A1519" s="47"/>
      <c r="B1519" s="55" t="s">
        <v>569</v>
      </c>
      <c r="C1519" s="207" t="s">
        <v>570</v>
      </c>
      <c r="D1519" s="207"/>
      <c r="E1519" s="207"/>
      <c r="F1519" s="49" t="s">
        <v>67</v>
      </c>
      <c r="G1519" s="56">
        <v>62</v>
      </c>
      <c r="H1519" s="49"/>
      <c r="I1519" s="56">
        <v>62</v>
      </c>
      <c r="J1519" s="55"/>
      <c r="K1519" s="49"/>
      <c r="L1519" s="52">
        <v>17</v>
      </c>
      <c r="M1519" s="49"/>
      <c r="N1519" s="73">
        <v>446</v>
      </c>
      <c r="AF1519" s="38"/>
      <c r="AG1519" s="39"/>
      <c r="AH1519" s="39"/>
      <c r="AK1519" s="2" t="s">
        <v>570</v>
      </c>
      <c r="AM1519" s="39"/>
      <c r="AO1519" s="39"/>
    </row>
    <row r="1520" spans="1:42" s="1" customFormat="1" ht="12" x14ac:dyDescent="0.2">
      <c r="A1520" s="61"/>
      <c r="B1520" s="62"/>
      <c r="C1520" s="208" t="s">
        <v>70</v>
      </c>
      <c r="D1520" s="208"/>
      <c r="E1520" s="208"/>
      <c r="F1520" s="42"/>
      <c r="G1520" s="42"/>
      <c r="H1520" s="42"/>
      <c r="I1520" s="42"/>
      <c r="J1520" s="44"/>
      <c r="K1520" s="42"/>
      <c r="L1520" s="70">
        <v>133.28</v>
      </c>
      <c r="M1520" s="58"/>
      <c r="N1520" s="45"/>
      <c r="AF1520" s="38"/>
      <c r="AG1520" s="39"/>
      <c r="AH1520" s="39"/>
      <c r="AM1520" s="39" t="s">
        <v>70</v>
      </c>
      <c r="AO1520" s="39"/>
    </row>
    <row r="1521" spans="1:42" s="1" customFormat="1" ht="33.75" x14ac:dyDescent="0.2">
      <c r="A1521" s="40" t="s">
        <v>782</v>
      </c>
      <c r="B1521" s="41" t="s">
        <v>572</v>
      </c>
      <c r="C1521" s="208" t="s">
        <v>573</v>
      </c>
      <c r="D1521" s="208"/>
      <c r="E1521" s="208"/>
      <c r="F1521" s="42" t="s">
        <v>218</v>
      </c>
      <c r="G1521" s="42"/>
      <c r="H1521" s="42"/>
      <c r="I1521" s="96">
        <v>0.18540000000000001</v>
      </c>
      <c r="J1521" s="63">
        <v>10508</v>
      </c>
      <c r="K1521" s="42"/>
      <c r="L1521" s="63">
        <v>1948.18</v>
      </c>
      <c r="M1521" s="42"/>
      <c r="N1521" s="45"/>
      <c r="AF1521" s="38"/>
      <c r="AG1521" s="39"/>
      <c r="AH1521" s="39" t="s">
        <v>573</v>
      </c>
      <c r="AM1521" s="39"/>
      <c r="AO1521" s="39"/>
    </row>
    <row r="1522" spans="1:42" s="1" customFormat="1" ht="12" x14ac:dyDescent="0.2">
      <c r="A1522" s="61"/>
      <c r="B1522" s="62"/>
      <c r="C1522" s="207" t="s">
        <v>216</v>
      </c>
      <c r="D1522" s="207"/>
      <c r="E1522" s="207"/>
      <c r="F1522" s="207"/>
      <c r="G1522" s="207"/>
      <c r="H1522" s="207"/>
      <c r="I1522" s="207"/>
      <c r="J1522" s="207"/>
      <c r="K1522" s="207"/>
      <c r="L1522" s="207"/>
      <c r="M1522" s="207"/>
      <c r="N1522" s="209"/>
      <c r="AF1522" s="38"/>
      <c r="AG1522" s="39"/>
      <c r="AH1522" s="39"/>
      <c r="AM1522" s="39"/>
      <c r="AO1522" s="39"/>
      <c r="AP1522" s="2" t="s">
        <v>216</v>
      </c>
    </row>
    <row r="1523" spans="1:42" s="1" customFormat="1" ht="12" x14ac:dyDescent="0.2">
      <c r="A1523" s="61"/>
      <c r="B1523" s="62"/>
      <c r="C1523" s="208" t="s">
        <v>70</v>
      </c>
      <c r="D1523" s="208"/>
      <c r="E1523" s="208"/>
      <c r="F1523" s="42"/>
      <c r="G1523" s="42"/>
      <c r="H1523" s="42"/>
      <c r="I1523" s="42"/>
      <c r="J1523" s="44"/>
      <c r="K1523" s="42"/>
      <c r="L1523" s="63">
        <v>1948.18</v>
      </c>
      <c r="M1523" s="58"/>
      <c r="N1523" s="45"/>
      <c r="AF1523" s="38"/>
      <c r="AG1523" s="39"/>
      <c r="AH1523" s="39"/>
      <c r="AM1523" s="39" t="s">
        <v>70</v>
      </c>
      <c r="AO1523" s="39"/>
    </row>
    <row r="1524" spans="1:42" s="1" customFormat="1" ht="22.5" x14ac:dyDescent="0.2">
      <c r="A1524" s="40" t="s">
        <v>783</v>
      </c>
      <c r="B1524" s="41" t="s">
        <v>575</v>
      </c>
      <c r="C1524" s="208" t="s">
        <v>576</v>
      </c>
      <c r="D1524" s="208"/>
      <c r="E1524" s="208"/>
      <c r="F1524" s="42" t="s">
        <v>74</v>
      </c>
      <c r="G1524" s="42"/>
      <c r="H1524" s="42"/>
      <c r="I1524" s="96">
        <v>1.4E-3</v>
      </c>
      <c r="J1524" s="44"/>
      <c r="K1524" s="42"/>
      <c r="L1524" s="44"/>
      <c r="M1524" s="42"/>
      <c r="N1524" s="45"/>
      <c r="AF1524" s="38"/>
      <c r="AG1524" s="39"/>
      <c r="AH1524" s="39" t="s">
        <v>576</v>
      </c>
      <c r="AM1524" s="39"/>
      <c r="AO1524" s="39"/>
    </row>
    <row r="1525" spans="1:42" s="1" customFormat="1" ht="12" x14ac:dyDescent="0.2">
      <c r="A1525" s="46"/>
      <c r="B1525" s="8"/>
      <c r="C1525" s="207" t="s">
        <v>784</v>
      </c>
      <c r="D1525" s="207"/>
      <c r="E1525" s="207"/>
      <c r="F1525" s="207"/>
      <c r="G1525" s="207"/>
      <c r="H1525" s="207"/>
      <c r="I1525" s="207"/>
      <c r="J1525" s="207"/>
      <c r="K1525" s="207"/>
      <c r="L1525" s="207"/>
      <c r="M1525" s="207"/>
      <c r="N1525" s="209"/>
      <c r="AF1525" s="38"/>
      <c r="AG1525" s="39"/>
      <c r="AH1525" s="39"/>
      <c r="AI1525" s="2" t="s">
        <v>784</v>
      </c>
      <c r="AM1525" s="39"/>
      <c r="AO1525" s="39"/>
    </row>
    <row r="1526" spans="1:42" s="1" customFormat="1" ht="12" x14ac:dyDescent="0.2">
      <c r="A1526" s="47"/>
      <c r="B1526" s="48">
        <v>1</v>
      </c>
      <c r="C1526" s="207" t="s">
        <v>76</v>
      </c>
      <c r="D1526" s="207"/>
      <c r="E1526" s="207"/>
      <c r="F1526" s="49"/>
      <c r="G1526" s="49"/>
      <c r="H1526" s="49"/>
      <c r="I1526" s="49"/>
      <c r="J1526" s="50">
        <v>4424.8999999999996</v>
      </c>
      <c r="K1526" s="49"/>
      <c r="L1526" s="52">
        <v>6.19</v>
      </c>
      <c r="M1526" s="53">
        <v>26.22</v>
      </c>
      <c r="N1526" s="73">
        <v>162</v>
      </c>
      <c r="AF1526" s="38"/>
      <c r="AG1526" s="39"/>
      <c r="AH1526" s="39"/>
      <c r="AJ1526" s="2" t="s">
        <v>76</v>
      </c>
      <c r="AM1526" s="39"/>
      <c r="AO1526" s="39"/>
    </row>
    <row r="1527" spans="1:42" s="1" customFormat="1" ht="12" x14ac:dyDescent="0.2">
      <c r="A1527" s="47"/>
      <c r="B1527" s="48">
        <v>2</v>
      </c>
      <c r="C1527" s="207" t="s">
        <v>59</v>
      </c>
      <c r="D1527" s="207"/>
      <c r="E1527" s="207"/>
      <c r="F1527" s="49"/>
      <c r="G1527" s="49"/>
      <c r="H1527" s="49"/>
      <c r="I1527" s="49"/>
      <c r="J1527" s="50">
        <v>16336.22</v>
      </c>
      <c r="K1527" s="49"/>
      <c r="L1527" s="52">
        <v>22.87</v>
      </c>
      <c r="M1527" s="49"/>
      <c r="N1527" s="51"/>
      <c r="AF1527" s="38"/>
      <c r="AG1527" s="39"/>
      <c r="AH1527" s="39"/>
      <c r="AJ1527" s="2" t="s">
        <v>59</v>
      </c>
      <c r="AM1527" s="39"/>
      <c r="AO1527" s="39"/>
    </row>
    <row r="1528" spans="1:42" s="1" customFormat="1" ht="12" x14ac:dyDescent="0.2">
      <c r="A1528" s="47"/>
      <c r="B1528" s="48">
        <v>3</v>
      </c>
      <c r="C1528" s="207" t="s">
        <v>60</v>
      </c>
      <c r="D1528" s="207"/>
      <c r="E1528" s="207"/>
      <c r="F1528" s="49"/>
      <c r="G1528" s="49"/>
      <c r="H1528" s="49"/>
      <c r="I1528" s="49"/>
      <c r="J1528" s="50">
        <v>2301.5100000000002</v>
      </c>
      <c r="K1528" s="49"/>
      <c r="L1528" s="52">
        <v>3.22</v>
      </c>
      <c r="M1528" s="53">
        <v>26.22</v>
      </c>
      <c r="N1528" s="73">
        <v>84</v>
      </c>
      <c r="AF1528" s="38"/>
      <c r="AG1528" s="39"/>
      <c r="AH1528" s="39"/>
      <c r="AJ1528" s="2" t="s">
        <v>60</v>
      </c>
      <c r="AM1528" s="39"/>
      <c r="AO1528" s="39"/>
    </row>
    <row r="1529" spans="1:42" s="1" customFormat="1" ht="12" x14ac:dyDescent="0.2">
      <c r="A1529" s="47"/>
      <c r="B1529" s="48">
        <v>4</v>
      </c>
      <c r="C1529" s="207" t="s">
        <v>93</v>
      </c>
      <c r="D1529" s="207"/>
      <c r="E1529" s="207"/>
      <c r="F1529" s="49"/>
      <c r="G1529" s="49"/>
      <c r="H1529" s="49"/>
      <c r="I1529" s="49"/>
      <c r="J1529" s="50">
        <v>1354.87</v>
      </c>
      <c r="K1529" s="49"/>
      <c r="L1529" s="52">
        <v>1.9</v>
      </c>
      <c r="M1529" s="49"/>
      <c r="N1529" s="51"/>
      <c r="AF1529" s="38"/>
      <c r="AG1529" s="39"/>
      <c r="AH1529" s="39"/>
      <c r="AJ1529" s="2" t="s">
        <v>93</v>
      </c>
      <c r="AM1529" s="39"/>
      <c r="AO1529" s="39"/>
    </row>
    <row r="1530" spans="1:42" s="1" customFormat="1" ht="12" x14ac:dyDescent="0.2">
      <c r="A1530" s="47"/>
      <c r="B1530" s="55"/>
      <c r="C1530" s="207" t="s">
        <v>77</v>
      </c>
      <c r="D1530" s="207"/>
      <c r="E1530" s="207"/>
      <c r="F1530" s="49" t="s">
        <v>62</v>
      </c>
      <c r="G1530" s="65">
        <v>493.3</v>
      </c>
      <c r="H1530" s="49"/>
      <c r="I1530" s="71">
        <v>0.69062000000000001</v>
      </c>
      <c r="J1530" s="55"/>
      <c r="K1530" s="49"/>
      <c r="L1530" s="55"/>
      <c r="M1530" s="49"/>
      <c r="N1530" s="51"/>
      <c r="AF1530" s="38"/>
      <c r="AG1530" s="39"/>
      <c r="AH1530" s="39"/>
      <c r="AK1530" s="2" t="s">
        <v>77</v>
      </c>
      <c r="AM1530" s="39"/>
      <c r="AO1530" s="39"/>
    </row>
    <row r="1531" spans="1:42" s="1" customFormat="1" ht="12" x14ac:dyDescent="0.2">
      <c r="A1531" s="47"/>
      <c r="B1531" s="55"/>
      <c r="C1531" s="207" t="s">
        <v>61</v>
      </c>
      <c r="D1531" s="207"/>
      <c r="E1531" s="207"/>
      <c r="F1531" s="49" t="s">
        <v>62</v>
      </c>
      <c r="G1531" s="53">
        <v>175.95</v>
      </c>
      <c r="H1531" s="49"/>
      <c r="I1531" s="71">
        <v>0.24632999999999999</v>
      </c>
      <c r="J1531" s="55"/>
      <c r="K1531" s="49"/>
      <c r="L1531" s="55"/>
      <c r="M1531" s="49"/>
      <c r="N1531" s="51"/>
      <c r="AF1531" s="38"/>
      <c r="AG1531" s="39"/>
      <c r="AH1531" s="39"/>
      <c r="AK1531" s="2" t="s">
        <v>61</v>
      </c>
      <c r="AM1531" s="39"/>
      <c r="AO1531" s="39"/>
    </row>
    <row r="1532" spans="1:42" s="1" customFormat="1" ht="12" x14ac:dyDescent="0.2">
      <c r="A1532" s="47"/>
      <c r="B1532" s="55"/>
      <c r="C1532" s="210" t="s">
        <v>63</v>
      </c>
      <c r="D1532" s="210"/>
      <c r="E1532" s="210"/>
      <c r="F1532" s="58"/>
      <c r="G1532" s="58"/>
      <c r="H1532" s="58"/>
      <c r="I1532" s="58"/>
      <c r="J1532" s="59">
        <v>22115.99</v>
      </c>
      <c r="K1532" s="58"/>
      <c r="L1532" s="66">
        <v>30.96</v>
      </c>
      <c r="M1532" s="58"/>
      <c r="N1532" s="60"/>
      <c r="P1532" s="4"/>
      <c r="AF1532" s="38"/>
      <c r="AG1532" s="39"/>
      <c r="AH1532" s="39"/>
      <c r="AL1532" s="2" t="s">
        <v>63</v>
      </c>
      <c r="AM1532" s="39"/>
      <c r="AO1532" s="39"/>
    </row>
    <row r="1533" spans="1:42" s="1" customFormat="1" ht="12" x14ac:dyDescent="0.2">
      <c r="A1533" s="47"/>
      <c r="B1533" s="55"/>
      <c r="C1533" s="207" t="s">
        <v>64</v>
      </c>
      <c r="D1533" s="207"/>
      <c r="E1533" s="207"/>
      <c r="F1533" s="49"/>
      <c r="G1533" s="49"/>
      <c r="H1533" s="49"/>
      <c r="I1533" s="49"/>
      <c r="J1533" s="55"/>
      <c r="K1533" s="49"/>
      <c r="L1533" s="52">
        <v>9.41</v>
      </c>
      <c r="M1533" s="49"/>
      <c r="N1533" s="73">
        <v>246</v>
      </c>
      <c r="AF1533" s="38"/>
      <c r="AG1533" s="39"/>
      <c r="AH1533" s="39"/>
      <c r="AK1533" s="2" t="s">
        <v>64</v>
      </c>
      <c r="AM1533" s="39"/>
      <c r="AO1533" s="39"/>
    </row>
    <row r="1534" spans="1:42" s="1" customFormat="1" ht="22.5" x14ac:dyDescent="0.2">
      <c r="A1534" s="47"/>
      <c r="B1534" s="55" t="s">
        <v>94</v>
      </c>
      <c r="C1534" s="207" t="s">
        <v>95</v>
      </c>
      <c r="D1534" s="207"/>
      <c r="E1534" s="207"/>
      <c r="F1534" s="49" t="s">
        <v>67</v>
      </c>
      <c r="G1534" s="56">
        <v>110</v>
      </c>
      <c r="H1534" s="49"/>
      <c r="I1534" s="56">
        <v>110</v>
      </c>
      <c r="J1534" s="55"/>
      <c r="K1534" s="49"/>
      <c r="L1534" s="52">
        <v>10.35</v>
      </c>
      <c r="M1534" s="49"/>
      <c r="N1534" s="73">
        <v>271</v>
      </c>
      <c r="AF1534" s="38"/>
      <c r="AG1534" s="39"/>
      <c r="AH1534" s="39"/>
      <c r="AK1534" s="2" t="s">
        <v>95</v>
      </c>
      <c r="AM1534" s="39"/>
      <c r="AO1534" s="39"/>
    </row>
    <row r="1535" spans="1:42" s="1" customFormat="1" ht="22.5" x14ac:dyDescent="0.2">
      <c r="A1535" s="47"/>
      <c r="B1535" s="55" t="s">
        <v>96</v>
      </c>
      <c r="C1535" s="207" t="s">
        <v>97</v>
      </c>
      <c r="D1535" s="207"/>
      <c r="E1535" s="207"/>
      <c r="F1535" s="49" t="s">
        <v>67</v>
      </c>
      <c r="G1535" s="56">
        <v>73</v>
      </c>
      <c r="H1535" s="49"/>
      <c r="I1535" s="56">
        <v>73</v>
      </c>
      <c r="J1535" s="55"/>
      <c r="K1535" s="49"/>
      <c r="L1535" s="52">
        <v>6.87</v>
      </c>
      <c r="M1535" s="49"/>
      <c r="N1535" s="73">
        <v>180</v>
      </c>
      <c r="AF1535" s="38"/>
      <c r="AG1535" s="39"/>
      <c r="AH1535" s="39"/>
      <c r="AK1535" s="2" t="s">
        <v>97</v>
      </c>
      <c r="AM1535" s="39"/>
      <c r="AO1535" s="39"/>
    </row>
    <row r="1536" spans="1:42" s="1" customFormat="1" ht="12" x14ac:dyDescent="0.2">
      <c r="A1536" s="61"/>
      <c r="B1536" s="62"/>
      <c r="C1536" s="208" t="s">
        <v>70</v>
      </c>
      <c r="D1536" s="208"/>
      <c r="E1536" s="208"/>
      <c r="F1536" s="42"/>
      <c r="G1536" s="42"/>
      <c r="H1536" s="42"/>
      <c r="I1536" s="42"/>
      <c r="J1536" s="44"/>
      <c r="K1536" s="42"/>
      <c r="L1536" s="70">
        <v>48.18</v>
      </c>
      <c r="M1536" s="58"/>
      <c r="N1536" s="45"/>
      <c r="AF1536" s="38"/>
      <c r="AG1536" s="39"/>
      <c r="AH1536" s="39"/>
      <c r="AM1536" s="39" t="s">
        <v>70</v>
      </c>
      <c r="AO1536" s="39"/>
    </row>
    <row r="1537" spans="1:42" s="1" customFormat="1" ht="33.75" x14ac:dyDescent="0.2">
      <c r="A1537" s="40" t="s">
        <v>785</v>
      </c>
      <c r="B1537" s="41" t="s">
        <v>581</v>
      </c>
      <c r="C1537" s="208" t="s">
        <v>582</v>
      </c>
      <c r="D1537" s="208"/>
      <c r="E1537" s="208"/>
      <c r="F1537" s="42" t="s">
        <v>142</v>
      </c>
      <c r="G1537" s="42"/>
      <c r="H1537" s="42"/>
      <c r="I1537" s="72">
        <v>2</v>
      </c>
      <c r="J1537" s="70">
        <v>78.56</v>
      </c>
      <c r="K1537" s="42"/>
      <c r="L1537" s="70">
        <v>157.12</v>
      </c>
      <c r="M1537" s="42"/>
      <c r="N1537" s="45"/>
      <c r="AF1537" s="38"/>
      <c r="AG1537" s="39"/>
      <c r="AH1537" s="39" t="s">
        <v>582</v>
      </c>
      <c r="AM1537" s="39"/>
      <c r="AO1537" s="39"/>
    </row>
    <row r="1538" spans="1:42" s="1" customFormat="1" ht="12" x14ac:dyDescent="0.2">
      <c r="A1538" s="61"/>
      <c r="B1538" s="62"/>
      <c r="C1538" s="207" t="s">
        <v>216</v>
      </c>
      <c r="D1538" s="207"/>
      <c r="E1538" s="207"/>
      <c r="F1538" s="207"/>
      <c r="G1538" s="207"/>
      <c r="H1538" s="207"/>
      <c r="I1538" s="207"/>
      <c r="J1538" s="207"/>
      <c r="K1538" s="207"/>
      <c r="L1538" s="207"/>
      <c r="M1538" s="207"/>
      <c r="N1538" s="209"/>
      <c r="AF1538" s="38"/>
      <c r="AG1538" s="39"/>
      <c r="AH1538" s="39"/>
      <c r="AM1538" s="39"/>
      <c r="AO1538" s="39"/>
      <c r="AP1538" s="2" t="s">
        <v>216</v>
      </c>
    </row>
    <row r="1539" spans="1:42" s="1" customFormat="1" ht="12" x14ac:dyDescent="0.2">
      <c r="A1539" s="61"/>
      <c r="B1539" s="62"/>
      <c r="C1539" s="208" t="s">
        <v>70</v>
      </c>
      <c r="D1539" s="208"/>
      <c r="E1539" s="208"/>
      <c r="F1539" s="42"/>
      <c r="G1539" s="42"/>
      <c r="H1539" s="42"/>
      <c r="I1539" s="42"/>
      <c r="J1539" s="44"/>
      <c r="K1539" s="42"/>
      <c r="L1539" s="70">
        <v>157.12</v>
      </c>
      <c r="M1539" s="58"/>
      <c r="N1539" s="45"/>
      <c r="AF1539" s="38"/>
      <c r="AG1539" s="39"/>
      <c r="AH1539" s="39"/>
      <c r="AM1539" s="39" t="s">
        <v>70</v>
      </c>
      <c r="AO1539" s="39"/>
    </row>
    <row r="1540" spans="1:42" s="1" customFormat="1" ht="22.5" x14ac:dyDescent="0.2">
      <c r="A1540" s="40" t="s">
        <v>786</v>
      </c>
      <c r="B1540" s="41" t="s">
        <v>584</v>
      </c>
      <c r="C1540" s="208" t="s">
        <v>585</v>
      </c>
      <c r="D1540" s="208"/>
      <c r="E1540" s="208"/>
      <c r="F1540" s="42" t="s">
        <v>142</v>
      </c>
      <c r="G1540" s="42"/>
      <c r="H1540" s="42"/>
      <c r="I1540" s="72">
        <v>2</v>
      </c>
      <c r="J1540" s="70">
        <v>31.43</v>
      </c>
      <c r="K1540" s="42"/>
      <c r="L1540" s="70">
        <v>62.86</v>
      </c>
      <c r="M1540" s="42"/>
      <c r="N1540" s="45"/>
      <c r="AF1540" s="38"/>
      <c r="AG1540" s="39"/>
      <c r="AH1540" s="39" t="s">
        <v>585</v>
      </c>
      <c r="AM1540" s="39"/>
      <c r="AO1540" s="39"/>
    </row>
    <row r="1541" spans="1:42" s="1" customFormat="1" ht="12" x14ac:dyDescent="0.2">
      <c r="A1541" s="61"/>
      <c r="B1541" s="62"/>
      <c r="C1541" s="207" t="s">
        <v>216</v>
      </c>
      <c r="D1541" s="207"/>
      <c r="E1541" s="207"/>
      <c r="F1541" s="207"/>
      <c r="G1541" s="207"/>
      <c r="H1541" s="207"/>
      <c r="I1541" s="207"/>
      <c r="J1541" s="207"/>
      <c r="K1541" s="207"/>
      <c r="L1541" s="207"/>
      <c r="M1541" s="207"/>
      <c r="N1541" s="209"/>
      <c r="AF1541" s="38"/>
      <c r="AG1541" s="39"/>
      <c r="AH1541" s="39"/>
      <c r="AM1541" s="39"/>
      <c r="AO1541" s="39"/>
      <c r="AP1541" s="2" t="s">
        <v>216</v>
      </c>
    </row>
    <row r="1542" spans="1:42" s="1" customFormat="1" ht="12" x14ac:dyDescent="0.2">
      <c r="A1542" s="61"/>
      <c r="B1542" s="62"/>
      <c r="C1542" s="208" t="s">
        <v>70</v>
      </c>
      <c r="D1542" s="208"/>
      <c r="E1542" s="208"/>
      <c r="F1542" s="42"/>
      <c r="G1542" s="42"/>
      <c r="H1542" s="42"/>
      <c r="I1542" s="42"/>
      <c r="J1542" s="44"/>
      <c r="K1542" s="42"/>
      <c r="L1542" s="70">
        <v>62.86</v>
      </c>
      <c r="M1542" s="58"/>
      <c r="N1542" s="45"/>
      <c r="AF1542" s="38"/>
      <c r="AG1542" s="39"/>
      <c r="AH1542" s="39"/>
      <c r="AM1542" s="39" t="s">
        <v>70</v>
      </c>
      <c r="AO1542" s="39"/>
    </row>
    <row r="1543" spans="1:42" s="1" customFormat="1" ht="33.75" x14ac:dyDescent="0.2">
      <c r="A1543" s="40" t="s">
        <v>787</v>
      </c>
      <c r="B1543" s="41" t="s">
        <v>587</v>
      </c>
      <c r="C1543" s="208" t="s">
        <v>588</v>
      </c>
      <c r="D1543" s="208"/>
      <c r="E1543" s="208"/>
      <c r="F1543" s="42" t="s">
        <v>218</v>
      </c>
      <c r="G1543" s="42"/>
      <c r="H1543" s="42"/>
      <c r="I1543" s="43">
        <v>4.2999999999999997E-2</v>
      </c>
      <c r="J1543" s="44"/>
      <c r="K1543" s="42"/>
      <c r="L1543" s="44"/>
      <c r="M1543" s="42"/>
      <c r="N1543" s="45"/>
      <c r="AF1543" s="38"/>
      <c r="AG1543" s="39"/>
      <c r="AH1543" s="39" t="s">
        <v>588</v>
      </c>
      <c r="AM1543" s="39"/>
      <c r="AO1543" s="39"/>
    </row>
    <row r="1544" spans="1:42" s="1" customFormat="1" ht="12" x14ac:dyDescent="0.2">
      <c r="A1544" s="47"/>
      <c r="B1544" s="48">
        <v>1</v>
      </c>
      <c r="C1544" s="207" t="s">
        <v>76</v>
      </c>
      <c r="D1544" s="207"/>
      <c r="E1544" s="207"/>
      <c r="F1544" s="49"/>
      <c r="G1544" s="49"/>
      <c r="H1544" s="49"/>
      <c r="I1544" s="49"/>
      <c r="J1544" s="52">
        <v>271.66000000000003</v>
      </c>
      <c r="K1544" s="49"/>
      <c r="L1544" s="52">
        <v>11.68</v>
      </c>
      <c r="M1544" s="53">
        <v>26.22</v>
      </c>
      <c r="N1544" s="73">
        <v>306</v>
      </c>
      <c r="AF1544" s="38"/>
      <c r="AG1544" s="39"/>
      <c r="AH1544" s="39"/>
      <c r="AJ1544" s="2" t="s">
        <v>76</v>
      </c>
      <c r="AM1544" s="39"/>
      <c r="AO1544" s="39"/>
    </row>
    <row r="1545" spans="1:42" s="1" customFormat="1" ht="12" x14ac:dyDescent="0.2">
      <c r="A1545" s="47"/>
      <c r="B1545" s="48">
        <v>2</v>
      </c>
      <c r="C1545" s="207" t="s">
        <v>59</v>
      </c>
      <c r="D1545" s="207"/>
      <c r="E1545" s="207"/>
      <c r="F1545" s="49"/>
      <c r="G1545" s="49"/>
      <c r="H1545" s="49"/>
      <c r="I1545" s="49"/>
      <c r="J1545" s="52">
        <v>671.33</v>
      </c>
      <c r="K1545" s="49"/>
      <c r="L1545" s="52">
        <v>28.87</v>
      </c>
      <c r="M1545" s="49"/>
      <c r="N1545" s="51"/>
      <c r="AF1545" s="38"/>
      <c r="AG1545" s="39"/>
      <c r="AH1545" s="39"/>
      <c r="AJ1545" s="2" t="s">
        <v>59</v>
      </c>
      <c r="AM1545" s="39"/>
      <c r="AO1545" s="39"/>
    </row>
    <row r="1546" spans="1:42" s="1" customFormat="1" ht="12" x14ac:dyDescent="0.2">
      <c r="A1546" s="47"/>
      <c r="B1546" s="48">
        <v>3</v>
      </c>
      <c r="C1546" s="207" t="s">
        <v>60</v>
      </c>
      <c r="D1546" s="207"/>
      <c r="E1546" s="207"/>
      <c r="F1546" s="49"/>
      <c r="G1546" s="49"/>
      <c r="H1546" s="49"/>
      <c r="I1546" s="49"/>
      <c r="J1546" s="52">
        <v>78.48</v>
      </c>
      <c r="K1546" s="49"/>
      <c r="L1546" s="52">
        <v>3.37</v>
      </c>
      <c r="M1546" s="53">
        <v>26.22</v>
      </c>
      <c r="N1546" s="73">
        <v>88</v>
      </c>
      <c r="AF1546" s="38"/>
      <c r="AG1546" s="39"/>
      <c r="AH1546" s="39"/>
      <c r="AJ1546" s="2" t="s">
        <v>60</v>
      </c>
      <c r="AM1546" s="39"/>
      <c r="AO1546" s="39"/>
    </row>
    <row r="1547" spans="1:42" s="1" customFormat="1" ht="12" x14ac:dyDescent="0.2">
      <c r="A1547" s="47"/>
      <c r="B1547" s="48">
        <v>4</v>
      </c>
      <c r="C1547" s="207" t="s">
        <v>93</v>
      </c>
      <c r="D1547" s="207"/>
      <c r="E1547" s="207"/>
      <c r="F1547" s="49"/>
      <c r="G1547" s="49"/>
      <c r="H1547" s="49"/>
      <c r="I1547" s="49"/>
      <c r="J1547" s="52">
        <v>88.49</v>
      </c>
      <c r="K1547" s="49"/>
      <c r="L1547" s="52">
        <v>3.81</v>
      </c>
      <c r="M1547" s="49"/>
      <c r="N1547" s="51"/>
      <c r="AF1547" s="38"/>
      <c r="AG1547" s="39"/>
      <c r="AH1547" s="39"/>
      <c r="AJ1547" s="2" t="s">
        <v>93</v>
      </c>
      <c r="AM1547" s="39"/>
      <c r="AO1547" s="39"/>
    </row>
    <row r="1548" spans="1:42" s="1" customFormat="1" ht="12" x14ac:dyDescent="0.2">
      <c r="A1548" s="47"/>
      <c r="B1548" s="55"/>
      <c r="C1548" s="207" t="s">
        <v>77</v>
      </c>
      <c r="D1548" s="207"/>
      <c r="E1548" s="207"/>
      <c r="F1548" s="49" t="s">
        <v>62</v>
      </c>
      <c r="G1548" s="65">
        <v>28.9</v>
      </c>
      <c r="H1548" s="49"/>
      <c r="I1548" s="68">
        <v>1.2426999999999999</v>
      </c>
      <c r="J1548" s="55"/>
      <c r="K1548" s="49"/>
      <c r="L1548" s="55"/>
      <c r="M1548" s="49"/>
      <c r="N1548" s="51"/>
      <c r="AF1548" s="38"/>
      <c r="AG1548" s="39"/>
      <c r="AH1548" s="39"/>
      <c r="AK1548" s="2" t="s">
        <v>77</v>
      </c>
      <c r="AM1548" s="39"/>
      <c r="AO1548" s="39"/>
    </row>
    <row r="1549" spans="1:42" s="1" customFormat="1" ht="12" x14ac:dyDescent="0.2">
      <c r="A1549" s="47"/>
      <c r="B1549" s="55"/>
      <c r="C1549" s="207" t="s">
        <v>61</v>
      </c>
      <c r="D1549" s="207"/>
      <c r="E1549" s="207"/>
      <c r="F1549" s="49" t="s">
        <v>62</v>
      </c>
      <c r="G1549" s="53">
        <v>5.83</v>
      </c>
      <c r="H1549" s="49"/>
      <c r="I1549" s="71">
        <v>0.25069000000000002</v>
      </c>
      <c r="J1549" s="55"/>
      <c r="K1549" s="49"/>
      <c r="L1549" s="55"/>
      <c r="M1549" s="49"/>
      <c r="N1549" s="51"/>
      <c r="AF1549" s="38"/>
      <c r="AG1549" s="39"/>
      <c r="AH1549" s="39"/>
      <c r="AK1549" s="2" t="s">
        <v>61</v>
      </c>
      <c r="AM1549" s="39"/>
      <c r="AO1549" s="39"/>
    </row>
    <row r="1550" spans="1:42" s="1" customFormat="1" ht="12" x14ac:dyDescent="0.2">
      <c r="A1550" s="47"/>
      <c r="B1550" s="55"/>
      <c r="C1550" s="210" t="s">
        <v>63</v>
      </c>
      <c r="D1550" s="210"/>
      <c r="E1550" s="210"/>
      <c r="F1550" s="58"/>
      <c r="G1550" s="58"/>
      <c r="H1550" s="58"/>
      <c r="I1550" s="58"/>
      <c r="J1550" s="59">
        <v>1031.48</v>
      </c>
      <c r="K1550" s="58"/>
      <c r="L1550" s="66">
        <v>44.36</v>
      </c>
      <c r="M1550" s="58"/>
      <c r="N1550" s="60"/>
      <c r="P1550" s="4"/>
      <c r="AF1550" s="38"/>
      <c r="AG1550" s="39"/>
      <c r="AH1550" s="39"/>
      <c r="AL1550" s="2" t="s">
        <v>63</v>
      </c>
      <c r="AM1550" s="39"/>
      <c r="AO1550" s="39"/>
    </row>
    <row r="1551" spans="1:42" s="1" customFormat="1" ht="12" x14ac:dyDescent="0.2">
      <c r="A1551" s="47"/>
      <c r="B1551" s="55"/>
      <c r="C1551" s="207" t="s">
        <v>64</v>
      </c>
      <c r="D1551" s="207"/>
      <c r="E1551" s="207"/>
      <c r="F1551" s="49"/>
      <c r="G1551" s="49"/>
      <c r="H1551" s="49"/>
      <c r="I1551" s="49"/>
      <c r="J1551" s="55"/>
      <c r="K1551" s="49"/>
      <c r="L1551" s="52">
        <v>15.05</v>
      </c>
      <c r="M1551" s="49"/>
      <c r="N1551" s="73">
        <v>394</v>
      </c>
      <c r="AF1551" s="38"/>
      <c r="AG1551" s="39"/>
      <c r="AH1551" s="39"/>
      <c r="AK1551" s="2" t="s">
        <v>64</v>
      </c>
      <c r="AM1551" s="39"/>
      <c r="AO1551" s="39"/>
    </row>
    <row r="1552" spans="1:42" s="1" customFormat="1" ht="22.5" x14ac:dyDescent="0.2">
      <c r="A1552" s="47"/>
      <c r="B1552" s="55" t="s">
        <v>567</v>
      </c>
      <c r="C1552" s="207" t="s">
        <v>568</v>
      </c>
      <c r="D1552" s="207"/>
      <c r="E1552" s="207"/>
      <c r="F1552" s="49" t="s">
        <v>67</v>
      </c>
      <c r="G1552" s="56">
        <v>93</v>
      </c>
      <c r="H1552" s="49"/>
      <c r="I1552" s="56">
        <v>93</v>
      </c>
      <c r="J1552" s="55"/>
      <c r="K1552" s="49"/>
      <c r="L1552" s="52">
        <v>14</v>
      </c>
      <c r="M1552" s="49"/>
      <c r="N1552" s="73">
        <v>366</v>
      </c>
      <c r="AF1552" s="38"/>
      <c r="AG1552" s="39"/>
      <c r="AH1552" s="39"/>
      <c r="AK1552" s="2" t="s">
        <v>568</v>
      </c>
      <c r="AM1552" s="39"/>
      <c r="AO1552" s="39"/>
    </row>
    <row r="1553" spans="1:42" s="1" customFormat="1" ht="22.5" x14ac:dyDescent="0.2">
      <c r="A1553" s="47"/>
      <c r="B1553" s="55" t="s">
        <v>569</v>
      </c>
      <c r="C1553" s="207" t="s">
        <v>570</v>
      </c>
      <c r="D1553" s="207"/>
      <c r="E1553" s="207"/>
      <c r="F1553" s="49" t="s">
        <v>67</v>
      </c>
      <c r="G1553" s="56">
        <v>62</v>
      </c>
      <c r="H1553" s="49"/>
      <c r="I1553" s="56">
        <v>62</v>
      </c>
      <c r="J1553" s="55"/>
      <c r="K1553" s="49"/>
      <c r="L1553" s="52">
        <v>9.33</v>
      </c>
      <c r="M1553" s="49"/>
      <c r="N1553" s="73">
        <v>244</v>
      </c>
      <c r="AF1553" s="38"/>
      <c r="AG1553" s="39"/>
      <c r="AH1553" s="39"/>
      <c r="AK1553" s="2" t="s">
        <v>570</v>
      </c>
      <c r="AM1553" s="39"/>
      <c r="AO1553" s="39"/>
    </row>
    <row r="1554" spans="1:42" s="1" customFormat="1" ht="12" x14ac:dyDescent="0.2">
      <c r="A1554" s="61"/>
      <c r="B1554" s="62"/>
      <c r="C1554" s="208" t="s">
        <v>70</v>
      </c>
      <c r="D1554" s="208"/>
      <c r="E1554" s="208"/>
      <c r="F1554" s="42"/>
      <c r="G1554" s="42"/>
      <c r="H1554" s="42"/>
      <c r="I1554" s="42"/>
      <c r="J1554" s="44"/>
      <c r="K1554" s="42"/>
      <c r="L1554" s="70">
        <v>67.69</v>
      </c>
      <c r="M1554" s="58"/>
      <c r="N1554" s="45"/>
      <c r="AF1554" s="38"/>
      <c r="AG1554" s="39"/>
      <c r="AH1554" s="39"/>
      <c r="AM1554" s="39" t="s">
        <v>70</v>
      </c>
      <c r="AO1554" s="39"/>
    </row>
    <row r="1555" spans="1:42" s="1" customFormat="1" ht="33.75" x14ac:dyDescent="0.2">
      <c r="A1555" s="40" t="s">
        <v>788</v>
      </c>
      <c r="B1555" s="41" t="s">
        <v>591</v>
      </c>
      <c r="C1555" s="208" t="s">
        <v>592</v>
      </c>
      <c r="D1555" s="208"/>
      <c r="E1555" s="208"/>
      <c r="F1555" s="42" t="s">
        <v>218</v>
      </c>
      <c r="G1555" s="42"/>
      <c r="H1555" s="42"/>
      <c r="I1555" s="43">
        <v>4.2999999999999997E-2</v>
      </c>
      <c r="J1555" s="63">
        <v>7571</v>
      </c>
      <c r="K1555" s="42"/>
      <c r="L1555" s="70">
        <v>325.55</v>
      </c>
      <c r="M1555" s="42"/>
      <c r="N1555" s="45"/>
      <c r="AF1555" s="38"/>
      <c r="AG1555" s="39"/>
      <c r="AH1555" s="39" t="s">
        <v>592</v>
      </c>
      <c r="AM1555" s="39"/>
      <c r="AO1555" s="39"/>
    </row>
    <row r="1556" spans="1:42" s="1" customFormat="1" ht="12" x14ac:dyDescent="0.2">
      <c r="A1556" s="61"/>
      <c r="B1556" s="62"/>
      <c r="C1556" s="207" t="s">
        <v>216</v>
      </c>
      <c r="D1556" s="207"/>
      <c r="E1556" s="207"/>
      <c r="F1556" s="207"/>
      <c r="G1556" s="207"/>
      <c r="H1556" s="207"/>
      <c r="I1556" s="207"/>
      <c r="J1556" s="207"/>
      <c r="K1556" s="207"/>
      <c r="L1556" s="207"/>
      <c r="M1556" s="207"/>
      <c r="N1556" s="209"/>
      <c r="AF1556" s="38"/>
      <c r="AG1556" s="39"/>
      <c r="AH1556" s="39"/>
      <c r="AM1556" s="39"/>
      <c r="AO1556" s="39"/>
      <c r="AP1556" s="2" t="s">
        <v>216</v>
      </c>
    </row>
    <row r="1557" spans="1:42" s="1" customFormat="1" ht="12" x14ac:dyDescent="0.2">
      <c r="A1557" s="61"/>
      <c r="B1557" s="62"/>
      <c r="C1557" s="208" t="s">
        <v>70</v>
      </c>
      <c r="D1557" s="208"/>
      <c r="E1557" s="208"/>
      <c r="F1557" s="42"/>
      <c r="G1557" s="42"/>
      <c r="H1557" s="42"/>
      <c r="I1557" s="42"/>
      <c r="J1557" s="44"/>
      <c r="K1557" s="42"/>
      <c r="L1557" s="70">
        <v>325.55</v>
      </c>
      <c r="M1557" s="58"/>
      <c r="N1557" s="45"/>
      <c r="AF1557" s="38"/>
      <c r="AG1557" s="39"/>
      <c r="AH1557" s="39"/>
      <c r="AM1557" s="39" t="s">
        <v>70</v>
      </c>
      <c r="AO1557" s="39"/>
    </row>
    <row r="1558" spans="1:42" s="1" customFormat="1" ht="12" x14ac:dyDescent="0.2">
      <c r="A1558" s="211" t="s">
        <v>789</v>
      </c>
      <c r="B1558" s="212"/>
      <c r="C1558" s="212"/>
      <c r="D1558" s="212"/>
      <c r="E1558" s="212"/>
      <c r="F1558" s="212"/>
      <c r="G1558" s="212"/>
      <c r="H1558" s="212"/>
      <c r="I1558" s="212"/>
      <c r="J1558" s="212"/>
      <c r="K1558" s="212"/>
      <c r="L1558" s="212"/>
      <c r="M1558" s="212"/>
      <c r="N1558" s="213"/>
      <c r="AF1558" s="38"/>
      <c r="AG1558" s="39" t="s">
        <v>789</v>
      </c>
      <c r="AH1558" s="39"/>
      <c r="AM1558" s="39"/>
      <c r="AO1558" s="39"/>
    </row>
    <row r="1559" spans="1:42" s="1" customFormat="1" ht="12" x14ac:dyDescent="0.2">
      <c r="A1559" s="40" t="s">
        <v>790</v>
      </c>
      <c r="B1559" s="41" t="s">
        <v>791</v>
      </c>
      <c r="C1559" s="208" t="s">
        <v>792</v>
      </c>
      <c r="D1559" s="208"/>
      <c r="E1559" s="208"/>
      <c r="F1559" s="42" t="s">
        <v>74</v>
      </c>
      <c r="G1559" s="42"/>
      <c r="H1559" s="42"/>
      <c r="I1559" s="43">
        <v>2E-3</v>
      </c>
      <c r="J1559" s="44"/>
      <c r="K1559" s="42"/>
      <c r="L1559" s="44"/>
      <c r="M1559" s="42"/>
      <c r="N1559" s="45"/>
      <c r="AF1559" s="38"/>
      <c r="AG1559" s="39"/>
      <c r="AH1559" s="39" t="s">
        <v>792</v>
      </c>
      <c r="AM1559" s="39"/>
      <c r="AO1559" s="39"/>
    </row>
    <row r="1560" spans="1:42" s="1" customFormat="1" ht="12" x14ac:dyDescent="0.2">
      <c r="A1560" s="46"/>
      <c r="B1560" s="8"/>
      <c r="C1560" s="207" t="s">
        <v>793</v>
      </c>
      <c r="D1560" s="207"/>
      <c r="E1560" s="207"/>
      <c r="F1560" s="207"/>
      <c r="G1560" s="207"/>
      <c r="H1560" s="207"/>
      <c r="I1560" s="207"/>
      <c r="J1560" s="207"/>
      <c r="K1560" s="207"/>
      <c r="L1560" s="207"/>
      <c r="M1560" s="207"/>
      <c r="N1560" s="209"/>
      <c r="AF1560" s="38"/>
      <c r="AG1560" s="39"/>
      <c r="AH1560" s="39"/>
      <c r="AI1560" s="2" t="s">
        <v>793</v>
      </c>
      <c r="AM1560" s="39"/>
      <c r="AO1560" s="39"/>
    </row>
    <row r="1561" spans="1:42" s="1" customFormat="1" ht="12" x14ac:dyDescent="0.2">
      <c r="A1561" s="47"/>
      <c r="B1561" s="48">
        <v>1</v>
      </c>
      <c r="C1561" s="207" t="s">
        <v>76</v>
      </c>
      <c r="D1561" s="207"/>
      <c r="E1561" s="207"/>
      <c r="F1561" s="49"/>
      <c r="G1561" s="49"/>
      <c r="H1561" s="49"/>
      <c r="I1561" s="49"/>
      <c r="J1561" s="50">
        <v>1053</v>
      </c>
      <c r="K1561" s="49"/>
      <c r="L1561" s="52">
        <v>2.11</v>
      </c>
      <c r="M1561" s="53">
        <v>26.22</v>
      </c>
      <c r="N1561" s="73">
        <v>55</v>
      </c>
      <c r="AF1561" s="38"/>
      <c r="AG1561" s="39"/>
      <c r="AH1561" s="39"/>
      <c r="AJ1561" s="2" t="s">
        <v>76</v>
      </c>
      <c r="AM1561" s="39"/>
      <c r="AO1561" s="39"/>
    </row>
    <row r="1562" spans="1:42" s="1" customFormat="1" ht="12" x14ac:dyDescent="0.2">
      <c r="A1562" s="47"/>
      <c r="B1562" s="48">
        <v>2</v>
      </c>
      <c r="C1562" s="207" t="s">
        <v>59</v>
      </c>
      <c r="D1562" s="207"/>
      <c r="E1562" s="207"/>
      <c r="F1562" s="49"/>
      <c r="G1562" s="49"/>
      <c r="H1562" s="49"/>
      <c r="I1562" s="49"/>
      <c r="J1562" s="50">
        <v>1566.06</v>
      </c>
      <c r="K1562" s="49"/>
      <c r="L1562" s="52">
        <v>3.13</v>
      </c>
      <c r="M1562" s="49"/>
      <c r="N1562" s="51"/>
      <c r="AF1562" s="38"/>
      <c r="AG1562" s="39"/>
      <c r="AH1562" s="39"/>
      <c r="AJ1562" s="2" t="s">
        <v>59</v>
      </c>
      <c r="AM1562" s="39"/>
      <c r="AO1562" s="39"/>
    </row>
    <row r="1563" spans="1:42" s="1" customFormat="1" ht="12" x14ac:dyDescent="0.2">
      <c r="A1563" s="47"/>
      <c r="B1563" s="48">
        <v>3</v>
      </c>
      <c r="C1563" s="207" t="s">
        <v>60</v>
      </c>
      <c r="D1563" s="207"/>
      <c r="E1563" s="207"/>
      <c r="F1563" s="49"/>
      <c r="G1563" s="49"/>
      <c r="H1563" s="49"/>
      <c r="I1563" s="49"/>
      <c r="J1563" s="52">
        <v>244.39</v>
      </c>
      <c r="K1563" s="49"/>
      <c r="L1563" s="52">
        <v>0.49</v>
      </c>
      <c r="M1563" s="53">
        <v>26.22</v>
      </c>
      <c r="N1563" s="73">
        <v>13</v>
      </c>
      <c r="AF1563" s="38"/>
      <c r="AG1563" s="39"/>
      <c r="AH1563" s="39"/>
      <c r="AJ1563" s="2" t="s">
        <v>60</v>
      </c>
      <c r="AM1563" s="39"/>
      <c r="AO1563" s="39"/>
    </row>
    <row r="1564" spans="1:42" s="1" customFormat="1" ht="12" x14ac:dyDescent="0.2">
      <c r="A1564" s="47"/>
      <c r="B1564" s="48">
        <v>4</v>
      </c>
      <c r="C1564" s="207" t="s">
        <v>93</v>
      </c>
      <c r="D1564" s="207"/>
      <c r="E1564" s="207"/>
      <c r="F1564" s="49"/>
      <c r="G1564" s="49"/>
      <c r="H1564" s="49"/>
      <c r="I1564" s="49"/>
      <c r="J1564" s="52">
        <v>909.27</v>
      </c>
      <c r="K1564" s="49"/>
      <c r="L1564" s="52">
        <v>1.82</v>
      </c>
      <c r="M1564" s="49"/>
      <c r="N1564" s="51"/>
      <c r="AF1564" s="38"/>
      <c r="AG1564" s="39"/>
      <c r="AH1564" s="39"/>
      <c r="AJ1564" s="2" t="s">
        <v>93</v>
      </c>
      <c r="AM1564" s="39"/>
      <c r="AO1564" s="39"/>
    </row>
    <row r="1565" spans="1:42" s="1" customFormat="1" ht="12" x14ac:dyDescent="0.2">
      <c r="A1565" s="47"/>
      <c r="B1565" s="55"/>
      <c r="C1565" s="207" t="s">
        <v>77</v>
      </c>
      <c r="D1565" s="207"/>
      <c r="E1565" s="207"/>
      <c r="F1565" s="49" t="s">
        <v>62</v>
      </c>
      <c r="G1565" s="56">
        <v>135</v>
      </c>
      <c r="H1565" s="49"/>
      <c r="I1565" s="53">
        <v>0.27</v>
      </c>
      <c r="J1565" s="55"/>
      <c r="K1565" s="49"/>
      <c r="L1565" s="55"/>
      <c r="M1565" s="49"/>
      <c r="N1565" s="51"/>
      <c r="AF1565" s="38"/>
      <c r="AG1565" s="39"/>
      <c r="AH1565" s="39"/>
      <c r="AK1565" s="2" t="s">
        <v>77</v>
      </c>
      <c r="AM1565" s="39"/>
      <c r="AO1565" s="39"/>
    </row>
    <row r="1566" spans="1:42" s="1" customFormat="1" ht="12" x14ac:dyDescent="0.2">
      <c r="A1566" s="47"/>
      <c r="B1566" s="55"/>
      <c r="C1566" s="207" t="s">
        <v>61</v>
      </c>
      <c r="D1566" s="207"/>
      <c r="E1566" s="207"/>
      <c r="F1566" s="49" t="s">
        <v>62</v>
      </c>
      <c r="G1566" s="53">
        <v>18.12</v>
      </c>
      <c r="H1566" s="49"/>
      <c r="I1566" s="71">
        <v>3.6240000000000001E-2</v>
      </c>
      <c r="J1566" s="55"/>
      <c r="K1566" s="49"/>
      <c r="L1566" s="55"/>
      <c r="M1566" s="49"/>
      <c r="N1566" s="51"/>
      <c r="AF1566" s="38"/>
      <c r="AG1566" s="39"/>
      <c r="AH1566" s="39"/>
      <c r="AK1566" s="2" t="s">
        <v>61</v>
      </c>
      <c r="AM1566" s="39"/>
      <c r="AO1566" s="39"/>
    </row>
    <row r="1567" spans="1:42" s="1" customFormat="1" ht="12" x14ac:dyDescent="0.2">
      <c r="A1567" s="47"/>
      <c r="B1567" s="55"/>
      <c r="C1567" s="210" t="s">
        <v>63</v>
      </c>
      <c r="D1567" s="210"/>
      <c r="E1567" s="210"/>
      <c r="F1567" s="58"/>
      <c r="G1567" s="58"/>
      <c r="H1567" s="58"/>
      <c r="I1567" s="58"/>
      <c r="J1567" s="59">
        <v>3528.33</v>
      </c>
      <c r="K1567" s="58"/>
      <c r="L1567" s="66">
        <v>7.06</v>
      </c>
      <c r="M1567" s="58"/>
      <c r="N1567" s="60"/>
      <c r="P1567" s="4"/>
      <c r="AF1567" s="38"/>
      <c r="AG1567" s="39"/>
      <c r="AH1567" s="39"/>
      <c r="AL1567" s="2" t="s">
        <v>63</v>
      </c>
      <c r="AM1567" s="39"/>
      <c r="AO1567" s="39"/>
    </row>
    <row r="1568" spans="1:42" s="1" customFormat="1" ht="12" x14ac:dyDescent="0.2">
      <c r="A1568" s="47"/>
      <c r="B1568" s="55"/>
      <c r="C1568" s="207" t="s">
        <v>64</v>
      </c>
      <c r="D1568" s="207"/>
      <c r="E1568" s="207"/>
      <c r="F1568" s="49"/>
      <c r="G1568" s="49"/>
      <c r="H1568" s="49"/>
      <c r="I1568" s="49"/>
      <c r="J1568" s="55"/>
      <c r="K1568" s="49"/>
      <c r="L1568" s="52">
        <v>2.6</v>
      </c>
      <c r="M1568" s="49"/>
      <c r="N1568" s="73">
        <v>68</v>
      </c>
      <c r="AF1568" s="38"/>
      <c r="AG1568" s="39"/>
      <c r="AH1568" s="39"/>
      <c r="AK1568" s="2" t="s">
        <v>64</v>
      </c>
      <c r="AM1568" s="39"/>
      <c r="AO1568" s="39"/>
    </row>
    <row r="1569" spans="1:42" s="1" customFormat="1" ht="33.75" x14ac:dyDescent="0.2">
      <c r="A1569" s="47"/>
      <c r="B1569" s="55" t="s">
        <v>794</v>
      </c>
      <c r="C1569" s="207" t="s">
        <v>795</v>
      </c>
      <c r="D1569" s="207"/>
      <c r="E1569" s="207"/>
      <c r="F1569" s="49" t="s">
        <v>67</v>
      </c>
      <c r="G1569" s="56">
        <v>102</v>
      </c>
      <c r="H1569" s="49"/>
      <c r="I1569" s="56">
        <v>102</v>
      </c>
      <c r="J1569" s="55"/>
      <c r="K1569" s="49"/>
      <c r="L1569" s="52">
        <v>2.65</v>
      </c>
      <c r="M1569" s="49"/>
      <c r="N1569" s="73">
        <v>69</v>
      </c>
      <c r="AF1569" s="38"/>
      <c r="AG1569" s="39"/>
      <c r="AH1569" s="39"/>
      <c r="AK1569" s="2" t="s">
        <v>795</v>
      </c>
      <c r="AM1569" s="39"/>
      <c r="AO1569" s="39"/>
    </row>
    <row r="1570" spans="1:42" s="1" customFormat="1" ht="33.75" x14ac:dyDescent="0.2">
      <c r="A1570" s="47"/>
      <c r="B1570" s="55" t="s">
        <v>796</v>
      </c>
      <c r="C1570" s="207" t="s">
        <v>797</v>
      </c>
      <c r="D1570" s="207"/>
      <c r="E1570" s="207"/>
      <c r="F1570" s="49" t="s">
        <v>67</v>
      </c>
      <c r="G1570" s="56">
        <v>58</v>
      </c>
      <c r="H1570" s="49"/>
      <c r="I1570" s="56">
        <v>58</v>
      </c>
      <c r="J1570" s="55"/>
      <c r="K1570" s="49"/>
      <c r="L1570" s="52">
        <v>1.51</v>
      </c>
      <c r="M1570" s="49"/>
      <c r="N1570" s="73">
        <v>39</v>
      </c>
      <c r="AF1570" s="38"/>
      <c r="AG1570" s="39"/>
      <c r="AH1570" s="39"/>
      <c r="AK1570" s="2" t="s">
        <v>797</v>
      </c>
      <c r="AM1570" s="39"/>
      <c r="AO1570" s="39"/>
    </row>
    <row r="1571" spans="1:42" s="1" customFormat="1" ht="12" x14ac:dyDescent="0.2">
      <c r="A1571" s="61"/>
      <c r="B1571" s="62"/>
      <c r="C1571" s="208" t="s">
        <v>70</v>
      </c>
      <c r="D1571" s="208"/>
      <c r="E1571" s="208"/>
      <c r="F1571" s="42"/>
      <c r="G1571" s="42"/>
      <c r="H1571" s="42"/>
      <c r="I1571" s="42"/>
      <c r="J1571" s="44"/>
      <c r="K1571" s="42"/>
      <c r="L1571" s="70">
        <v>11.22</v>
      </c>
      <c r="M1571" s="58"/>
      <c r="N1571" s="45"/>
      <c r="AF1571" s="38"/>
      <c r="AG1571" s="39"/>
      <c r="AH1571" s="39"/>
      <c r="AM1571" s="39" t="s">
        <v>70</v>
      </c>
      <c r="AO1571" s="39"/>
    </row>
    <row r="1572" spans="1:42" s="1" customFormat="1" ht="22.5" x14ac:dyDescent="0.2">
      <c r="A1572" s="40" t="s">
        <v>798</v>
      </c>
      <c r="B1572" s="41" t="s">
        <v>554</v>
      </c>
      <c r="C1572" s="208" t="s">
        <v>555</v>
      </c>
      <c r="D1572" s="208"/>
      <c r="E1572" s="208"/>
      <c r="F1572" s="42" t="s">
        <v>215</v>
      </c>
      <c r="G1572" s="42"/>
      <c r="H1572" s="42"/>
      <c r="I1572" s="43">
        <v>0.20399999999999999</v>
      </c>
      <c r="J1572" s="70">
        <v>560</v>
      </c>
      <c r="K1572" s="42"/>
      <c r="L1572" s="70">
        <v>114.24</v>
      </c>
      <c r="M1572" s="42"/>
      <c r="N1572" s="45"/>
      <c r="AF1572" s="38"/>
      <c r="AG1572" s="39"/>
      <c r="AH1572" s="39" t="s">
        <v>555</v>
      </c>
      <c r="AM1572" s="39"/>
      <c r="AO1572" s="39"/>
    </row>
    <row r="1573" spans="1:42" s="1" customFormat="1" ht="12" x14ac:dyDescent="0.2">
      <c r="A1573" s="61"/>
      <c r="B1573" s="62"/>
      <c r="C1573" s="207" t="s">
        <v>216</v>
      </c>
      <c r="D1573" s="207"/>
      <c r="E1573" s="207"/>
      <c r="F1573" s="207"/>
      <c r="G1573" s="207"/>
      <c r="H1573" s="207"/>
      <c r="I1573" s="207"/>
      <c r="J1573" s="207"/>
      <c r="K1573" s="207"/>
      <c r="L1573" s="207"/>
      <c r="M1573" s="207"/>
      <c r="N1573" s="209"/>
      <c r="AF1573" s="38"/>
      <c r="AG1573" s="39"/>
      <c r="AH1573" s="39"/>
      <c r="AM1573" s="39"/>
      <c r="AO1573" s="39"/>
      <c r="AP1573" s="2" t="s">
        <v>216</v>
      </c>
    </row>
    <row r="1574" spans="1:42" s="1" customFormat="1" ht="12" x14ac:dyDescent="0.2">
      <c r="A1574" s="46"/>
      <c r="B1574" s="8"/>
      <c r="C1574" s="207" t="s">
        <v>799</v>
      </c>
      <c r="D1574" s="207"/>
      <c r="E1574" s="207"/>
      <c r="F1574" s="207"/>
      <c r="G1574" s="207"/>
      <c r="H1574" s="207"/>
      <c r="I1574" s="207"/>
      <c r="J1574" s="207"/>
      <c r="K1574" s="207"/>
      <c r="L1574" s="207"/>
      <c r="M1574" s="207"/>
      <c r="N1574" s="209"/>
      <c r="AF1574" s="38"/>
      <c r="AG1574" s="39"/>
      <c r="AH1574" s="39"/>
      <c r="AI1574" s="2" t="s">
        <v>799</v>
      </c>
      <c r="AM1574" s="39"/>
      <c r="AO1574" s="39"/>
    </row>
    <row r="1575" spans="1:42" s="1" customFormat="1" ht="12" x14ac:dyDescent="0.2">
      <c r="A1575" s="61"/>
      <c r="B1575" s="62"/>
      <c r="C1575" s="208" t="s">
        <v>70</v>
      </c>
      <c r="D1575" s="208"/>
      <c r="E1575" s="208"/>
      <c r="F1575" s="42"/>
      <c r="G1575" s="42"/>
      <c r="H1575" s="42"/>
      <c r="I1575" s="42"/>
      <c r="J1575" s="44"/>
      <c r="K1575" s="42"/>
      <c r="L1575" s="70">
        <v>114.24</v>
      </c>
      <c r="M1575" s="58"/>
      <c r="N1575" s="45"/>
      <c r="AF1575" s="38"/>
      <c r="AG1575" s="39"/>
      <c r="AH1575" s="39"/>
      <c r="AM1575" s="39" t="s">
        <v>70</v>
      </c>
      <c r="AO1575" s="39"/>
    </row>
    <row r="1576" spans="1:42" s="1" customFormat="1" ht="33.75" x14ac:dyDescent="0.2">
      <c r="A1576" s="40" t="s">
        <v>800</v>
      </c>
      <c r="B1576" s="41" t="s">
        <v>801</v>
      </c>
      <c r="C1576" s="208" t="s">
        <v>802</v>
      </c>
      <c r="D1576" s="208"/>
      <c r="E1576" s="208"/>
      <c r="F1576" s="42" t="s">
        <v>74</v>
      </c>
      <c r="G1576" s="42"/>
      <c r="H1576" s="42"/>
      <c r="I1576" s="43">
        <v>6.7000000000000004E-2</v>
      </c>
      <c r="J1576" s="44"/>
      <c r="K1576" s="42"/>
      <c r="L1576" s="44"/>
      <c r="M1576" s="42"/>
      <c r="N1576" s="45"/>
      <c r="AF1576" s="38"/>
      <c r="AG1576" s="39"/>
      <c r="AH1576" s="39" t="s">
        <v>802</v>
      </c>
      <c r="AM1576" s="39"/>
      <c r="AO1576" s="39"/>
    </row>
    <row r="1577" spans="1:42" s="1" customFormat="1" ht="12" x14ac:dyDescent="0.2">
      <c r="A1577" s="46"/>
      <c r="B1577" s="8"/>
      <c r="C1577" s="207" t="s">
        <v>803</v>
      </c>
      <c r="D1577" s="207"/>
      <c r="E1577" s="207"/>
      <c r="F1577" s="207"/>
      <c r="G1577" s="207"/>
      <c r="H1577" s="207"/>
      <c r="I1577" s="207"/>
      <c r="J1577" s="207"/>
      <c r="K1577" s="207"/>
      <c r="L1577" s="207"/>
      <c r="M1577" s="207"/>
      <c r="N1577" s="209"/>
      <c r="AF1577" s="38"/>
      <c r="AG1577" s="39"/>
      <c r="AH1577" s="39"/>
      <c r="AI1577" s="2" t="s">
        <v>803</v>
      </c>
      <c r="AM1577" s="39"/>
      <c r="AO1577" s="39"/>
    </row>
    <row r="1578" spans="1:42" s="1" customFormat="1" ht="12" x14ac:dyDescent="0.2">
      <c r="A1578" s="47"/>
      <c r="B1578" s="48">
        <v>1</v>
      </c>
      <c r="C1578" s="207" t="s">
        <v>76</v>
      </c>
      <c r="D1578" s="207"/>
      <c r="E1578" s="207"/>
      <c r="F1578" s="49"/>
      <c r="G1578" s="49"/>
      <c r="H1578" s="49"/>
      <c r="I1578" s="49"/>
      <c r="J1578" s="50">
        <v>6119.4</v>
      </c>
      <c r="K1578" s="49"/>
      <c r="L1578" s="52">
        <v>410</v>
      </c>
      <c r="M1578" s="53">
        <v>26.22</v>
      </c>
      <c r="N1578" s="54">
        <v>10750</v>
      </c>
      <c r="AF1578" s="38"/>
      <c r="AG1578" s="39"/>
      <c r="AH1578" s="39"/>
      <c r="AJ1578" s="2" t="s">
        <v>76</v>
      </c>
      <c r="AM1578" s="39"/>
      <c r="AO1578" s="39"/>
    </row>
    <row r="1579" spans="1:42" s="1" customFormat="1" ht="12" x14ac:dyDescent="0.2">
      <c r="A1579" s="47"/>
      <c r="B1579" s="48">
        <v>2</v>
      </c>
      <c r="C1579" s="207" t="s">
        <v>59</v>
      </c>
      <c r="D1579" s="207"/>
      <c r="E1579" s="207"/>
      <c r="F1579" s="49"/>
      <c r="G1579" s="49"/>
      <c r="H1579" s="49"/>
      <c r="I1579" s="49"/>
      <c r="J1579" s="50">
        <v>7845.94</v>
      </c>
      <c r="K1579" s="49"/>
      <c r="L1579" s="52">
        <v>525.67999999999995</v>
      </c>
      <c r="M1579" s="49"/>
      <c r="N1579" s="51"/>
      <c r="AF1579" s="38"/>
      <c r="AG1579" s="39"/>
      <c r="AH1579" s="39"/>
      <c r="AJ1579" s="2" t="s">
        <v>59</v>
      </c>
      <c r="AM1579" s="39"/>
      <c r="AO1579" s="39"/>
    </row>
    <row r="1580" spans="1:42" s="1" customFormat="1" ht="12" x14ac:dyDescent="0.2">
      <c r="A1580" s="47"/>
      <c r="B1580" s="48">
        <v>3</v>
      </c>
      <c r="C1580" s="207" t="s">
        <v>60</v>
      </c>
      <c r="D1580" s="207"/>
      <c r="E1580" s="207"/>
      <c r="F1580" s="49"/>
      <c r="G1580" s="49"/>
      <c r="H1580" s="49"/>
      <c r="I1580" s="49"/>
      <c r="J1580" s="50">
        <v>1056.48</v>
      </c>
      <c r="K1580" s="49"/>
      <c r="L1580" s="52">
        <v>70.78</v>
      </c>
      <c r="M1580" s="53">
        <v>26.22</v>
      </c>
      <c r="N1580" s="54">
        <v>1856</v>
      </c>
      <c r="AF1580" s="38"/>
      <c r="AG1580" s="39"/>
      <c r="AH1580" s="39"/>
      <c r="AJ1580" s="2" t="s">
        <v>60</v>
      </c>
      <c r="AM1580" s="39"/>
      <c r="AO1580" s="39"/>
    </row>
    <row r="1581" spans="1:42" s="1" customFormat="1" ht="12" x14ac:dyDescent="0.2">
      <c r="A1581" s="47"/>
      <c r="B1581" s="48">
        <v>4</v>
      </c>
      <c r="C1581" s="207" t="s">
        <v>93</v>
      </c>
      <c r="D1581" s="207"/>
      <c r="E1581" s="207"/>
      <c r="F1581" s="49"/>
      <c r="G1581" s="49"/>
      <c r="H1581" s="49"/>
      <c r="I1581" s="49"/>
      <c r="J1581" s="50">
        <v>4000.1</v>
      </c>
      <c r="K1581" s="49"/>
      <c r="L1581" s="52">
        <v>268.01</v>
      </c>
      <c r="M1581" s="49"/>
      <c r="N1581" s="51"/>
      <c r="AF1581" s="38"/>
      <c r="AG1581" s="39"/>
      <c r="AH1581" s="39"/>
      <c r="AJ1581" s="2" t="s">
        <v>93</v>
      </c>
      <c r="AM1581" s="39"/>
      <c r="AO1581" s="39"/>
    </row>
    <row r="1582" spans="1:42" s="1" customFormat="1" ht="12" x14ac:dyDescent="0.2">
      <c r="A1582" s="47"/>
      <c r="B1582" s="55"/>
      <c r="C1582" s="207" t="s">
        <v>77</v>
      </c>
      <c r="D1582" s="207"/>
      <c r="E1582" s="207"/>
      <c r="F1582" s="49" t="s">
        <v>62</v>
      </c>
      <c r="G1582" s="56">
        <v>651</v>
      </c>
      <c r="H1582" s="49"/>
      <c r="I1582" s="57">
        <v>43.616999999999997</v>
      </c>
      <c r="J1582" s="55"/>
      <c r="K1582" s="49"/>
      <c r="L1582" s="55"/>
      <c r="M1582" s="49"/>
      <c r="N1582" s="51"/>
      <c r="AF1582" s="38"/>
      <c r="AG1582" s="39"/>
      <c r="AH1582" s="39"/>
      <c r="AK1582" s="2" t="s">
        <v>77</v>
      </c>
      <c r="AM1582" s="39"/>
      <c r="AO1582" s="39"/>
    </row>
    <row r="1583" spans="1:42" s="1" customFormat="1" ht="12" x14ac:dyDescent="0.2">
      <c r="A1583" s="47"/>
      <c r="B1583" s="55"/>
      <c r="C1583" s="207" t="s">
        <v>61</v>
      </c>
      <c r="D1583" s="207"/>
      <c r="E1583" s="207"/>
      <c r="F1583" s="49" t="s">
        <v>62</v>
      </c>
      <c r="G1583" s="53">
        <v>78.84</v>
      </c>
      <c r="H1583" s="49"/>
      <c r="I1583" s="71">
        <v>5.2822800000000001</v>
      </c>
      <c r="J1583" s="55"/>
      <c r="K1583" s="49"/>
      <c r="L1583" s="55"/>
      <c r="M1583" s="49"/>
      <c r="N1583" s="51"/>
      <c r="AF1583" s="38"/>
      <c r="AG1583" s="39"/>
      <c r="AH1583" s="39"/>
      <c r="AK1583" s="2" t="s">
        <v>61</v>
      </c>
      <c r="AM1583" s="39"/>
      <c r="AO1583" s="39"/>
    </row>
    <row r="1584" spans="1:42" s="1" customFormat="1" ht="12" x14ac:dyDescent="0.2">
      <c r="A1584" s="47"/>
      <c r="B1584" s="55"/>
      <c r="C1584" s="210" t="s">
        <v>63</v>
      </c>
      <c r="D1584" s="210"/>
      <c r="E1584" s="210"/>
      <c r="F1584" s="58"/>
      <c r="G1584" s="58"/>
      <c r="H1584" s="58"/>
      <c r="I1584" s="58"/>
      <c r="J1584" s="59">
        <v>17965.439999999999</v>
      </c>
      <c r="K1584" s="58"/>
      <c r="L1584" s="59">
        <v>1203.69</v>
      </c>
      <c r="M1584" s="58"/>
      <c r="N1584" s="60"/>
      <c r="P1584" s="4"/>
      <c r="AF1584" s="38"/>
      <c r="AG1584" s="39"/>
      <c r="AH1584" s="39"/>
      <c r="AL1584" s="2" t="s">
        <v>63</v>
      </c>
      <c r="AM1584" s="39"/>
      <c r="AO1584" s="39"/>
    </row>
    <row r="1585" spans="1:42" s="1" customFormat="1" ht="12" x14ac:dyDescent="0.2">
      <c r="A1585" s="47"/>
      <c r="B1585" s="55"/>
      <c r="C1585" s="207" t="s">
        <v>64</v>
      </c>
      <c r="D1585" s="207"/>
      <c r="E1585" s="207"/>
      <c r="F1585" s="49"/>
      <c r="G1585" s="49"/>
      <c r="H1585" s="49"/>
      <c r="I1585" s="49"/>
      <c r="J1585" s="55"/>
      <c r="K1585" s="49"/>
      <c r="L1585" s="52">
        <v>480.78</v>
      </c>
      <c r="M1585" s="49"/>
      <c r="N1585" s="54">
        <v>12606</v>
      </c>
      <c r="AF1585" s="38"/>
      <c r="AG1585" s="39"/>
      <c r="AH1585" s="39"/>
      <c r="AK1585" s="2" t="s">
        <v>64</v>
      </c>
      <c r="AM1585" s="39"/>
      <c r="AO1585" s="39"/>
    </row>
    <row r="1586" spans="1:42" s="1" customFormat="1" ht="33.75" x14ac:dyDescent="0.2">
      <c r="A1586" s="47"/>
      <c r="B1586" s="55" t="s">
        <v>794</v>
      </c>
      <c r="C1586" s="207" t="s">
        <v>795</v>
      </c>
      <c r="D1586" s="207"/>
      <c r="E1586" s="207"/>
      <c r="F1586" s="49" t="s">
        <v>67</v>
      </c>
      <c r="G1586" s="56">
        <v>102</v>
      </c>
      <c r="H1586" s="49"/>
      <c r="I1586" s="56">
        <v>102</v>
      </c>
      <c r="J1586" s="55"/>
      <c r="K1586" s="49"/>
      <c r="L1586" s="52">
        <v>490.4</v>
      </c>
      <c r="M1586" s="49"/>
      <c r="N1586" s="54">
        <v>12858</v>
      </c>
      <c r="AF1586" s="38"/>
      <c r="AG1586" s="39"/>
      <c r="AH1586" s="39"/>
      <c r="AK1586" s="2" t="s">
        <v>795</v>
      </c>
      <c r="AM1586" s="39"/>
      <c r="AO1586" s="39"/>
    </row>
    <row r="1587" spans="1:42" s="1" customFormat="1" ht="33.75" x14ac:dyDescent="0.2">
      <c r="A1587" s="47"/>
      <c r="B1587" s="55" t="s">
        <v>796</v>
      </c>
      <c r="C1587" s="207" t="s">
        <v>797</v>
      </c>
      <c r="D1587" s="207"/>
      <c r="E1587" s="207"/>
      <c r="F1587" s="49" t="s">
        <v>67</v>
      </c>
      <c r="G1587" s="56">
        <v>58</v>
      </c>
      <c r="H1587" s="49"/>
      <c r="I1587" s="56">
        <v>58</v>
      </c>
      <c r="J1587" s="55"/>
      <c r="K1587" s="49"/>
      <c r="L1587" s="52">
        <v>278.85000000000002</v>
      </c>
      <c r="M1587" s="49"/>
      <c r="N1587" s="54">
        <v>7311</v>
      </c>
      <c r="AF1587" s="38"/>
      <c r="AG1587" s="39"/>
      <c r="AH1587" s="39"/>
      <c r="AK1587" s="2" t="s">
        <v>797</v>
      </c>
      <c r="AM1587" s="39"/>
      <c r="AO1587" s="39"/>
    </row>
    <row r="1588" spans="1:42" s="1" customFormat="1" ht="12" x14ac:dyDescent="0.2">
      <c r="A1588" s="61"/>
      <c r="B1588" s="62"/>
      <c r="C1588" s="208" t="s">
        <v>70</v>
      </c>
      <c r="D1588" s="208"/>
      <c r="E1588" s="208"/>
      <c r="F1588" s="42"/>
      <c r="G1588" s="42"/>
      <c r="H1588" s="42"/>
      <c r="I1588" s="42"/>
      <c r="J1588" s="44"/>
      <c r="K1588" s="42"/>
      <c r="L1588" s="63">
        <v>1972.94</v>
      </c>
      <c r="M1588" s="58"/>
      <c r="N1588" s="45"/>
      <c r="AF1588" s="38"/>
      <c r="AG1588" s="39"/>
      <c r="AH1588" s="39"/>
      <c r="AM1588" s="39" t="s">
        <v>70</v>
      </c>
      <c r="AO1588" s="39"/>
    </row>
    <row r="1589" spans="1:42" s="1" customFormat="1" ht="22.5" x14ac:dyDescent="0.2">
      <c r="A1589" s="40" t="s">
        <v>804</v>
      </c>
      <c r="B1589" s="41" t="s">
        <v>520</v>
      </c>
      <c r="C1589" s="208" t="s">
        <v>805</v>
      </c>
      <c r="D1589" s="208"/>
      <c r="E1589" s="208"/>
      <c r="F1589" s="42" t="s">
        <v>215</v>
      </c>
      <c r="G1589" s="42"/>
      <c r="H1589" s="42"/>
      <c r="I1589" s="96">
        <v>6.8005000000000004</v>
      </c>
      <c r="J1589" s="70">
        <v>592.76</v>
      </c>
      <c r="K1589" s="42"/>
      <c r="L1589" s="63">
        <v>4031.06</v>
      </c>
      <c r="M1589" s="42"/>
      <c r="N1589" s="45"/>
      <c r="AF1589" s="38"/>
      <c r="AG1589" s="39"/>
      <c r="AH1589" s="39" t="s">
        <v>805</v>
      </c>
      <c r="AM1589" s="39"/>
      <c r="AO1589" s="39"/>
    </row>
    <row r="1590" spans="1:42" s="1" customFormat="1" ht="12" x14ac:dyDescent="0.2">
      <c r="A1590" s="61"/>
      <c r="B1590" s="62"/>
      <c r="C1590" s="207" t="s">
        <v>216</v>
      </c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9"/>
      <c r="AF1590" s="38"/>
      <c r="AG1590" s="39"/>
      <c r="AH1590" s="39"/>
      <c r="AM1590" s="39"/>
      <c r="AO1590" s="39"/>
      <c r="AP1590" s="2" t="s">
        <v>216</v>
      </c>
    </row>
    <row r="1591" spans="1:42" s="1" customFormat="1" ht="12" x14ac:dyDescent="0.2">
      <c r="A1591" s="46"/>
      <c r="B1591" s="8"/>
      <c r="C1591" s="207" t="s">
        <v>806</v>
      </c>
      <c r="D1591" s="207"/>
      <c r="E1591" s="207"/>
      <c r="F1591" s="207"/>
      <c r="G1591" s="207"/>
      <c r="H1591" s="207"/>
      <c r="I1591" s="207"/>
      <c r="J1591" s="207"/>
      <c r="K1591" s="207"/>
      <c r="L1591" s="207"/>
      <c r="M1591" s="207"/>
      <c r="N1591" s="209"/>
      <c r="AF1591" s="38"/>
      <c r="AG1591" s="39"/>
      <c r="AH1591" s="39"/>
      <c r="AI1591" s="2" t="s">
        <v>806</v>
      </c>
      <c r="AM1591" s="39"/>
      <c r="AO1591" s="39"/>
    </row>
    <row r="1592" spans="1:42" s="1" customFormat="1" ht="12" x14ac:dyDescent="0.2">
      <c r="A1592" s="61"/>
      <c r="B1592" s="62"/>
      <c r="C1592" s="208" t="s">
        <v>70</v>
      </c>
      <c r="D1592" s="208"/>
      <c r="E1592" s="208"/>
      <c r="F1592" s="42"/>
      <c r="G1592" s="42"/>
      <c r="H1592" s="42"/>
      <c r="I1592" s="42"/>
      <c r="J1592" s="44"/>
      <c r="K1592" s="42"/>
      <c r="L1592" s="63">
        <v>4031.06</v>
      </c>
      <c r="M1592" s="58"/>
      <c r="N1592" s="45"/>
      <c r="AF1592" s="38"/>
      <c r="AG1592" s="39"/>
      <c r="AH1592" s="39"/>
      <c r="AM1592" s="39" t="s">
        <v>70</v>
      </c>
      <c r="AO1592" s="39"/>
    </row>
    <row r="1593" spans="1:42" s="1" customFormat="1" ht="22.5" x14ac:dyDescent="0.2">
      <c r="A1593" s="40" t="s">
        <v>807</v>
      </c>
      <c r="B1593" s="41" t="s">
        <v>808</v>
      </c>
      <c r="C1593" s="208" t="s">
        <v>809</v>
      </c>
      <c r="D1593" s="208"/>
      <c r="E1593" s="208"/>
      <c r="F1593" s="42" t="s">
        <v>215</v>
      </c>
      <c r="G1593" s="42"/>
      <c r="H1593" s="42"/>
      <c r="I1593" s="96">
        <v>6.8005000000000004</v>
      </c>
      <c r="J1593" s="70">
        <v>10.31</v>
      </c>
      <c r="K1593" s="42"/>
      <c r="L1593" s="70">
        <v>70.11</v>
      </c>
      <c r="M1593" s="42"/>
      <c r="N1593" s="45"/>
      <c r="AF1593" s="38"/>
      <c r="AG1593" s="39"/>
      <c r="AH1593" s="39" t="s">
        <v>809</v>
      </c>
      <c r="AM1593" s="39"/>
      <c r="AO1593" s="39"/>
    </row>
    <row r="1594" spans="1:42" s="1" customFormat="1" ht="12" x14ac:dyDescent="0.2">
      <c r="A1594" s="61"/>
      <c r="B1594" s="62"/>
      <c r="C1594" s="207" t="s">
        <v>216</v>
      </c>
      <c r="D1594" s="207"/>
      <c r="E1594" s="207"/>
      <c r="F1594" s="207"/>
      <c r="G1594" s="207"/>
      <c r="H1594" s="207"/>
      <c r="I1594" s="207"/>
      <c r="J1594" s="207"/>
      <c r="K1594" s="207"/>
      <c r="L1594" s="207"/>
      <c r="M1594" s="207"/>
      <c r="N1594" s="209"/>
      <c r="AF1594" s="38"/>
      <c r="AG1594" s="39"/>
      <c r="AH1594" s="39"/>
      <c r="AM1594" s="39"/>
      <c r="AO1594" s="39"/>
      <c r="AP1594" s="2" t="s">
        <v>216</v>
      </c>
    </row>
    <row r="1595" spans="1:42" s="1" customFormat="1" ht="12" x14ac:dyDescent="0.2">
      <c r="A1595" s="61"/>
      <c r="B1595" s="62"/>
      <c r="C1595" s="208" t="s">
        <v>70</v>
      </c>
      <c r="D1595" s="208"/>
      <c r="E1595" s="208"/>
      <c r="F1595" s="42"/>
      <c r="G1595" s="42"/>
      <c r="H1595" s="42"/>
      <c r="I1595" s="42"/>
      <c r="J1595" s="44"/>
      <c r="K1595" s="42"/>
      <c r="L1595" s="70">
        <v>70.11</v>
      </c>
      <c r="M1595" s="58"/>
      <c r="N1595" s="45"/>
      <c r="AF1595" s="38"/>
      <c r="AG1595" s="39"/>
      <c r="AH1595" s="39"/>
      <c r="AM1595" s="39" t="s">
        <v>70</v>
      </c>
      <c r="AO1595" s="39"/>
    </row>
    <row r="1596" spans="1:42" s="1" customFormat="1" ht="33.75" x14ac:dyDescent="0.2">
      <c r="A1596" s="40" t="s">
        <v>810</v>
      </c>
      <c r="B1596" s="41" t="s">
        <v>526</v>
      </c>
      <c r="C1596" s="208" t="s">
        <v>527</v>
      </c>
      <c r="D1596" s="208"/>
      <c r="E1596" s="208"/>
      <c r="F1596" s="42" t="s">
        <v>218</v>
      </c>
      <c r="G1596" s="42"/>
      <c r="H1596" s="42"/>
      <c r="I1596" s="101">
        <v>0.27104200000000001</v>
      </c>
      <c r="J1596" s="63">
        <v>7997.23</v>
      </c>
      <c r="K1596" s="42"/>
      <c r="L1596" s="63">
        <v>2167.59</v>
      </c>
      <c r="M1596" s="42"/>
      <c r="N1596" s="45"/>
      <c r="AF1596" s="38"/>
      <c r="AG1596" s="39"/>
      <c r="AH1596" s="39" t="s">
        <v>527</v>
      </c>
      <c r="AM1596" s="39"/>
      <c r="AO1596" s="39"/>
    </row>
    <row r="1597" spans="1:42" s="1" customFormat="1" ht="12" x14ac:dyDescent="0.2">
      <c r="A1597" s="61"/>
      <c r="B1597" s="62"/>
      <c r="C1597" s="207" t="s">
        <v>216</v>
      </c>
      <c r="D1597" s="207"/>
      <c r="E1597" s="207"/>
      <c r="F1597" s="207"/>
      <c r="G1597" s="207"/>
      <c r="H1597" s="207"/>
      <c r="I1597" s="207"/>
      <c r="J1597" s="207"/>
      <c r="K1597" s="207"/>
      <c r="L1597" s="207"/>
      <c r="M1597" s="207"/>
      <c r="N1597" s="209"/>
      <c r="AF1597" s="38"/>
      <c r="AG1597" s="39"/>
      <c r="AH1597" s="39"/>
      <c r="AM1597" s="39"/>
      <c r="AO1597" s="39"/>
      <c r="AP1597" s="2" t="s">
        <v>216</v>
      </c>
    </row>
    <row r="1598" spans="1:42" s="1" customFormat="1" ht="12" x14ac:dyDescent="0.2">
      <c r="A1598" s="46"/>
      <c r="B1598" s="8"/>
      <c r="C1598" s="207" t="s">
        <v>811</v>
      </c>
      <c r="D1598" s="207"/>
      <c r="E1598" s="207"/>
      <c r="F1598" s="207"/>
      <c r="G1598" s="207"/>
      <c r="H1598" s="207"/>
      <c r="I1598" s="207"/>
      <c r="J1598" s="207"/>
      <c r="K1598" s="207"/>
      <c r="L1598" s="207"/>
      <c r="M1598" s="207"/>
      <c r="N1598" s="209"/>
      <c r="AF1598" s="38"/>
      <c r="AG1598" s="39"/>
      <c r="AH1598" s="39"/>
      <c r="AI1598" s="2" t="s">
        <v>811</v>
      </c>
      <c r="AM1598" s="39"/>
      <c r="AO1598" s="39"/>
    </row>
    <row r="1599" spans="1:42" s="1" customFormat="1" ht="12" x14ac:dyDescent="0.2">
      <c r="A1599" s="61"/>
      <c r="B1599" s="62"/>
      <c r="C1599" s="208" t="s">
        <v>70</v>
      </c>
      <c r="D1599" s="208"/>
      <c r="E1599" s="208"/>
      <c r="F1599" s="42"/>
      <c r="G1599" s="42"/>
      <c r="H1599" s="42"/>
      <c r="I1599" s="42"/>
      <c r="J1599" s="44"/>
      <c r="K1599" s="42"/>
      <c r="L1599" s="63">
        <v>2167.59</v>
      </c>
      <c r="M1599" s="58"/>
      <c r="N1599" s="45"/>
      <c r="AF1599" s="38"/>
      <c r="AG1599" s="39"/>
      <c r="AH1599" s="39"/>
      <c r="AM1599" s="39" t="s">
        <v>70</v>
      </c>
      <c r="AO1599" s="39"/>
    </row>
    <row r="1600" spans="1:42" s="1" customFormat="1" ht="22.5" x14ac:dyDescent="0.2">
      <c r="A1600" s="40" t="s">
        <v>812</v>
      </c>
      <c r="B1600" s="41" t="s">
        <v>813</v>
      </c>
      <c r="C1600" s="208" t="s">
        <v>814</v>
      </c>
      <c r="D1600" s="208"/>
      <c r="E1600" s="208"/>
      <c r="F1600" s="42" t="s">
        <v>218</v>
      </c>
      <c r="G1600" s="42"/>
      <c r="H1600" s="42"/>
      <c r="I1600" s="43">
        <v>4.2000000000000003E-2</v>
      </c>
      <c r="J1600" s="44"/>
      <c r="K1600" s="42"/>
      <c r="L1600" s="44"/>
      <c r="M1600" s="42"/>
      <c r="N1600" s="45"/>
      <c r="AF1600" s="38"/>
      <c r="AG1600" s="39"/>
      <c r="AH1600" s="39" t="s">
        <v>814</v>
      </c>
      <c r="AM1600" s="39"/>
      <c r="AO1600" s="39"/>
    </row>
    <row r="1601" spans="1:42" s="1" customFormat="1" ht="12" x14ac:dyDescent="0.2">
      <c r="A1601" s="46"/>
      <c r="B1601" s="8"/>
      <c r="C1601" s="207" t="s">
        <v>815</v>
      </c>
      <c r="D1601" s="207"/>
      <c r="E1601" s="207"/>
      <c r="F1601" s="207"/>
      <c r="G1601" s="207"/>
      <c r="H1601" s="207"/>
      <c r="I1601" s="207"/>
      <c r="J1601" s="207"/>
      <c r="K1601" s="207"/>
      <c r="L1601" s="207"/>
      <c r="M1601" s="207"/>
      <c r="N1601" s="209"/>
      <c r="AF1601" s="38"/>
      <c r="AG1601" s="39"/>
      <c r="AH1601" s="39"/>
      <c r="AI1601" s="2" t="s">
        <v>815</v>
      </c>
      <c r="AM1601" s="39"/>
      <c r="AO1601" s="39"/>
    </row>
    <row r="1602" spans="1:42" s="1" customFormat="1" ht="12" x14ac:dyDescent="0.2">
      <c r="A1602" s="47"/>
      <c r="B1602" s="48">
        <v>1</v>
      </c>
      <c r="C1602" s="207" t="s">
        <v>76</v>
      </c>
      <c r="D1602" s="207"/>
      <c r="E1602" s="207"/>
      <c r="F1602" s="49"/>
      <c r="G1602" s="49"/>
      <c r="H1602" s="49"/>
      <c r="I1602" s="49"/>
      <c r="J1602" s="50">
        <v>1795.86</v>
      </c>
      <c r="K1602" s="49"/>
      <c r="L1602" s="52">
        <v>75.430000000000007</v>
      </c>
      <c r="M1602" s="53">
        <v>26.22</v>
      </c>
      <c r="N1602" s="54">
        <v>1978</v>
      </c>
      <c r="AF1602" s="38"/>
      <c r="AG1602" s="39"/>
      <c r="AH1602" s="39"/>
      <c r="AJ1602" s="2" t="s">
        <v>76</v>
      </c>
      <c r="AM1602" s="39"/>
      <c r="AO1602" s="39"/>
    </row>
    <row r="1603" spans="1:42" s="1" customFormat="1" ht="12" x14ac:dyDescent="0.2">
      <c r="A1603" s="47"/>
      <c r="B1603" s="48">
        <v>2</v>
      </c>
      <c r="C1603" s="207" t="s">
        <v>59</v>
      </c>
      <c r="D1603" s="207"/>
      <c r="E1603" s="207"/>
      <c r="F1603" s="49"/>
      <c r="G1603" s="49"/>
      <c r="H1603" s="49"/>
      <c r="I1603" s="49"/>
      <c r="J1603" s="52">
        <v>28.64</v>
      </c>
      <c r="K1603" s="49"/>
      <c r="L1603" s="52">
        <v>1.2</v>
      </c>
      <c r="M1603" s="49"/>
      <c r="N1603" s="51"/>
      <c r="AF1603" s="38"/>
      <c r="AG1603" s="39"/>
      <c r="AH1603" s="39"/>
      <c r="AJ1603" s="2" t="s">
        <v>59</v>
      </c>
      <c r="AM1603" s="39"/>
      <c r="AO1603" s="39"/>
    </row>
    <row r="1604" spans="1:42" s="1" customFormat="1" ht="12" x14ac:dyDescent="0.2">
      <c r="A1604" s="47"/>
      <c r="B1604" s="48">
        <v>3</v>
      </c>
      <c r="C1604" s="207" t="s">
        <v>60</v>
      </c>
      <c r="D1604" s="207"/>
      <c r="E1604" s="207"/>
      <c r="F1604" s="49"/>
      <c r="G1604" s="49"/>
      <c r="H1604" s="49"/>
      <c r="I1604" s="49"/>
      <c r="J1604" s="52">
        <v>4.09</v>
      </c>
      <c r="K1604" s="49"/>
      <c r="L1604" s="52">
        <v>0.17</v>
      </c>
      <c r="M1604" s="53">
        <v>26.22</v>
      </c>
      <c r="N1604" s="73">
        <v>4</v>
      </c>
      <c r="AF1604" s="38"/>
      <c r="AG1604" s="39"/>
      <c r="AH1604" s="39"/>
      <c r="AJ1604" s="2" t="s">
        <v>60</v>
      </c>
      <c r="AM1604" s="39"/>
      <c r="AO1604" s="39"/>
    </row>
    <row r="1605" spans="1:42" s="1" customFormat="1" ht="12" x14ac:dyDescent="0.2">
      <c r="A1605" s="47"/>
      <c r="B1605" s="55"/>
      <c r="C1605" s="207" t="s">
        <v>77</v>
      </c>
      <c r="D1605" s="207"/>
      <c r="E1605" s="207"/>
      <c r="F1605" s="49" t="s">
        <v>62</v>
      </c>
      <c r="G1605" s="56">
        <v>198</v>
      </c>
      <c r="H1605" s="49"/>
      <c r="I1605" s="57">
        <v>8.3160000000000007</v>
      </c>
      <c r="J1605" s="55"/>
      <c r="K1605" s="49"/>
      <c r="L1605" s="55"/>
      <c r="M1605" s="49"/>
      <c r="N1605" s="51"/>
      <c r="AF1605" s="38"/>
      <c r="AG1605" s="39"/>
      <c r="AH1605" s="39"/>
      <c r="AK1605" s="2" t="s">
        <v>77</v>
      </c>
      <c r="AM1605" s="39"/>
      <c r="AO1605" s="39"/>
    </row>
    <row r="1606" spans="1:42" s="1" customFormat="1" ht="12" x14ac:dyDescent="0.2">
      <c r="A1606" s="47"/>
      <c r="B1606" s="55"/>
      <c r="C1606" s="207" t="s">
        <v>61</v>
      </c>
      <c r="D1606" s="207"/>
      <c r="E1606" s="207"/>
      <c r="F1606" s="49" t="s">
        <v>62</v>
      </c>
      <c r="G1606" s="53">
        <v>0.33</v>
      </c>
      <c r="H1606" s="49"/>
      <c r="I1606" s="71">
        <v>1.3860000000000001E-2</v>
      </c>
      <c r="J1606" s="55"/>
      <c r="K1606" s="49"/>
      <c r="L1606" s="55"/>
      <c r="M1606" s="49"/>
      <c r="N1606" s="51"/>
      <c r="AF1606" s="38"/>
      <c r="AG1606" s="39"/>
      <c r="AH1606" s="39"/>
      <c r="AK1606" s="2" t="s">
        <v>61</v>
      </c>
      <c r="AM1606" s="39"/>
      <c r="AO1606" s="39"/>
    </row>
    <row r="1607" spans="1:42" s="1" customFormat="1" ht="12" x14ac:dyDescent="0.2">
      <c r="A1607" s="47"/>
      <c r="B1607" s="55"/>
      <c r="C1607" s="210" t="s">
        <v>63</v>
      </c>
      <c r="D1607" s="210"/>
      <c r="E1607" s="210"/>
      <c r="F1607" s="58"/>
      <c r="G1607" s="58"/>
      <c r="H1607" s="58"/>
      <c r="I1607" s="58"/>
      <c r="J1607" s="59">
        <v>1824.5</v>
      </c>
      <c r="K1607" s="58"/>
      <c r="L1607" s="66">
        <v>76.63</v>
      </c>
      <c r="M1607" s="58"/>
      <c r="N1607" s="60"/>
      <c r="P1607" s="4"/>
      <c r="AF1607" s="38"/>
      <c r="AG1607" s="39"/>
      <c r="AH1607" s="39"/>
      <c r="AL1607" s="2" t="s">
        <v>63</v>
      </c>
      <c r="AM1607" s="39"/>
      <c r="AO1607" s="39"/>
    </row>
    <row r="1608" spans="1:42" s="1" customFormat="1" ht="12" x14ac:dyDescent="0.2">
      <c r="A1608" s="47"/>
      <c r="B1608" s="55"/>
      <c r="C1608" s="207" t="s">
        <v>64</v>
      </c>
      <c r="D1608" s="207"/>
      <c r="E1608" s="207"/>
      <c r="F1608" s="49"/>
      <c r="G1608" s="49"/>
      <c r="H1608" s="49"/>
      <c r="I1608" s="49"/>
      <c r="J1608" s="55"/>
      <c r="K1608" s="49"/>
      <c r="L1608" s="52">
        <v>75.599999999999994</v>
      </c>
      <c r="M1608" s="49"/>
      <c r="N1608" s="54">
        <v>1982</v>
      </c>
      <c r="AF1608" s="38"/>
      <c r="AG1608" s="39"/>
      <c r="AH1608" s="39"/>
      <c r="AK1608" s="2" t="s">
        <v>64</v>
      </c>
      <c r="AM1608" s="39"/>
      <c r="AO1608" s="39"/>
    </row>
    <row r="1609" spans="1:42" s="1" customFormat="1" ht="33.75" x14ac:dyDescent="0.2">
      <c r="A1609" s="47"/>
      <c r="B1609" s="55" t="s">
        <v>794</v>
      </c>
      <c r="C1609" s="207" t="s">
        <v>795</v>
      </c>
      <c r="D1609" s="207"/>
      <c r="E1609" s="207"/>
      <c r="F1609" s="49" t="s">
        <v>67</v>
      </c>
      <c r="G1609" s="56">
        <v>102</v>
      </c>
      <c r="H1609" s="49"/>
      <c r="I1609" s="56">
        <v>102</v>
      </c>
      <c r="J1609" s="55"/>
      <c r="K1609" s="49"/>
      <c r="L1609" s="52">
        <v>77.11</v>
      </c>
      <c r="M1609" s="49"/>
      <c r="N1609" s="54">
        <v>2022</v>
      </c>
      <c r="AF1609" s="38"/>
      <c r="AG1609" s="39"/>
      <c r="AH1609" s="39"/>
      <c r="AK1609" s="2" t="s">
        <v>795</v>
      </c>
      <c r="AM1609" s="39"/>
      <c r="AO1609" s="39"/>
    </row>
    <row r="1610" spans="1:42" s="1" customFormat="1" ht="33.75" x14ac:dyDescent="0.2">
      <c r="A1610" s="47"/>
      <c r="B1610" s="55" t="s">
        <v>796</v>
      </c>
      <c r="C1610" s="207" t="s">
        <v>797</v>
      </c>
      <c r="D1610" s="207"/>
      <c r="E1610" s="207"/>
      <c r="F1610" s="49" t="s">
        <v>67</v>
      </c>
      <c r="G1610" s="56">
        <v>58</v>
      </c>
      <c r="H1610" s="49"/>
      <c r="I1610" s="56">
        <v>58</v>
      </c>
      <c r="J1610" s="55"/>
      <c r="K1610" s="49"/>
      <c r="L1610" s="52">
        <v>43.85</v>
      </c>
      <c r="M1610" s="49"/>
      <c r="N1610" s="54">
        <v>1150</v>
      </c>
      <c r="AF1610" s="38"/>
      <c r="AG1610" s="39"/>
      <c r="AH1610" s="39"/>
      <c r="AK1610" s="2" t="s">
        <v>797</v>
      </c>
      <c r="AM1610" s="39"/>
      <c r="AO1610" s="39"/>
    </row>
    <row r="1611" spans="1:42" s="1" customFormat="1" ht="12" x14ac:dyDescent="0.2">
      <c r="A1611" s="61"/>
      <c r="B1611" s="62"/>
      <c r="C1611" s="208" t="s">
        <v>70</v>
      </c>
      <c r="D1611" s="208"/>
      <c r="E1611" s="208"/>
      <c r="F1611" s="42"/>
      <c r="G1611" s="42"/>
      <c r="H1611" s="42"/>
      <c r="I1611" s="42"/>
      <c r="J1611" s="44"/>
      <c r="K1611" s="42"/>
      <c r="L1611" s="70">
        <v>197.59</v>
      </c>
      <c r="M1611" s="58"/>
      <c r="N1611" s="45"/>
      <c r="AF1611" s="38"/>
      <c r="AG1611" s="39"/>
      <c r="AH1611" s="39"/>
      <c r="AM1611" s="39" t="s">
        <v>70</v>
      </c>
      <c r="AO1611" s="39"/>
    </row>
    <row r="1612" spans="1:42" s="1" customFormat="1" ht="90" x14ac:dyDescent="0.2">
      <c r="A1612" s="40" t="s">
        <v>816</v>
      </c>
      <c r="B1612" s="41" t="s">
        <v>817</v>
      </c>
      <c r="C1612" s="208" t="s">
        <v>818</v>
      </c>
      <c r="D1612" s="208"/>
      <c r="E1612" s="208"/>
      <c r="F1612" s="42" t="s">
        <v>218</v>
      </c>
      <c r="G1612" s="42"/>
      <c r="H1612" s="42"/>
      <c r="I1612" s="43">
        <v>4.2000000000000003E-2</v>
      </c>
      <c r="J1612" s="63">
        <v>8073</v>
      </c>
      <c r="K1612" s="42"/>
      <c r="L1612" s="70">
        <v>339.07</v>
      </c>
      <c r="M1612" s="42"/>
      <c r="N1612" s="45"/>
      <c r="AF1612" s="38"/>
      <c r="AG1612" s="39"/>
      <c r="AH1612" s="39" t="s">
        <v>818</v>
      </c>
      <c r="AM1612" s="39"/>
      <c r="AO1612" s="39"/>
    </row>
    <row r="1613" spans="1:42" s="1" customFormat="1" ht="12" x14ac:dyDescent="0.2">
      <c r="A1613" s="61"/>
      <c r="B1613" s="62"/>
      <c r="C1613" s="207" t="s">
        <v>216</v>
      </c>
      <c r="D1613" s="207"/>
      <c r="E1613" s="207"/>
      <c r="F1613" s="207"/>
      <c r="G1613" s="207"/>
      <c r="H1613" s="207"/>
      <c r="I1613" s="207"/>
      <c r="J1613" s="207"/>
      <c r="K1613" s="207"/>
      <c r="L1613" s="207"/>
      <c r="M1613" s="207"/>
      <c r="N1613" s="209"/>
      <c r="AF1613" s="38"/>
      <c r="AG1613" s="39"/>
      <c r="AH1613" s="39"/>
      <c r="AM1613" s="39"/>
      <c r="AO1613" s="39"/>
      <c r="AP1613" s="2" t="s">
        <v>216</v>
      </c>
    </row>
    <row r="1614" spans="1:42" s="1" customFormat="1" ht="12" x14ac:dyDescent="0.2">
      <c r="A1614" s="61"/>
      <c r="B1614" s="62"/>
      <c r="C1614" s="208" t="s">
        <v>70</v>
      </c>
      <c r="D1614" s="208"/>
      <c r="E1614" s="208"/>
      <c r="F1614" s="42"/>
      <c r="G1614" s="42"/>
      <c r="H1614" s="42"/>
      <c r="I1614" s="42"/>
      <c r="J1614" s="44"/>
      <c r="K1614" s="42"/>
      <c r="L1614" s="70">
        <v>339.07</v>
      </c>
      <c r="M1614" s="58"/>
      <c r="N1614" s="45"/>
      <c r="AF1614" s="38"/>
      <c r="AG1614" s="39"/>
      <c r="AH1614" s="39"/>
      <c r="AM1614" s="39" t="s">
        <v>70</v>
      </c>
      <c r="AO1614" s="39"/>
    </row>
    <row r="1615" spans="1:42" s="1" customFormat="1" ht="33.75" x14ac:dyDescent="0.2">
      <c r="A1615" s="40" t="s">
        <v>819</v>
      </c>
      <c r="B1615" s="41" t="s">
        <v>820</v>
      </c>
      <c r="C1615" s="208" t="s">
        <v>821</v>
      </c>
      <c r="D1615" s="208"/>
      <c r="E1615" s="208"/>
      <c r="F1615" s="42" t="s">
        <v>218</v>
      </c>
      <c r="G1615" s="42"/>
      <c r="H1615" s="42"/>
      <c r="I1615" s="96">
        <v>0.12870000000000001</v>
      </c>
      <c r="J1615" s="44"/>
      <c r="K1615" s="42"/>
      <c r="L1615" s="44"/>
      <c r="M1615" s="42"/>
      <c r="N1615" s="45"/>
      <c r="AF1615" s="38"/>
      <c r="AG1615" s="39"/>
      <c r="AH1615" s="39" t="s">
        <v>821</v>
      </c>
      <c r="AM1615" s="39"/>
      <c r="AO1615" s="39"/>
    </row>
    <row r="1616" spans="1:42" s="1" customFormat="1" ht="12" x14ac:dyDescent="0.2">
      <c r="A1616" s="46"/>
      <c r="B1616" s="8"/>
      <c r="C1616" s="207" t="s">
        <v>822</v>
      </c>
      <c r="D1616" s="207"/>
      <c r="E1616" s="207"/>
      <c r="F1616" s="207"/>
      <c r="G1616" s="207"/>
      <c r="H1616" s="207"/>
      <c r="I1616" s="207"/>
      <c r="J1616" s="207"/>
      <c r="K1616" s="207"/>
      <c r="L1616" s="207"/>
      <c r="M1616" s="207"/>
      <c r="N1616" s="209"/>
      <c r="AF1616" s="38"/>
      <c r="AG1616" s="39"/>
      <c r="AH1616" s="39"/>
      <c r="AI1616" s="2" t="s">
        <v>822</v>
      </c>
      <c r="AM1616" s="39"/>
      <c r="AO1616" s="39"/>
    </row>
    <row r="1617" spans="1:42" s="1" customFormat="1" ht="12" x14ac:dyDescent="0.2">
      <c r="A1617" s="47"/>
      <c r="B1617" s="48">
        <v>1</v>
      </c>
      <c r="C1617" s="207" t="s">
        <v>76</v>
      </c>
      <c r="D1617" s="207"/>
      <c r="E1617" s="207"/>
      <c r="F1617" s="49"/>
      <c r="G1617" s="49"/>
      <c r="H1617" s="49"/>
      <c r="I1617" s="49"/>
      <c r="J1617" s="52">
        <v>700.31</v>
      </c>
      <c r="K1617" s="49"/>
      <c r="L1617" s="52">
        <v>90.13</v>
      </c>
      <c r="M1617" s="53">
        <v>26.22</v>
      </c>
      <c r="N1617" s="54">
        <v>2363</v>
      </c>
      <c r="AF1617" s="38"/>
      <c r="AG1617" s="39"/>
      <c r="AH1617" s="39"/>
      <c r="AJ1617" s="2" t="s">
        <v>76</v>
      </c>
      <c r="AM1617" s="39"/>
      <c r="AO1617" s="39"/>
    </row>
    <row r="1618" spans="1:42" s="1" customFormat="1" ht="12" x14ac:dyDescent="0.2">
      <c r="A1618" s="47"/>
      <c r="B1618" s="48">
        <v>2</v>
      </c>
      <c r="C1618" s="207" t="s">
        <v>59</v>
      </c>
      <c r="D1618" s="207"/>
      <c r="E1618" s="207"/>
      <c r="F1618" s="49"/>
      <c r="G1618" s="49"/>
      <c r="H1618" s="49"/>
      <c r="I1618" s="49"/>
      <c r="J1618" s="52">
        <v>114.72</v>
      </c>
      <c r="K1618" s="49"/>
      <c r="L1618" s="52">
        <v>14.76</v>
      </c>
      <c r="M1618" s="49"/>
      <c r="N1618" s="51"/>
      <c r="AF1618" s="38"/>
      <c r="AG1618" s="39"/>
      <c r="AH1618" s="39"/>
      <c r="AJ1618" s="2" t="s">
        <v>59</v>
      </c>
      <c r="AM1618" s="39"/>
      <c r="AO1618" s="39"/>
    </row>
    <row r="1619" spans="1:42" s="1" customFormat="1" ht="12" x14ac:dyDescent="0.2">
      <c r="A1619" s="47"/>
      <c r="B1619" s="48">
        <v>3</v>
      </c>
      <c r="C1619" s="207" t="s">
        <v>60</v>
      </c>
      <c r="D1619" s="207"/>
      <c r="E1619" s="207"/>
      <c r="F1619" s="49"/>
      <c r="G1619" s="49"/>
      <c r="H1619" s="49"/>
      <c r="I1619" s="49"/>
      <c r="J1619" s="52">
        <v>15.09</v>
      </c>
      <c r="K1619" s="49"/>
      <c r="L1619" s="52">
        <v>1.94</v>
      </c>
      <c r="M1619" s="53">
        <v>26.22</v>
      </c>
      <c r="N1619" s="73">
        <v>51</v>
      </c>
      <c r="AF1619" s="38"/>
      <c r="AG1619" s="39"/>
      <c r="AH1619" s="39"/>
      <c r="AJ1619" s="2" t="s">
        <v>60</v>
      </c>
      <c r="AM1619" s="39"/>
      <c r="AO1619" s="39"/>
    </row>
    <row r="1620" spans="1:42" s="1" customFormat="1" ht="12" x14ac:dyDescent="0.2">
      <c r="A1620" s="47"/>
      <c r="B1620" s="48">
        <v>4</v>
      </c>
      <c r="C1620" s="207" t="s">
        <v>93</v>
      </c>
      <c r="D1620" s="207"/>
      <c r="E1620" s="207"/>
      <c r="F1620" s="49"/>
      <c r="G1620" s="49"/>
      <c r="H1620" s="49"/>
      <c r="I1620" s="49"/>
      <c r="J1620" s="52">
        <v>36.56</v>
      </c>
      <c r="K1620" s="49"/>
      <c r="L1620" s="52">
        <v>4.71</v>
      </c>
      <c r="M1620" s="49"/>
      <c r="N1620" s="51"/>
      <c r="AF1620" s="38"/>
      <c r="AG1620" s="39"/>
      <c r="AH1620" s="39"/>
      <c r="AJ1620" s="2" t="s">
        <v>93</v>
      </c>
      <c r="AM1620" s="39"/>
      <c r="AO1620" s="39"/>
    </row>
    <row r="1621" spans="1:42" s="1" customFormat="1" ht="12" x14ac:dyDescent="0.2">
      <c r="A1621" s="47"/>
      <c r="B1621" s="55"/>
      <c r="C1621" s="207" t="s">
        <v>77</v>
      </c>
      <c r="D1621" s="207"/>
      <c r="E1621" s="207"/>
      <c r="F1621" s="49" t="s">
        <v>62</v>
      </c>
      <c r="G1621" s="65">
        <v>82.1</v>
      </c>
      <c r="H1621" s="49"/>
      <c r="I1621" s="71">
        <v>10.566269999999999</v>
      </c>
      <c r="J1621" s="55"/>
      <c r="K1621" s="49"/>
      <c r="L1621" s="55"/>
      <c r="M1621" s="49"/>
      <c r="N1621" s="51"/>
      <c r="AF1621" s="38"/>
      <c r="AG1621" s="39"/>
      <c r="AH1621" s="39"/>
      <c r="AK1621" s="2" t="s">
        <v>77</v>
      </c>
      <c r="AM1621" s="39"/>
      <c r="AO1621" s="39"/>
    </row>
    <row r="1622" spans="1:42" s="1" customFormat="1" ht="12" x14ac:dyDescent="0.2">
      <c r="A1622" s="47"/>
      <c r="B1622" s="55"/>
      <c r="C1622" s="207" t="s">
        <v>61</v>
      </c>
      <c r="D1622" s="207"/>
      <c r="E1622" s="207"/>
      <c r="F1622" s="49" t="s">
        <v>62</v>
      </c>
      <c r="G1622" s="53">
        <v>1.22</v>
      </c>
      <c r="H1622" s="49"/>
      <c r="I1622" s="69">
        <v>0.15701399999999999</v>
      </c>
      <c r="J1622" s="55"/>
      <c r="K1622" s="49"/>
      <c r="L1622" s="55"/>
      <c r="M1622" s="49"/>
      <c r="N1622" s="51"/>
      <c r="AF1622" s="38"/>
      <c r="AG1622" s="39"/>
      <c r="AH1622" s="39"/>
      <c r="AK1622" s="2" t="s">
        <v>61</v>
      </c>
      <c r="AM1622" s="39"/>
      <c r="AO1622" s="39"/>
    </row>
    <row r="1623" spans="1:42" s="1" customFormat="1" ht="12" x14ac:dyDescent="0.2">
      <c r="A1623" s="47"/>
      <c r="B1623" s="55"/>
      <c r="C1623" s="210" t="s">
        <v>63</v>
      </c>
      <c r="D1623" s="210"/>
      <c r="E1623" s="210"/>
      <c r="F1623" s="58"/>
      <c r="G1623" s="58"/>
      <c r="H1623" s="58"/>
      <c r="I1623" s="58"/>
      <c r="J1623" s="66">
        <v>851.59</v>
      </c>
      <c r="K1623" s="58"/>
      <c r="L1623" s="66">
        <v>109.6</v>
      </c>
      <c r="M1623" s="58"/>
      <c r="N1623" s="60"/>
      <c r="P1623" s="4"/>
      <c r="AF1623" s="38"/>
      <c r="AG1623" s="39"/>
      <c r="AH1623" s="39"/>
      <c r="AL1623" s="2" t="s">
        <v>63</v>
      </c>
      <c r="AM1623" s="39"/>
      <c r="AO1623" s="39"/>
    </row>
    <row r="1624" spans="1:42" s="1" customFormat="1" ht="12" x14ac:dyDescent="0.2">
      <c r="A1624" s="47"/>
      <c r="B1624" s="55"/>
      <c r="C1624" s="207" t="s">
        <v>64</v>
      </c>
      <c r="D1624" s="207"/>
      <c r="E1624" s="207"/>
      <c r="F1624" s="49"/>
      <c r="G1624" s="49"/>
      <c r="H1624" s="49"/>
      <c r="I1624" s="49"/>
      <c r="J1624" s="55"/>
      <c r="K1624" s="49"/>
      <c r="L1624" s="52">
        <v>92.07</v>
      </c>
      <c r="M1624" s="49"/>
      <c r="N1624" s="54">
        <v>2414</v>
      </c>
      <c r="AF1624" s="38"/>
      <c r="AG1624" s="39"/>
      <c r="AH1624" s="39"/>
      <c r="AK1624" s="2" t="s">
        <v>64</v>
      </c>
      <c r="AM1624" s="39"/>
      <c r="AO1624" s="39"/>
    </row>
    <row r="1625" spans="1:42" s="1" customFormat="1" ht="22.5" x14ac:dyDescent="0.2">
      <c r="A1625" s="47"/>
      <c r="B1625" s="55" t="s">
        <v>567</v>
      </c>
      <c r="C1625" s="207" t="s">
        <v>568</v>
      </c>
      <c r="D1625" s="207"/>
      <c r="E1625" s="207"/>
      <c r="F1625" s="49" t="s">
        <v>67</v>
      </c>
      <c r="G1625" s="56">
        <v>93</v>
      </c>
      <c r="H1625" s="49"/>
      <c r="I1625" s="56">
        <v>93</v>
      </c>
      <c r="J1625" s="55"/>
      <c r="K1625" s="49"/>
      <c r="L1625" s="52">
        <v>85.63</v>
      </c>
      <c r="M1625" s="49"/>
      <c r="N1625" s="54">
        <v>2245</v>
      </c>
      <c r="AF1625" s="38"/>
      <c r="AG1625" s="39"/>
      <c r="AH1625" s="39"/>
      <c r="AK1625" s="2" t="s">
        <v>568</v>
      </c>
      <c r="AM1625" s="39"/>
      <c r="AO1625" s="39"/>
    </row>
    <row r="1626" spans="1:42" s="1" customFormat="1" ht="22.5" x14ac:dyDescent="0.2">
      <c r="A1626" s="47"/>
      <c r="B1626" s="55" t="s">
        <v>569</v>
      </c>
      <c r="C1626" s="207" t="s">
        <v>570</v>
      </c>
      <c r="D1626" s="207"/>
      <c r="E1626" s="207"/>
      <c r="F1626" s="49" t="s">
        <v>67</v>
      </c>
      <c r="G1626" s="56">
        <v>62</v>
      </c>
      <c r="H1626" s="49"/>
      <c r="I1626" s="56">
        <v>62</v>
      </c>
      <c r="J1626" s="55"/>
      <c r="K1626" s="49"/>
      <c r="L1626" s="52">
        <v>57.08</v>
      </c>
      <c r="M1626" s="49"/>
      <c r="N1626" s="54">
        <v>1497</v>
      </c>
      <c r="AF1626" s="38"/>
      <c r="AG1626" s="39"/>
      <c r="AH1626" s="39"/>
      <c r="AK1626" s="2" t="s">
        <v>570</v>
      </c>
      <c r="AM1626" s="39"/>
      <c r="AO1626" s="39"/>
    </row>
    <row r="1627" spans="1:42" s="1" customFormat="1" ht="12" x14ac:dyDescent="0.2">
      <c r="A1627" s="61"/>
      <c r="B1627" s="62"/>
      <c r="C1627" s="208" t="s">
        <v>70</v>
      </c>
      <c r="D1627" s="208"/>
      <c r="E1627" s="208"/>
      <c r="F1627" s="42"/>
      <c r="G1627" s="42"/>
      <c r="H1627" s="42"/>
      <c r="I1627" s="42"/>
      <c r="J1627" s="44"/>
      <c r="K1627" s="42"/>
      <c r="L1627" s="70">
        <v>252.31</v>
      </c>
      <c r="M1627" s="58"/>
      <c r="N1627" s="45"/>
      <c r="AF1627" s="38"/>
      <c r="AG1627" s="39"/>
      <c r="AH1627" s="39"/>
      <c r="AM1627" s="39" t="s">
        <v>70</v>
      </c>
      <c r="AO1627" s="39"/>
    </row>
    <row r="1628" spans="1:42" s="1" customFormat="1" ht="33.75" x14ac:dyDescent="0.2">
      <c r="A1628" s="40" t="s">
        <v>823</v>
      </c>
      <c r="B1628" s="41" t="s">
        <v>572</v>
      </c>
      <c r="C1628" s="208" t="s">
        <v>573</v>
      </c>
      <c r="D1628" s="208"/>
      <c r="E1628" s="208"/>
      <c r="F1628" s="42" t="s">
        <v>218</v>
      </c>
      <c r="G1628" s="42"/>
      <c r="H1628" s="42"/>
      <c r="I1628" s="96">
        <v>0.12870000000000001</v>
      </c>
      <c r="J1628" s="63">
        <v>10508</v>
      </c>
      <c r="K1628" s="42"/>
      <c r="L1628" s="63">
        <v>1352.38</v>
      </c>
      <c r="M1628" s="42"/>
      <c r="N1628" s="45"/>
      <c r="AF1628" s="38"/>
      <c r="AG1628" s="39"/>
      <c r="AH1628" s="39" t="s">
        <v>573</v>
      </c>
      <c r="AM1628" s="39"/>
      <c r="AO1628" s="39"/>
    </row>
    <row r="1629" spans="1:42" s="1" customFormat="1" ht="12" x14ac:dyDescent="0.2">
      <c r="A1629" s="61"/>
      <c r="B1629" s="62"/>
      <c r="C1629" s="207" t="s">
        <v>216</v>
      </c>
      <c r="D1629" s="207"/>
      <c r="E1629" s="207"/>
      <c r="F1629" s="207"/>
      <c r="G1629" s="207"/>
      <c r="H1629" s="207"/>
      <c r="I1629" s="207"/>
      <c r="J1629" s="207"/>
      <c r="K1629" s="207"/>
      <c r="L1629" s="207"/>
      <c r="M1629" s="207"/>
      <c r="N1629" s="209"/>
      <c r="AF1629" s="38"/>
      <c r="AG1629" s="39"/>
      <c r="AH1629" s="39"/>
      <c r="AM1629" s="39"/>
      <c r="AO1629" s="39"/>
      <c r="AP1629" s="2" t="s">
        <v>216</v>
      </c>
    </row>
    <row r="1630" spans="1:42" s="1" customFormat="1" ht="12" x14ac:dyDescent="0.2">
      <c r="A1630" s="61"/>
      <c r="B1630" s="62"/>
      <c r="C1630" s="208" t="s">
        <v>70</v>
      </c>
      <c r="D1630" s="208"/>
      <c r="E1630" s="208"/>
      <c r="F1630" s="42"/>
      <c r="G1630" s="42"/>
      <c r="H1630" s="42"/>
      <c r="I1630" s="42"/>
      <c r="J1630" s="44"/>
      <c r="K1630" s="42"/>
      <c r="L1630" s="63">
        <v>1352.38</v>
      </c>
      <c r="M1630" s="58"/>
      <c r="N1630" s="45"/>
      <c r="AF1630" s="38"/>
      <c r="AG1630" s="39"/>
      <c r="AH1630" s="39"/>
      <c r="AM1630" s="39" t="s">
        <v>70</v>
      </c>
      <c r="AO1630" s="39"/>
    </row>
    <row r="1631" spans="1:42" s="1" customFormat="1" ht="12" x14ac:dyDescent="0.2">
      <c r="A1631" s="211" t="s">
        <v>824</v>
      </c>
      <c r="B1631" s="212"/>
      <c r="C1631" s="212"/>
      <c r="D1631" s="212"/>
      <c r="E1631" s="212"/>
      <c r="F1631" s="212"/>
      <c r="G1631" s="212"/>
      <c r="H1631" s="212"/>
      <c r="I1631" s="212"/>
      <c r="J1631" s="212"/>
      <c r="K1631" s="212"/>
      <c r="L1631" s="212"/>
      <c r="M1631" s="212"/>
      <c r="N1631" s="213"/>
      <c r="AF1631" s="38"/>
      <c r="AG1631" s="39" t="s">
        <v>824</v>
      </c>
      <c r="AH1631" s="39"/>
      <c r="AM1631" s="39"/>
      <c r="AO1631" s="39"/>
    </row>
    <row r="1632" spans="1:42" s="1" customFormat="1" ht="22.5" x14ac:dyDescent="0.2">
      <c r="A1632" s="40" t="s">
        <v>825</v>
      </c>
      <c r="B1632" s="41" t="s">
        <v>826</v>
      </c>
      <c r="C1632" s="208" t="s">
        <v>827</v>
      </c>
      <c r="D1632" s="208"/>
      <c r="E1632" s="208"/>
      <c r="F1632" s="42" t="s">
        <v>74</v>
      </c>
      <c r="G1632" s="42"/>
      <c r="H1632" s="42"/>
      <c r="I1632" s="64">
        <v>0.42</v>
      </c>
      <c r="J1632" s="44"/>
      <c r="K1632" s="42"/>
      <c r="L1632" s="44"/>
      <c r="M1632" s="42"/>
      <c r="N1632" s="45"/>
      <c r="AF1632" s="38"/>
      <c r="AG1632" s="39"/>
      <c r="AH1632" s="39" t="s">
        <v>827</v>
      </c>
      <c r="AM1632" s="39"/>
      <c r="AO1632" s="39"/>
    </row>
    <row r="1633" spans="1:42" s="1" customFormat="1" ht="12" x14ac:dyDescent="0.2">
      <c r="A1633" s="46"/>
      <c r="B1633" s="8"/>
      <c r="C1633" s="207" t="s">
        <v>828</v>
      </c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9"/>
      <c r="AF1633" s="38"/>
      <c r="AG1633" s="39"/>
      <c r="AH1633" s="39"/>
      <c r="AI1633" s="2" t="s">
        <v>828</v>
      </c>
      <c r="AM1633" s="39"/>
      <c r="AO1633" s="39"/>
    </row>
    <row r="1634" spans="1:42" s="1" customFormat="1" ht="12" x14ac:dyDescent="0.2">
      <c r="A1634" s="47"/>
      <c r="B1634" s="48">
        <v>1</v>
      </c>
      <c r="C1634" s="207" t="s">
        <v>76</v>
      </c>
      <c r="D1634" s="207"/>
      <c r="E1634" s="207"/>
      <c r="F1634" s="49"/>
      <c r="G1634" s="49"/>
      <c r="H1634" s="49"/>
      <c r="I1634" s="49"/>
      <c r="J1634" s="52">
        <v>663.75</v>
      </c>
      <c r="K1634" s="49"/>
      <c r="L1634" s="52">
        <v>278.77999999999997</v>
      </c>
      <c r="M1634" s="53">
        <v>26.22</v>
      </c>
      <c r="N1634" s="54">
        <v>7310</v>
      </c>
      <c r="AF1634" s="38"/>
      <c r="AG1634" s="39"/>
      <c r="AH1634" s="39"/>
      <c r="AJ1634" s="2" t="s">
        <v>76</v>
      </c>
      <c r="AM1634" s="39"/>
      <c r="AO1634" s="39"/>
    </row>
    <row r="1635" spans="1:42" s="1" customFormat="1" ht="12" x14ac:dyDescent="0.2">
      <c r="A1635" s="47"/>
      <c r="B1635" s="55"/>
      <c r="C1635" s="207" t="s">
        <v>77</v>
      </c>
      <c r="D1635" s="207"/>
      <c r="E1635" s="207"/>
      <c r="F1635" s="49" t="s">
        <v>62</v>
      </c>
      <c r="G1635" s="65">
        <v>88.5</v>
      </c>
      <c r="H1635" s="49"/>
      <c r="I1635" s="53">
        <v>37.17</v>
      </c>
      <c r="J1635" s="55"/>
      <c r="K1635" s="49"/>
      <c r="L1635" s="55"/>
      <c r="M1635" s="49"/>
      <c r="N1635" s="51"/>
      <c r="AF1635" s="38"/>
      <c r="AG1635" s="39"/>
      <c r="AH1635" s="39"/>
      <c r="AK1635" s="2" t="s">
        <v>77</v>
      </c>
      <c r="AM1635" s="39"/>
      <c r="AO1635" s="39"/>
    </row>
    <row r="1636" spans="1:42" s="1" customFormat="1" ht="12" x14ac:dyDescent="0.2">
      <c r="A1636" s="47"/>
      <c r="B1636" s="55"/>
      <c r="C1636" s="210" t="s">
        <v>63</v>
      </c>
      <c r="D1636" s="210"/>
      <c r="E1636" s="210"/>
      <c r="F1636" s="58"/>
      <c r="G1636" s="58"/>
      <c r="H1636" s="58"/>
      <c r="I1636" s="58"/>
      <c r="J1636" s="66">
        <v>663.75</v>
      </c>
      <c r="K1636" s="58"/>
      <c r="L1636" s="66">
        <v>278.77999999999997</v>
      </c>
      <c r="M1636" s="58"/>
      <c r="N1636" s="60"/>
      <c r="P1636" s="4"/>
      <c r="AF1636" s="38"/>
      <c r="AG1636" s="39"/>
      <c r="AH1636" s="39"/>
      <c r="AL1636" s="2" t="s">
        <v>63</v>
      </c>
      <c r="AM1636" s="39"/>
      <c r="AO1636" s="39"/>
    </row>
    <row r="1637" spans="1:42" s="1" customFormat="1" ht="12" x14ac:dyDescent="0.2">
      <c r="A1637" s="47"/>
      <c r="B1637" s="55"/>
      <c r="C1637" s="207" t="s">
        <v>64</v>
      </c>
      <c r="D1637" s="207"/>
      <c r="E1637" s="207"/>
      <c r="F1637" s="49"/>
      <c r="G1637" s="49"/>
      <c r="H1637" s="49"/>
      <c r="I1637" s="49"/>
      <c r="J1637" s="55"/>
      <c r="K1637" s="49"/>
      <c r="L1637" s="52">
        <v>278.77999999999997</v>
      </c>
      <c r="M1637" s="49"/>
      <c r="N1637" s="54">
        <v>7310</v>
      </c>
      <c r="AF1637" s="38"/>
      <c r="AG1637" s="39"/>
      <c r="AH1637" s="39"/>
      <c r="AK1637" s="2" t="s">
        <v>64</v>
      </c>
      <c r="AM1637" s="39"/>
      <c r="AO1637" s="39"/>
    </row>
    <row r="1638" spans="1:42" s="1" customFormat="1" ht="22.5" x14ac:dyDescent="0.2">
      <c r="A1638" s="47"/>
      <c r="B1638" s="55" t="s">
        <v>78</v>
      </c>
      <c r="C1638" s="207" t="s">
        <v>79</v>
      </c>
      <c r="D1638" s="207"/>
      <c r="E1638" s="207"/>
      <c r="F1638" s="49" t="s">
        <v>67</v>
      </c>
      <c r="G1638" s="56">
        <v>89</v>
      </c>
      <c r="H1638" s="49"/>
      <c r="I1638" s="56">
        <v>89</v>
      </c>
      <c r="J1638" s="55"/>
      <c r="K1638" s="49"/>
      <c r="L1638" s="52">
        <v>248.11</v>
      </c>
      <c r="M1638" s="49"/>
      <c r="N1638" s="54">
        <v>6506</v>
      </c>
      <c r="AF1638" s="38"/>
      <c r="AG1638" s="39"/>
      <c r="AH1638" s="39"/>
      <c r="AK1638" s="2" t="s">
        <v>79</v>
      </c>
      <c r="AM1638" s="39"/>
      <c r="AO1638" s="39"/>
    </row>
    <row r="1639" spans="1:42" s="1" customFormat="1" ht="22.5" x14ac:dyDescent="0.2">
      <c r="A1639" s="47"/>
      <c r="B1639" s="55" t="s">
        <v>80</v>
      </c>
      <c r="C1639" s="207" t="s">
        <v>81</v>
      </c>
      <c r="D1639" s="207"/>
      <c r="E1639" s="207"/>
      <c r="F1639" s="49" t="s">
        <v>67</v>
      </c>
      <c r="G1639" s="56">
        <v>40</v>
      </c>
      <c r="H1639" s="49"/>
      <c r="I1639" s="56">
        <v>40</v>
      </c>
      <c r="J1639" s="55"/>
      <c r="K1639" s="49"/>
      <c r="L1639" s="52">
        <v>111.51</v>
      </c>
      <c r="M1639" s="49"/>
      <c r="N1639" s="54">
        <v>2924</v>
      </c>
      <c r="AF1639" s="38"/>
      <c r="AG1639" s="39"/>
      <c r="AH1639" s="39"/>
      <c r="AK1639" s="2" t="s">
        <v>81</v>
      </c>
      <c r="AM1639" s="39"/>
      <c r="AO1639" s="39"/>
    </row>
    <row r="1640" spans="1:42" s="1" customFormat="1" ht="12" x14ac:dyDescent="0.2">
      <c r="A1640" s="61"/>
      <c r="B1640" s="62"/>
      <c r="C1640" s="208" t="s">
        <v>70</v>
      </c>
      <c r="D1640" s="208"/>
      <c r="E1640" s="208"/>
      <c r="F1640" s="42"/>
      <c r="G1640" s="42"/>
      <c r="H1640" s="42"/>
      <c r="I1640" s="42"/>
      <c r="J1640" s="44"/>
      <c r="K1640" s="42"/>
      <c r="L1640" s="70">
        <v>638.4</v>
      </c>
      <c r="M1640" s="58"/>
      <c r="N1640" s="45"/>
      <c r="AF1640" s="38"/>
      <c r="AG1640" s="39"/>
      <c r="AH1640" s="39"/>
      <c r="AM1640" s="39" t="s">
        <v>70</v>
      </c>
      <c r="AO1640" s="39"/>
    </row>
    <row r="1641" spans="1:42" s="1" customFormat="1" ht="22.5" x14ac:dyDescent="0.2">
      <c r="A1641" s="40" t="s">
        <v>829</v>
      </c>
      <c r="B1641" s="41" t="s">
        <v>431</v>
      </c>
      <c r="C1641" s="208" t="s">
        <v>432</v>
      </c>
      <c r="D1641" s="208"/>
      <c r="E1641" s="208"/>
      <c r="F1641" s="42" t="s">
        <v>215</v>
      </c>
      <c r="G1641" s="42"/>
      <c r="H1641" s="42"/>
      <c r="I1641" s="74">
        <v>46.2</v>
      </c>
      <c r="J1641" s="70">
        <v>47.77</v>
      </c>
      <c r="K1641" s="42"/>
      <c r="L1641" s="63">
        <v>2206.9699999999998</v>
      </c>
      <c r="M1641" s="42"/>
      <c r="N1641" s="45"/>
      <c r="AF1641" s="38"/>
      <c r="AG1641" s="39"/>
      <c r="AH1641" s="39" t="s">
        <v>432</v>
      </c>
      <c r="AM1641" s="39"/>
      <c r="AO1641" s="39"/>
    </row>
    <row r="1642" spans="1:42" s="1" customFormat="1" ht="12" x14ac:dyDescent="0.2">
      <c r="A1642" s="61"/>
      <c r="B1642" s="62"/>
      <c r="C1642" s="207" t="s">
        <v>216</v>
      </c>
      <c r="D1642" s="207"/>
      <c r="E1642" s="207"/>
      <c r="F1642" s="207"/>
      <c r="G1642" s="207"/>
      <c r="H1642" s="207"/>
      <c r="I1642" s="207"/>
      <c r="J1642" s="207"/>
      <c r="K1642" s="207"/>
      <c r="L1642" s="207"/>
      <c r="M1642" s="207"/>
      <c r="N1642" s="209"/>
      <c r="AF1642" s="38"/>
      <c r="AG1642" s="39"/>
      <c r="AH1642" s="39"/>
      <c r="AM1642" s="39"/>
      <c r="AO1642" s="39"/>
      <c r="AP1642" s="2" t="s">
        <v>216</v>
      </c>
    </row>
    <row r="1643" spans="1:42" s="1" customFormat="1" ht="12" x14ac:dyDescent="0.2">
      <c r="A1643" s="46"/>
      <c r="B1643" s="8"/>
      <c r="C1643" s="207" t="s">
        <v>830</v>
      </c>
      <c r="D1643" s="207"/>
      <c r="E1643" s="207"/>
      <c r="F1643" s="207"/>
      <c r="G1643" s="207"/>
      <c r="H1643" s="207"/>
      <c r="I1643" s="207"/>
      <c r="J1643" s="207"/>
      <c r="K1643" s="207"/>
      <c r="L1643" s="207"/>
      <c r="M1643" s="207"/>
      <c r="N1643" s="209"/>
      <c r="AF1643" s="38"/>
      <c r="AG1643" s="39"/>
      <c r="AH1643" s="39"/>
      <c r="AI1643" s="2" t="s">
        <v>830</v>
      </c>
      <c r="AM1643" s="39"/>
      <c r="AO1643" s="39"/>
    </row>
    <row r="1644" spans="1:42" s="1" customFormat="1" ht="12" x14ac:dyDescent="0.2">
      <c r="A1644" s="61"/>
      <c r="B1644" s="62"/>
      <c r="C1644" s="208" t="s">
        <v>70</v>
      </c>
      <c r="D1644" s="208"/>
      <c r="E1644" s="208"/>
      <c r="F1644" s="42"/>
      <c r="G1644" s="42"/>
      <c r="H1644" s="42"/>
      <c r="I1644" s="42"/>
      <c r="J1644" s="44"/>
      <c r="K1644" s="42"/>
      <c r="L1644" s="63">
        <v>2206.9699999999998</v>
      </c>
      <c r="M1644" s="58"/>
      <c r="N1644" s="45"/>
      <c r="AF1644" s="38"/>
      <c r="AG1644" s="39"/>
      <c r="AH1644" s="39"/>
      <c r="AM1644" s="39" t="s">
        <v>70</v>
      </c>
      <c r="AO1644" s="39"/>
    </row>
    <row r="1645" spans="1:42" s="1" customFormat="1" ht="12" x14ac:dyDescent="0.2">
      <c r="A1645" s="40" t="s">
        <v>831</v>
      </c>
      <c r="B1645" s="41" t="s">
        <v>791</v>
      </c>
      <c r="C1645" s="208" t="s">
        <v>792</v>
      </c>
      <c r="D1645" s="208"/>
      <c r="E1645" s="208"/>
      <c r="F1645" s="42" t="s">
        <v>74</v>
      </c>
      <c r="G1645" s="42"/>
      <c r="H1645" s="42"/>
      <c r="I1645" s="43">
        <v>4.0000000000000001E-3</v>
      </c>
      <c r="J1645" s="44"/>
      <c r="K1645" s="42"/>
      <c r="L1645" s="44"/>
      <c r="M1645" s="42"/>
      <c r="N1645" s="45"/>
      <c r="AF1645" s="38"/>
      <c r="AG1645" s="39"/>
      <c r="AH1645" s="39" t="s">
        <v>792</v>
      </c>
      <c r="AM1645" s="39"/>
      <c r="AO1645" s="39"/>
    </row>
    <row r="1646" spans="1:42" s="1" customFormat="1" ht="12" x14ac:dyDescent="0.2">
      <c r="A1646" s="46"/>
      <c r="B1646" s="8"/>
      <c r="C1646" s="207" t="s">
        <v>832</v>
      </c>
      <c r="D1646" s="207"/>
      <c r="E1646" s="207"/>
      <c r="F1646" s="207"/>
      <c r="G1646" s="207"/>
      <c r="H1646" s="207"/>
      <c r="I1646" s="207"/>
      <c r="J1646" s="207"/>
      <c r="K1646" s="207"/>
      <c r="L1646" s="207"/>
      <c r="M1646" s="207"/>
      <c r="N1646" s="209"/>
      <c r="AF1646" s="38"/>
      <c r="AG1646" s="39"/>
      <c r="AH1646" s="39"/>
      <c r="AI1646" s="2" t="s">
        <v>832</v>
      </c>
      <c r="AM1646" s="39"/>
      <c r="AO1646" s="39"/>
    </row>
    <row r="1647" spans="1:42" s="1" customFormat="1" ht="12" x14ac:dyDescent="0.2">
      <c r="A1647" s="47"/>
      <c r="B1647" s="48">
        <v>1</v>
      </c>
      <c r="C1647" s="207" t="s">
        <v>76</v>
      </c>
      <c r="D1647" s="207"/>
      <c r="E1647" s="207"/>
      <c r="F1647" s="49"/>
      <c r="G1647" s="49"/>
      <c r="H1647" s="49"/>
      <c r="I1647" s="49"/>
      <c r="J1647" s="50">
        <v>1053</v>
      </c>
      <c r="K1647" s="49"/>
      <c r="L1647" s="52">
        <v>4.21</v>
      </c>
      <c r="M1647" s="53">
        <v>26.22</v>
      </c>
      <c r="N1647" s="73">
        <v>110</v>
      </c>
      <c r="AF1647" s="38"/>
      <c r="AG1647" s="39"/>
      <c r="AH1647" s="39"/>
      <c r="AJ1647" s="2" t="s">
        <v>76</v>
      </c>
      <c r="AM1647" s="39"/>
      <c r="AO1647" s="39"/>
    </row>
    <row r="1648" spans="1:42" s="1" customFormat="1" ht="12" x14ac:dyDescent="0.2">
      <c r="A1648" s="47"/>
      <c r="B1648" s="48">
        <v>2</v>
      </c>
      <c r="C1648" s="207" t="s">
        <v>59</v>
      </c>
      <c r="D1648" s="207"/>
      <c r="E1648" s="207"/>
      <c r="F1648" s="49"/>
      <c r="G1648" s="49"/>
      <c r="H1648" s="49"/>
      <c r="I1648" s="49"/>
      <c r="J1648" s="50">
        <v>1566.06</v>
      </c>
      <c r="K1648" s="49"/>
      <c r="L1648" s="52">
        <v>6.26</v>
      </c>
      <c r="M1648" s="49"/>
      <c r="N1648" s="51"/>
      <c r="AF1648" s="38"/>
      <c r="AG1648" s="39"/>
      <c r="AH1648" s="39"/>
      <c r="AJ1648" s="2" t="s">
        <v>59</v>
      </c>
      <c r="AM1648" s="39"/>
      <c r="AO1648" s="39"/>
    </row>
    <row r="1649" spans="1:42" s="1" customFormat="1" ht="12" x14ac:dyDescent="0.2">
      <c r="A1649" s="47"/>
      <c r="B1649" s="48">
        <v>3</v>
      </c>
      <c r="C1649" s="207" t="s">
        <v>60</v>
      </c>
      <c r="D1649" s="207"/>
      <c r="E1649" s="207"/>
      <c r="F1649" s="49"/>
      <c r="G1649" s="49"/>
      <c r="H1649" s="49"/>
      <c r="I1649" s="49"/>
      <c r="J1649" s="52">
        <v>244.39</v>
      </c>
      <c r="K1649" s="49"/>
      <c r="L1649" s="52">
        <v>0.98</v>
      </c>
      <c r="M1649" s="53">
        <v>26.22</v>
      </c>
      <c r="N1649" s="73">
        <v>26</v>
      </c>
      <c r="AF1649" s="38"/>
      <c r="AG1649" s="39"/>
      <c r="AH1649" s="39"/>
      <c r="AJ1649" s="2" t="s">
        <v>60</v>
      </c>
      <c r="AM1649" s="39"/>
      <c r="AO1649" s="39"/>
    </row>
    <row r="1650" spans="1:42" s="1" customFormat="1" ht="12" x14ac:dyDescent="0.2">
      <c r="A1650" s="47"/>
      <c r="B1650" s="48">
        <v>4</v>
      </c>
      <c r="C1650" s="207" t="s">
        <v>93</v>
      </c>
      <c r="D1650" s="207"/>
      <c r="E1650" s="207"/>
      <c r="F1650" s="49"/>
      <c r="G1650" s="49"/>
      <c r="H1650" s="49"/>
      <c r="I1650" s="49"/>
      <c r="J1650" s="52">
        <v>909.27</v>
      </c>
      <c r="K1650" s="49"/>
      <c r="L1650" s="52">
        <v>3.64</v>
      </c>
      <c r="M1650" s="49"/>
      <c r="N1650" s="51"/>
      <c r="AF1650" s="38"/>
      <c r="AG1650" s="39"/>
      <c r="AH1650" s="39"/>
      <c r="AJ1650" s="2" t="s">
        <v>93</v>
      </c>
      <c r="AM1650" s="39"/>
      <c r="AO1650" s="39"/>
    </row>
    <row r="1651" spans="1:42" s="1" customFormat="1" ht="12" x14ac:dyDescent="0.2">
      <c r="A1651" s="47"/>
      <c r="B1651" s="55"/>
      <c r="C1651" s="207" t="s">
        <v>77</v>
      </c>
      <c r="D1651" s="207"/>
      <c r="E1651" s="207"/>
      <c r="F1651" s="49" t="s">
        <v>62</v>
      </c>
      <c r="G1651" s="56">
        <v>135</v>
      </c>
      <c r="H1651" s="49"/>
      <c r="I1651" s="53">
        <v>0.54</v>
      </c>
      <c r="J1651" s="55"/>
      <c r="K1651" s="49"/>
      <c r="L1651" s="55"/>
      <c r="M1651" s="49"/>
      <c r="N1651" s="51"/>
      <c r="AF1651" s="38"/>
      <c r="AG1651" s="39"/>
      <c r="AH1651" s="39"/>
      <c r="AK1651" s="2" t="s">
        <v>77</v>
      </c>
      <c r="AM1651" s="39"/>
      <c r="AO1651" s="39"/>
    </row>
    <row r="1652" spans="1:42" s="1" customFormat="1" ht="12" x14ac:dyDescent="0.2">
      <c r="A1652" s="47"/>
      <c r="B1652" s="55"/>
      <c r="C1652" s="207" t="s">
        <v>61</v>
      </c>
      <c r="D1652" s="207"/>
      <c r="E1652" s="207"/>
      <c r="F1652" s="49" t="s">
        <v>62</v>
      </c>
      <c r="G1652" s="53">
        <v>18.12</v>
      </c>
      <c r="H1652" s="49"/>
      <c r="I1652" s="71">
        <v>7.2480000000000003E-2</v>
      </c>
      <c r="J1652" s="55"/>
      <c r="K1652" s="49"/>
      <c r="L1652" s="55"/>
      <c r="M1652" s="49"/>
      <c r="N1652" s="51"/>
      <c r="AF1652" s="38"/>
      <c r="AG1652" s="39"/>
      <c r="AH1652" s="39"/>
      <c r="AK1652" s="2" t="s">
        <v>61</v>
      </c>
      <c r="AM1652" s="39"/>
      <c r="AO1652" s="39"/>
    </row>
    <row r="1653" spans="1:42" s="1" customFormat="1" ht="12" x14ac:dyDescent="0.2">
      <c r="A1653" s="47"/>
      <c r="B1653" s="55"/>
      <c r="C1653" s="210" t="s">
        <v>63</v>
      </c>
      <c r="D1653" s="210"/>
      <c r="E1653" s="210"/>
      <c r="F1653" s="58"/>
      <c r="G1653" s="58"/>
      <c r="H1653" s="58"/>
      <c r="I1653" s="58"/>
      <c r="J1653" s="59">
        <v>3528.33</v>
      </c>
      <c r="K1653" s="58"/>
      <c r="L1653" s="66">
        <v>14.11</v>
      </c>
      <c r="M1653" s="58"/>
      <c r="N1653" s="60"/>
      <c r="P1653" s="4"/>
      <c r="AF1653" s="38"/>
      <c r="AG1653" s="39"/>
      <c r="AH1653" s="39"/>
      <c r="AL1653" s="2" t="s">
        <v>63</v>
      </c>
      <c r="AM1653" s="39"/>
      <c r="AO1653" s="39"/>
    </row>
    <row r="1654" spans="1:42" s="1" customFormat="1" ht="12" x14ac:dyDescent="0.2">
      <c r="A1654" s="47"/>
      <c r="B1654" s="55"/>
      <c r="C1654" s="207" t="s">
        <v>64</v>
      </c>
      <c r="D1654" s="207"/>
      <c r="E1654" s="207"/>
      <c r="F1654" s="49"/>
      <c r="G1654" s="49"/>
      <c r="H1654" s="49"/>
      <c r="I1654" s="49"/>
      <c r="J1654" s="55"/>
      <c r="K1654" s="49"/>
      <c r="L1654" s="52">
        <v>5.19</v>
      </c>
      <c r="M1654" s="49"/>
      <c r="N1654" s="73">
        <v>136</v>
      </c>
      <c r="AF1654" s="38"/>
      <c r="AG1654" s="39"/>
      <c r="AH1654" s="39"/>
      <c r="AK1654" s="2" t="s">
        <v>64</v>
      </c>
      <c r="AM1654" s="39"/>
      <c r="AO1654" s="39"/>
    </row>
    <row r="1655" spans="1:42" s="1" customFormat="1" ht="33.75" x14ac:dyDescent="0.2">
      <c r="A1655" s="47"/>
      <c r="B1655" s="55" t="s">
        <v>794</v>
      </c>
      <c r="C1655" s="207" t="s">
        <v>795</v>
      </c>
      <c r="D1655" s="207"/>
      <c r="E1655" s="207"/>
      <c r="F1655" s="49" t="s">
        <v>67</v>
      </c>
      <c r="G1655" s="56">
        <v>102</v>
      </c>
      <c r="H1655" s="49"/>
      <c r="I1655" s="56">
        <v>102</v>
      </c>
      <c r="J1655" s="55"/>
      <c r="K1655" s="49"/>
      <c r="L1655" s="52">
        <v>5.29</v>
      </c>
      <c r="M1655" s="49"/>
      <c r="N1655" s="73">
        <v>139</v>
      </c>
      <c r="AF1655" s="38"/>
      <c r="AG1655" s="39"/>
      <c r="AH1655" s="39"/>
      <c r="AK1655" s="2" t="s">
        <v>795</v>
      </c>
      <c r="AM1655" s="39"/>
      <c r="AO1655" s="39"/>
    </row>
    <row r="1656" spans="1:42" s="1" customFormat="1" ht="33.75" x14ac:dyDescent="0.2">
      <c r="A1656" s="47"/>
      <c r="B1656" s="55" t="s">
        <v>796</v>
      </c>
      <c r="C1656" s="207" t="s">
        <v>797</v>
      </c>
      <c r="D1656" s="207"/>
      <c r="E1656" s="207"/>
      <c r="F1656" s="49" t="s">
        <v>67</v>
      </c>
      <c r="G1656" s="56">
        <v>58</v>
      </c>
      <c r="H1656" s="49"/>
      <c r="I1656" s="56">
        <v>58</v>
      </c>
      <c r="J1656" s="55"/>
      <c r="K1656" s="49"/>
      <c r="L1656" s="52">
        <v>3.01</v>
      </c>
      <c r="M1656" s="49"/>
      <c r="N1656" s="73">
        <v>79</v>
      </c>
      <c r="AF1656" s="38"/>
      <c r="AG1656" s="39"/>
      <c r="AH1656" s="39"/>
      <c r="AK1656" s="2" t="s">
        <v>797</v>
      </c>
      <c r="AM1656" s="39"/>
      <c r="AO1656" s="39"/>
    </row>
    <row r="1657" spans="1:42" s="1" customFormat="1" ht="12" x14ac:dyDescent="0.2">
      <c r="A1657" s="61"/>
      <c r="B1657" s="62"/>
      <c r="C1657" s="208" t="s">
        <v>70</v>
      </c>
      <c r="D1657" s="208"/>
      <c r="E1657" s="208"/>
      <c r="F1657" s="42"/>
      <c r="G1657" s="42"/>
      <c r="H1657" s="42"/>
      <c r="I1657" s="42"/>
      <c r="J1657" s="44"/>
      <c r="K1657" s="42"/>
      <c r="L1657" s="70">
        <v>22.41</v>
      </c>
      <c r="M1657" s="58"/>
      <c r="N1657" s="45"/>
      <c r="AF1657" s="38"/>
      <c r="AG1657" s="39"/>
      <c r="AH1657" s="39"/>
      <c r="AM1657" s="39" t="s">
        <v>70</v>
      </c>
      <c r="AO1657" s="39"/>
    </row>
    <row r="1658" spans="1:42" s="1" customFormat="1" ht="22.5" x14ac:dyDescent="0.2">
      <c r="A1658" s="40" t="s">
        <v>833</v>
      </c>
      <c r="B1658" s="41" t="s">
        <v>554</v>
      </c>
      <c r="C1658" s="208" t="s">
        <v>555</v>
      </c>
      <c r="D1658" s="208"/>
      <c r="E1658" s="208"/>
      <c r="F1658" s="42" t="s">
        <v>215</v>
      </c>
      <c r="G1658" s="42"/>
      <c r="H1658" s="42"/>
      <c r="I1658" s="43">
        <v>0.40799999999999997</v>
      </c>
      <c r="J1658" s="70">
        <v>560</v>
      </c>
      <c r="K1658" s="42"/>
      <c r="L1658" s="70">
        <v>228.48</v>
      </c>
      <c r="M1658" s="42"/>
      <c r="N1658" s="45"/>
      <c r="AF1658" s="38"/>
      <c r="AG1658" s="39"/>
      <c r="AH1658" s="39" t="s">
        <v>555</v>
      </c>
      <c r="AM1658" s="39"/>
      <c r="AO1658" s="39"/>
    </row>
    <row r="1659" spans="1:42" s="1" customFormat="1" ht="12" x14ac:dyDescent="0.2">
      <c r="A1659" s="61"/>
      <c r="B1659" s="62"/>
      <c r="C1659" s="207" t="s">
        <v>216</v>
      </c>
      <c r="D1659" s="207"/>
      <c r="E1659" s="207"/>
      <c r="F1659" s="207"/>
      <c r="G1659" s="207"/>
      <c r="H1659" s="207"/>
      <c r="I1659" s="207"/>
      <c r="J1659" s="207"/>
      <c r="K1659" s="207"/>
      <c r="L1659" s="207"/>
      <c r="M1659" s="207"/>
      <c r="N1659" s="209"/>
      <c r="AF1659" s="38"/>
      <c r="AG1659" s="39"/>
      <c r="AH1659" s="39"/>
      <c r="AM1659" s="39"/>
      <c r="AO1659" s="39"/>
      <c r="AP1659" s="2" t="s">
        <v>216</v>
      </c>
    </row>
    <row r="1660" spans="1:42" s="1" customFormat="1" ht="12" x14ac:dyDescent="0.2">
      <c r="A1660" s="46"/>
      <c r="B1660" s="8"/>
      <c r="C1660" s="207" t="s">
        <v>834</v>
      </c>
      <c r="D1660" s="207"/>
      <c r="E1660" s="207"/>
      <c r="F1660" s="207"/>
      <c r="G1660" s="207"/>
      <c r="H1660" s="207"/>
      <c r="I1660" s="207"/>
      <c r="J1660" s="207"/>
      <c r="K1660" s="207"/>
      <c r="L1660" s="207"/>
      <c r="M1660" s="207"/>
      <c r="N1660" s="209"/>
      <c r="AF1660" s="38"/>
      <c r="AG1660" s="39"/>
      <c r="AH1660" s="39"/>
      <c r="AI1660" s="2" t="s">
        <v>834</v>
      </c>
      <c r="AM1660" s="39"/>
      <c r="AO1660" s="39"/>
    </row>
    <row r="1661" spans="1:42" s="1" customFormat="1" ht="12" x14ac:dyDescent="0.2">
      <c r="A1661" s="61"/>
      <c r="B1661" s="62"/>
      <c r="C1661" s="208" t="s">
        <v>70</v>
      </c>
      <c r="D1661" s="208"/>
      <c r="E1661" s="208"/>
      <c r="F1661" s="42"/>
      <c r="G1661" s="42"/>
      <c r="H1661" s="42"/>
      <c r="I1661" s="42"/>
      <c r="J1661" s="44"/>
      <c r="K1661" s="42"/>
      <c r="L1661" s="70">
        <v>228.48</v>
      </c>
      <c r="M1661" s="58"/>
      <c r="N1661" s="45"/>
      <c r="AF1661" s="38"/>
      <c r="AG1661" s="39"/>
      <c r="AH1661" s="39"/>
      <c r="AM1661" s="39" t="s">
        <v>70</v>
      </c>
      <c r="AO1661" s="39"/>
    </row>
    <row r="1662" spans="1:42" s="1" customFormat="1" ht="22.5" x14ac:dyDescent="0.2">
      <c r="A1662" s="40" t="s">
        <v>835</v>
      </c>
      <c r="B1662" s="41" t="s">
        <v>517</v>
      </c>
      <c r="C1662" s="208" t="s">
        <v>518</v>
      </c>
      <c r="D1662" s="208"/>
      <c r="E1662" s="208"/>
      <c r="F1662" s="42" t="s">
        <v>74</v>
      </c>
      <c r="G1662" s="42"/>
      <c r="H1662" s="42"/>
      <c r="I1662" s="43">
        <v>2.4E-2</v>
      </c>
      <c r="J1662" s="44"/>
      <c r="K1662" s="42"/>
      <c r="L1662" s="44"/>
      <c r="M1662" s="42"/>
      <c r="N1662" s="45"/>
      <c r="AF1662" s="38"/>
      <c r="AG1662" s="39"/>
      <c r="AH1662" s="39" t="s">
        <v>518</v>
      </c>
      <c r="AM1662" s="39"/>
      <c r="AO1662" s="39"/>
    </row>
    <row r="1663" spans="1:42" s="1" customFormat="1" ht="12" x14ac:dyDescent="0.2">
      <c r="A1663" s="46"/>
      <c r="B1663" s="8"/>
      <c r="C1663" s="207" t="s">
        <v>836</v>
      </c>
      <c r="D1663" s="207"/>
      <c r="E1663" s="207"/>
      <c r="F1663" s="207"/>
      <c r="G1663" s="207"/>
      <c r="H1663" s="207"/>
      <c r="I1663" s="207"/>
      <c r="J1663" s="207"/>
      <c r="K1663" s="207"/>
      <c r="L1663" s="207"/>
      <c r="M1663" s="207"/>
      <c r="N1663" s="209"/>
      <c r="AF1663" s="38"/>
      <c r="AG1663" s="39"/>
      <c r="AH1663" s="39"/>
      <c r="AI1663" s="2" t="s">
        <v>836</v>
      </c>
      <c r="AM1663" s="39"/>
      <c r="AO1663" s="39"/>
    </row>
    <row r="1664" spans="1:42" s="1" customFormat="1" ht="12" x14ac:dyDescent="0.2">
      <c r="A1664" s="47"/>
      <c r="B1664" s="48">
        <v>1</v>
      </c>
      <c r="C1664" s="207" t="s">
        <v>76</v>
      </c>
      <c r="D1664" s="207"/>
      <c r="E1664" s="207"/>
      <c r="F1664" s="49"/>
      <c r="G1664" s="49"/>
      <c r="H1664" s="49"/>
      <c r="I1664" s="49"/>
      <c r="J1664" s="50">
        <v>7206.3</v>
      </c>
      <c r="K1664" s="49"/>
      <c r="L1664" s="52">
        <v>172.95</v>
      </c>
      <c r="M1664" s="53">
        <v>26.22</v>
      </c>
      <c r="N1664" s="54">
        <v>4535</v>
      </c>
      <c r="AF1664" s="38"/>
      <c r="AG1664" s="39"/>
      <c r="AH1664" s="39"/>
      <c r="AJ1664" s="2" t="s">
        <v>76</v>
      </c>
      <c r="AM1664" s="39"/>
      <c r="AO1664" s="39"/>
    </row>
    <row r="1665" spans="1:42" s="1" customFormat="1" ht="12" x14ac:dyDescent="0.2">
      <c r="A1665" s="47"/>
      <c r="B1665" s="48">
        <v>2</v>
      </c>
      <c r="C1665" s="207" t="s">
        <v>59</v>
      </c>
      <c r="D1665" s="207"/>
      <c r="E1665" s="207"/>
      <c r="F1665" s="49"/>
      <c r="G1665" s="49"/>
      <c r="H1665" s="49"/>
      <c r="I1665" s="49"/>
      <c r="J1665" s="50">
        <v>2416.4299999999998</v>
      </c>
      <c r="K1665" s="49"/>
      <c r="L1665" s="52">
        <v>57.99</v>
      </c>
      <c r="M1665" s="49"/>
      <c r="N1665" s="51"/>
      <c r="AF1665" s="38"/>
      <c r="AG1665" s="39"/>
      <c r="AH1665" s="39"/>
      <c r="AJ1665" s="2" t="s">
        <v>59</v>
      </c>
      <c r="AM1665" s="39"/>
      <c r="AO1665" s="39"/>
    </row>
    <row r="1666" spans="1:42" s="1" customFormat="1" ht="12" x14ac:dyDescent="0.2">
      <c r="A1666" s="47"/>
      <c r="B1666" s="48">
        <v>3</v>
      </c>
      <c r="C1666" s="207" t="s">
        <v>60</v>
      </c>
      <c r="D1666" s="207"/>
      <c r="E1666" s="207"/>
      <c r="F1666" s="49"/>
      <c r="G1666" s="49"/>
      <c r="H1666" s="49"/>
      <c r="I1666" s="49"/>
      <c r="J1666" s="52">
        <v>165.32</v>
      </c>
      <c r="K1666" s="49"/>
      <c r="L1666" s="52">
        <v>3.97</v>
      </c>
      <c r="M1666" s="53">
        <v>26.22</v>
      </c>
      <c r="N1666" s="73">
        <v>104</v>
      </c>
      <c r="AF1666" s="38"/>
      <c r="AG1666" s="39"/>
      <c r="AH1666" s="39"/>
      <c r="AJ1666" s="2" t="s">
        <v>60</v>
      </c>
      <c r="AM1666" s="39"/>
      <c r="AO1666" s="39"/>
    </row>
    <row r="1667" spans="1:42" s="1" customFormat="1" ht="12" x14ac:dyDescent="0.2">
      <c r="A1667" s="47"/>
      <c r="B1667" s="48">
        <v>4</v>
      </c>
      <c r="C1667" s="207" t="s">
        <v>93</v>
      </c>
      <c r="D1667" s="207"/>
      <c r="E1667" s="207"/>
      <c r="F1667" s="49"/>
      <c r="G1667" s="49"/>
      <c r="H1667" s="49"/>
      <c r="I1667" s="49"/>
      <c r="J1667" s="50">
        <v>1885.17</v>
      </c>
      <c r="K1667" s="49"/>
      <c r="L1667" s="52">
        <v>45.24</v>
      </c>
      <c r="M1667" s="49"/>
      <c r="N1667" s="51"/>
      <c r="AF1667" s="38"/>
      <c r="AG1667" s="39"/>
      <c r="AH1667" s="39"/>
      <c r="AJ1667" s="2" t="s">
        <v>93</v>
      </c>
      <c r="AM1667" s="39"/>
      <c r="AO1667" s="39"/>
    </row>
    <row r="1668" spans="1:42" s="1" customFormat="1" ht="12" x14ac:dyDescent="0.2">
      <c r="A1668" s="47"/>
      <c r="B1668" s="55"/>
      <c r="C1668" s="207" t="s">
        <v>77</v>
      </c>
      <c r="D1668" s="207"/>
      <c r="E1668" s="207"/>
      <c r="F1668" s="49" t="s">
        <v>62</v>
      </c>
      <c r="G1668" s="56">
        <v>785</v>
      </c>
      <c r="H1668" s="49"/>
      <c r="I1668" s="53">
        <v>18.84</v>
      </c>
      <c r="J1668" s="55"/>
      <c r="K1668" s="49"/>
      <c r="L1668" s="55"/>
      <c r="M1668" s="49"/>
      <c r="N1668" s="51"/>
      <c r="AF1668" s="38"/>
      <c r="AG1668" s="39"/>
      <c r="AH1668" s="39"/>
      <c r="AK1668" s="2" t="s">
        <v>77</v>
      </c>
      <c r="AM1668" s="39"/>
      <c r="AO1668" s="39"/>
    </row>
    <row r="1669" spans="1:42" s="1" customFormat="1" ht="12" x14ac:dyDescent="0.2">
      <c r="A1669" s="47"/>
      <c r="B1669" s="55"/>
      <c r="C1669" s="207" t="s">
        <v>61</v>
      </c>
      <c r="D1669" s="207"/>
      <c r="E1669" s="207"/>
      <c r="F1669" s="49" t="s">
        <v>62</v>
      </c>
      <c r="G1669" s="53">
        <v>12.52</v>
      </c>
      <c r="H1669" s="49"/>
      <c r="I1669" s="71">
        <v>0.30048000000000002</v>
      </c>
      <c r="J1669" s="55"/>
      <c r="K1669" s="49"/>
      <c r="L1669" s="55"/>
      <c r="M1669" s="49"/>
      <c r="N1669" s="51"/>
      <c r="AF1669" s="38"/>
      <c r="AG1669" s="39"/>
      <c r="AH1669" s="39"/>
      <c r="AK1669" s="2" t="s">
        <v>61</v>
      </c>
      <c r="AM1669" s="39"/>
      <c r="AO1669" s="39"/>
    </row>
    <row r="1670" spans="1:42" s="1" customFormat="1" ht="12" x14ac:dyDescent="0.2">
      <c r="A1670" s="47"/>
      <c r="B1670" s="55"/>
      <c r="C1670" s="210" t="s">
        <v>63</v>
      </c>
      <c r="D1670" s="210"/>
      <c r="E1670" s="210"/>
      <c r="F1670" s="58"/>
      <c r="G1670" s="58"/>
      <c r="H1670" s="58"/>
      <c r="I1670" s="58"/>
      <c r="J1670" s="59">
        <v>11507.9</v>
      </c>
      <c r="K1670" s="58"/>
      <c r="L1670" s="66">
        <v>276.18</v>
      </c>
      <c r="M1670" s="58"/>
      <c r="N1670" s="60"/>
      <c r="P1670" s="4"/>
      <c r="AF1670" s="38"/>
      <c r="AG1670" s="39"/>
      <c r="AH1670" s="39"/>
      <c r="AL1670" s="2" t="s">
        <v>63</v>
      </c>
      <c r="AM1670" s="39"/>
      <c r="AO1670" s="39"/>
    </row>
    <row r="1671" spans="1:42" s="1" customFormat="1" ht="12" x14ac:dyDescent="0.2">
      <c r="A1671" s="47"/>
      <c r="B1671" s="55"/>
      <c r="C1671" s="207" t="s">
        <v>64</v>
      </c>
      <c r="D1671" s="207"/>
      <c r="E1671" s="207"/>
      <c r="F1671" s="49"/>
      <c r="G1671" s="49"/>
      <c r="H1671" s="49"/>
      <c r="I1671" s="49"/>
      <c r="J1671" s="55"/>
      <c r="K1671" s="49"/>
      <c r="L1671" s="52">
        <v>176.92</v>
      </c>
      <c r="M1671" s="49"/>
      <c r="N1671" s="54">
        <v>4639</v>
      </c>
      <c r="AF1671" s="38"/>
      <c r="AG1671" s="39"/>
      <c r="AH1671" s="39"/>
      <c r="AK1671" s="2" t="s">
        <v>64</v>
      </c>
      <c r="AM1671" s="39"/>
      <c r="AO1671" s="39"/>
    </row>
    <row r="1672" spans="1:42" s="1" customFormat="1" ht="22.5" x14ac:dyDescent="0.2">
      <c r="A1672" s="47"/>
      <c r="B1672" s="55" t="s">
        <v>94</v>
      </c>
      <c r="C1672" s="207" t="s">
        <v>95</v>
      </c>
      <c r="D1672" s="207"/>
      <c r="E1672" s="207"/>
      <c r="F1672" s="49" t="s">
        <v>67</v>
      </c>
      <c r="G1672" s="56">
        <v>110</v>
      </c>
      <c r="H1672" s="49"/>
      <c r="I1672" s="56">
        <v>110</v>
      </c>
      <c r="J1672" s="55"/>
      <c r="K1672" s="49"/>
      <c r="L1672" s="52">
        <v>194.61</v>
      </c>
      <c r="M1672" s="49"/>
      <c r="N1672" s="54">
        <v>5103</v>
      </c>
      <c r="AF1672" s="38"/>
      <c r="AG1672" s="39"/>
      <c r="AH1672" s="39"/>
      <c r="AK1672" s="2" t="s">
        <v>95</v>
      </c>
      <c r="AM1672" s="39"/>
      <c r="AO1672" s="39"/>
    </row>
    <row r="1673" spans="1:42" s="1" customFormat="1" ht="22.5" x14ac:dyDescent="0.2">
      <c r="A1673" s="47"/>
      <c r="B1673" s="55" t="s">
        <v>96</v>
      </c>
      <c r="C1673" s="207" t="s">
        <v>97</v>
      </c>
      <c r="D1673" s="207"/>
      <c r="E1673" s="207"/>
      <c r="F1673" s="49" t="s">
        <v>67</v>
      </c>
      <c r="G1673" s="56">
        <v>73</v>
      </c>
      <c r="H1673" s="49"/>
      <c r="I1673" s="56">
        <v>73</v>
      </c>
      <c r="J1673" s="55"/>
      <c r="K1673" s="49"/>
      <c r="L1673" s="52">
        <v>129.15</v>
      </c>
      <c r="M1673" s="49"/>
      <c r="N1673" s="54">
        <v>3386</v>
      </c>
      <c r="AF1673" s="38"/>
      <c r="AG1673" s="39"/>
      <c r="AH1673" s="39"/>
      <c r="AK1673" s="2" t="s">
        <v>97</v>
      </c>
      <c r="AM1673" s="39"/>
      <c r="AO1673" s="39"/>
    </row>
    <row r="1674" spans="1:42" s="1" customFormat="1" ht="12" x14ac:dyDescent="0.2">
      <c r="A1674" s="61"/>
      <c r="B1674" s="62"/>
      <c r="C1674" s="208" t="s">
        <v>70</v>
      </c>
      <c r="D1674" s="208"/>
      <c r="E1674" s="208"/>
      <c r="F1674" s="42"/>
      <c r="G1674" s="42"/>
      <c r="H1674" s="42"/>
      <c r="I1674" s="42"/>
      <c r="J1674" s="44"/>
      <c r="K1674" s="42"/>
      <c r="L1674" s="70">
        <v>599.94000000000005</v>
      </c>
      <c r="M1674" s="58"/>
      <c r="N1674" s="45"/>
      <c r="AF1674" s="38"/>
      <c r="AG1674" s="39"/>
      <c r="AH1674" s="39"/>
      <c r="AM1674" s="39" t="s">
        <v>70</v>
      </c>
      <c r="AO1674" s="39"/>
    </row>
    <row r="1675" spans="1:42" s="1" customFormat="1" ht="22.5" x14ac:dyDescent="0.2">
      <c r="A1675" s="40" t="s">
        <v>837</v>
      </c>
      <c r="B1675" s="41" t="s">
        <v>520</v>
      </c>
      <c r="C1675" s="208" t="s">
        <v>805</v>
      </c>
      <c r="D1675" s="208"/>
      <c r="E1675" s="208"/>
      <c r="F1675" s="42" t="s">
        <v>215</v>
      </c>
      <c r="G1675" s="42"/>
      <c r="H1675" s="42"/>
      <c r="I1675" s="74">
        <v>2.4</v>
      </c>
      <c r="J1675" s="70">
        <v>592.76</v>
      </c>
      <c r="K1675" s="42"/>
      <c r="L1675" s="63">
        <v>1422.62</v>
      </c>
      <c r="M1675" s="42"/>
      <c r="N1675" s="45"/>
      <c r="AF1675" s="38"/>
      <c r="AG1675" s="39"/>
      <c r="AH1675" s="39" t="s">
        <v>805</v>
      </c>
      <c r="AM1675" s="39"/>
      <c r="AO1675" s="39"/>
    </row>
    <row r="1676" spans="1:42" s="1" customFormat="1" ht="12" x14ac:dyDescent="0.2">
      <c r="A1676" s="61"/>
      <c r="B1676" s="62"/>
      <c r="C1676" s="207" t="s">
        <v>216</v>
      </c>
      <c r="D1676" s="207"/>
      <c r="E1676" s="207"/>
      <c r="F1676" s="207"/>
      <c r="G1676" s="207"/>
      <c r="H1676" s="207"/>
      <c r="I1676" s="207"/>
      <c r="J1676" s="207"/>
      <c r="K1676" s="207"/>
      <c r="L1676" s="207"/>
      <c r="M1676" s="207"/>
      <c r="N1676" s="209"/>
      <c r="AF1676" s="38"/>
      <c r="AG1676" s="39"/>
      <c r="AH1676" s="39"/>
      <c r="AM1676" s="39"/>
      <c r="AO1676" s="39"/>
      <c r="AP1676" s="2" t="s">
        <v>216</v>
      </c>
    </row>
    <row r="1677" spans="1:42" s="1" customFormat="1" ht="12" x14ac:dyDescent="0.2">
      <c r="A1677" s="46"/>
      <c r="B1677" s="8"/>
      <c r="C1677" s="207" t="s">
        <v>838</v>
      </c>
      <c r="D1677" s="207"/>
      <c r="E1677" s="207"/>
      <c r="F1677" s="207"/>
      <c r="G1677" s="207"/>
      <c r="H1677" s="207"/>
      <c r="I1677" s="207"/>
      <c r="J1677" s="207"/>
      <c r="K1677" s="207"/>
      <c r="L1677" s="207"/>
      <c r="M1677" s="207"/>
      <c r="N1677" s="209"/>
      <c r="AF1677" s="38"/>
      <c r="AG1677" s="39"/>
      <c r="AH1677" s="39"/>
      <c r="AI1677" s="2" t="s">
        <v>838</v>
      </c>
      <c r="AM1677" s="39"/>
      <c r="AO1677" s="39"/>
    </row>
    <row r="1678" spans="1:42" s="1" customFormat="1" ht="12" x14ac:dyDescent="0.2">
      <c r="A1678" s="61"/>
      <c r="B1678" s="62"/>
      <c r="C1678" s="208" t="s">
        <v>70</v>
      </c>
      <c r="D1678" s="208"/>
      <c r="E1678" s="208"/>
      <c r="F1678" s="42"/>
      <c r="G1678" s="42"/>
      <c r="H1678" s="42"/>
      <c r="I1678" s="42"/>
      <c r="J1678" s="44"/>
      <c r="K1678" s="42"/>
      <c r="L1678" s="63">
        <v>1422.62</v>
      </c>
      <c r="M1678" s="58"/>
      <c r="N1678" s="45"/>
      <c r="AF1678" s="38"/>
      <c r="AG1678" s="39"/>
      <c r="AH1678" s="39"/>
      <c r="AM1678" s="39" t="s">
        <v>70</v>
      </c>
      <c r="AO1678" s="39"/>
    </row>
    <row r="1679" spans="1:42" s="1" customFormat="1" ht="22.5" x14ac:dyDescent="0.2">
      <c r="A1679" s="40" t="s">
        <v>839</v>
      </c>
      <c r="B1679" s="41" t="s">
        <v>808</v>
      </c>
      <c r="C1679" s="208" t="s">
        <v>809</v>
      </c>
      <c r="D1679" s="208"/>
      <c r="E1679" s="208"/>
      <c r="F1679" s="42" t="s">
        <v>215</v>
      </c>
      <c r="G1679" s="42"/>
      <c r="H1679" s="42"/>
      <c r="I1679" s="74">
        <v>2.4</v>
      </c>
      <c r="J1679" s="70">
        <v>10.31</v>
      </c>
      <c r="K1679" s="42"/>
      <c r="L1679" s="70">
        <v>24.74</v>
      </c>
      <c r="M1679" s="42"/>
      <c r="N1679" s="45"/>
      <c r="AF1679" s="38"/>
      <c r="AG1679" s="39"/>
      <c r="AH1679" s="39" t="s">
        <v>809</v>
      </c>
      <c r="AM1679" s="39"/>
      <c r="AO1679" s="39"/>
    </row>
    <row r="1680" spans="1:42" s="1" customFormat="1" ht="12" x14ac:dyDescent="0.2">
      <c r="A1680" s="61"/>
      <c r="B1680" s="62"/>
      <c r="C1680" s="207" t="s">
        <v>216</v>
      </c>
      <c r="D1680" s="207"/>
      <c r="E1680" s="207"/>
      <c r="F1680" s="207"/>
      <c r="G1680" s="207"/>
      <c r="H1680" s="207"/>
      <c r="I1680" s="207"/>
      <c r="J1680" s="207"/>
      <c r="K1680" s="207"/>
      <c r="L1680" s="207"/>
      <c r="M1680" s="207"/>
      <c r="N1680" s="209"/>
      <c r="AF1680" s="38"/>
      <c r="AG1680" s="39"/>
      <c r="AH1680" s="39"/>
      <c r="AM1680" s="39"/>
      <c r="AO1680" s="39"/>
      <c r="AP1680" s="2" t="s">
        <v>216</v>
      </c>
    </row>
    <row r="1681" spans="1:42" s="1" customFormat="1" ht="12" x14ac:dyDescent="0.2">
      <c r="A1681" s="61"/>
      <c r="B1681" s="62"/>
      <c r="C1681" s="208" t="s">
        <v>70</v>
      </c>
      <c r="D1681" s="208"/>
      <c r="E1681" s="208"/>
      <c r="F1681" s="42"/>
      <c r="G1681" s="42"/>
      <c r="H1681" s="42"/>
      <c r="I1681" s="42"/>
      <c r="J1681" s="44"/>
      <c r="K1681" s="42"/>
      <c r="L1681" s="70">
        <v>24.74</v>
      </c>
      <c r="M1681" s="58"/>
      <c r="N1681" s="45"/>
      <c r="AF1681" s="38"/>
      <c r="AG1681" s="39"/>
      <c r="AH1681" s="39"/>
      <c r="AM1681" s="39" t="s">
        <v>70</v>
      </c>
      <c r="AO1681" s="39"/>
    </row>
    <row r="1682" spans="1:42" s="1" customFormat="1" ht="33.75" x14ac:dyDescent="0.2">
      <c r="A1682" s="40" t="s">
        <v>840</v>
      </c>
      <c r="B1682" s="41" t="s">
        <v>526</v>
      </c>
      <c r="C1682" s="208" t="s">
        <v>527</v>
      </c>
      <c r="D1682" s="208"/>
      <c r="E1682" s="208"/>
      <c r="F1682" s="42" t="s">
        <v>218</v>
      </c>
      <c r="G1682" s="42"/>
      <c r="H1682" s="42"/>
      <c r="I1682" s="101">
        <v>0.108544</v>
      </c>
      <c r="J1682" s="63">
        <v>7997.23</v>
      </c>
      <c r="K1682" s="42"/>
      <c r="L1682" s="70">
        <v>868.05</v>
      </c>
      <c r="M1682" s="42"/>
      <c r="N1682" s="45"/>
      <c r="AF1682" s="38"/>
      <c r="AG1682" s="39"/>
      <c r="AH1682" s="39" t="s">
        <v>527</v>
      </c>
      <c r="AM1682" s="39"/>
      <c r="AO1682" s="39"/>
    </row>
    <row r="1683" spans="1:42" s="1" customFormat="1" ht="12" x14ac:dyDescent="0.2">
      <c r="A1683" s="61"/>
      <c r="B1683" s="62"/>
      <c r="C1683" s="207" t="s">
        <v>216</v>
      </c>
      <c r="D1683" s="207"/>
      <c r="E1683" s="207"/>
      <c r="F1683" s="207"/>
      <c r="G1683" s="207"/>
      <c r="H1683" s="207"/>
      <c r="I1683" s="207"/>
      <c r="J1683" s="207"/>
      <c r="K1683" s="207"/>
      <c r="L1683" s="207"/>
      <c r="M1683" s="207"/>
      <c r="N1683" s="209"/>
      <c r="AF1683" s="38"/>
      <c r="AG1683" s="39"/>
      <c r="AH1683" s="39"/>
      <c r="AM1683" s="39"/>
      <c r="AO1683" s="39"/>
      <c r="AP1683" s="2" t="s">
        <v>216</v>
      </c>
    </row>
    <row r="1684" spans="1:42" s="1" customFormat="1" ht="12" x14ac:dyDescent="0.2">
      <c r="A1684" s="46"/>
      <c r="B1684" s="8"/>
      <c r="C1684" s="207" t="s">
        <v>841</v>
      </c>
      <c r="D1684" s="207"/>
      <c r="E1684" s="207"/>
      <c r="F1684" s="207"/>
      <c r="G1684" s="207"/>
      <c r="H1684" s="207"/>
      <c r="I1684" s="207"/>
      <c r="J1684" s="207"/>
      <c r="K1684" s="207"/>
      <c r="L1684" s="207"/>
      <c r="M1684" s="207"/>
      <c r="N1684" s="209"/>
      <c r="AF1684" s="38"/>
      <c r="AG1684" s="39"/>
      <c r="AH1684" s="39"/>
      <c r="AI1684" s="2" t="s">
        <v>841</v>
      </c>
      <c r="AM1684" s="39"/>
      <c r="AO1684" s="39"/>
    </row>
    <row r="1685" spans="1:42" s="1" customFormat="1" ht="12" x14ac:dyDescent="0.2">
      <c r="A1685" s="61"/>
      <c r="B1685" s="62"/>
      <c r="C1685" s="208" t="s">
        <v>70</v>
      </c>
      <c r="D1685" s="208"/>
      <c r="E1685" s="208"/>
      <c r="F1685" s="42"/>
      <c r="G1685" s="42"/>
      <c r="H1685" s="42"/>
      <c r="I1685" s="42"/>
      <c r="J1685" s="44"/>
      <c r="K1685" s="42"/>
      <c r="L1685" s="70">
        <v>868.05</v>
      </c>
      <c r="M1685" s="58"/>
      <c r="N1685" s="45"/>
      <c r="AF1685" s="38"/>
      <c r="AG1685" s="39"/>
      <c r="AH1685" s="39"/>
      <c r="AM1685" s="39" t="s">
        <v>70</v>
      </c>
      <c r="AO1685" s="39"/>
    </row>
    <row r="1686" spans="1:42" s="1" customFormat="1" ht="22.5" x14ac:dyDescent="0.2">
      <c r="A1686" s="40" t="s">
        <v>842</v>
      </c>
      <c r="B1686" s="41" t="s">
        <v>843</v>
      </c>
      <c r="C1686" s="208" t="s">
        <v>844</v>
      </c>
      <c r="D1686" s="208"/>
      <c r="E1686" s="208"/>
      <c r="F1686" s="42" t="s">
        <v>218</v>
      </c>
      <c r="G1686" s="42"/>
      <c r="H1686" s="42"/>
      <c r="I1686" s="43">
        <v>1.7999999999999999E-2</v>
      </c>
      <c r="J1686" s="63">
        <v>6780</v>
      </c>
      <c r="K1686" s="42"/>
      <c r="L1686" s="70">
        <v>122.04</v>
      </c>
      <c r="M1686" s="42"/>
      <c r="N1686" s="45"/>
      <c r="AF1686" s="38"/>
      <c r="AG1686" s="39"/>
      <c r="AH1686" s="39" t="s">
        <v>844</v>
      </c>
      <c r="AM1686" s="39"/>
      <c r="AO1686" s="39"/>
    </row>
    <row r="1687" spans="1:42" s="1" customFormat="1" ht="12" x14ac:dyDescent="0.2">
      <c r="A1687" s="61"/>
      <c r="B1687" s="62"/>
      <c r="C1687" s="207" t="s">
        <v>216</v>
      </c>
      <c r="D1687" s="207"/>
      <c r="E1687" s="207"/>
      <c r="F1687" s="207"/>
      <c r="G1687" s="207"/>
      <c r="H1687" s="207"/>
      <c r="I1687" s="207"/>
      <c r="J1687" s="207"/>
      <c r="K1687" s="207"/>
      <c r="L1687" s="207"/>
      <c r="M1687" s="207"/>
      <c r="N1687" s="209"/>
      <c r="AF1687" s="38"/>
      <c r="AG1687" s="39"/>
      <c r="AH1687" s="39"/>
      <c r="AM1687" s="39"/>
      <c r="AO1687" s="39"/>
      <c r="AP1687" s="2" t="s">
        <v>216</v>
      </c>
    </row>
    <row r="1688" spans="1:42" s="1" customFormat="1" ht="12" x14ac:dyDescent="0.2">
      <c r="A1688" s="46"/>
      <c r="B1688" s="8"/>
      <c r="C1688" s="207" t="s">
        <v>845</v>
      </c>
      <c r="D1688" s="207"/>
      <c r="E1688" s="207"/>
      <c r="F1688" s="207"/>
      <c r="G1688" s="207"/>
      <c r="H1688" s="207"/>
      <c r="I1688" s="207"/>
      <c r="J1688" s="207"/>
      <c r="K1688" s="207"/>
      <c r="L1688" s="207"/>
      <c r="M1688" s="207"/>
      <c r="N1688" s="209"/>
      <c r="AF1688" s="38"/>
      <c r="AG1688" s="39"/>
      <c r="AH1688" s="39"/>
      <c r="AI1688" s="2" t="s">
        <v>845</v>
      </c>
      <c r="AM1688" s="39"/>
      <c r="AO1688" s="39"/>
    </row>
    <row r="1689" spans="1:42" s="1" customFormat="1" ht="12" x14ac:dyDescent="0.2">
      <c r="A1689" s="61"/>
      <c r="B1689" s="62"/>
      <c r="C1689" s="208" t="s">
        <v>70</v>
      </c>
      <c r="D1689" s="208"/>
      <c r="E1689" s="208"/>
      <c r="F1689" s="42"/>
      <c r="G1689" s="42"/>
      <c r="H1689" s="42"/>
      <c r="I1689" s="42"/>
      <c r="J1689" s="44"/>
      <c r="K1689" s="42"/>
      <c r="L1689" s="70">
        <v>122.04</v>
      </c>
      <c r="M1689" s="58"/>
      <c r="N1689" s="45"/>
      <c r="AF1689" s="38"/>
      <c r="AG1689" s="39"/>
      <c r="AH1689" s="39"/>
      <c r="AM1689" s="39" t="s">
        <v>70</v>
      </c>
      <c r="AO1689" s="39"/>
    </row>
    <row r="1690" spans="1:42" s="1" customFormat="1" ht="12" x14ac:dyDescent="0.2">
      <c r="A1690" s="211" t="s">
        <v>846</v>
      </c>
      <c r="B1690" s="212"/>
      <c r="C1690" s="212"/>
      <c r="D1690" s="212"/>
      <c r="E1690" s="212"/>
      <c r="F1690" s="212"/>
      <c r="G1690" s="212"/>
      <c r="H1690" s="212"/>
      <c r="I1690" s="212"/>
      <c r="J1690" s="212"/>
      <c r="K1690" s="212"/>
      <c r="L1690" s="212"/>
      <c r="M1690" s="212"/>
      <c r="N1690" s="213"/>
      <c r="AF1690" s="38"/>
      <c r="AG1690" s="39" t="s">
        <v>846</v>
      </c>
      <c r="AH1690" s="39"/>
      <c r="AM1690" s="39"/>
      <c r="AO1690" s="39"/>
    </row>
    <row r="1691" spans="1:42" s="1" customFormat="1" ht="22.5" x14ac:dyDescent="0.2">
      <c r="A1691" s="40" t="s">
        <v>847</v>
      </c>
      <c r="B1691" s="41" t="s">
        <v>826</v>
      </c>
      <c r="C1691" s="208" t="s">
        <v>827</v>
      </c>
      <c r="D1691" s="208"/>
      <c r="E1691" s="208"/>
      <c r="F1691" s="42" t="s">
        <v>74</v>
      </c>
      <c r="G1691" s="42"/>
      <c r="H1691" s="42"/>
      <c r="I1691" s="64">
        <v>0.72</v>
      </c>
      <c r="J1691" s="44"/>
      <c r="K1691" s="42"/>
      <c r="L1691" s="44"/>
      <c r="M1691" s="42"/>
      <c r="N1691" s="45"/>
      <c r="AF1691" s="38"/>
      <c r="AG1691" s="39"/>
      <c r="AH1691" s="39" t="s">
        <v>827</v>
      </c>
      <c r="AM1691" s="39"/>
      <c r="AO1691" s="39"/>
    </row>
    <row r="1692" spans="1:42" s="1" customFormat="1" ht="12" x14ac:dyDescent="0.2">
      <c r="A1692" s="46"/>
      <c r="B1692" s="8"/>
      <c r="C1692" s="207" t="s">
        <v>848</v>
      </c>
      <c r="D1692" s="207"/>
      <c r="E1692" s="207"/>
      <c r="F1692" s="207"/>
      <c r="G1692" s="207"/>
      <c r="H1692" s="207"/>
      <c r="I1692" s="207"/>
      <c r="J1692" s="207"/>
      <c r="K1692" s="207"/>
      <c r="L1692" s="207"/>
      <c r="M1692" s="207"/>
      <c r="N1692" s="209"/>
      <c r="AF1692" s="38"/>
      <c r="AG1692" s="39"/>
      <c r="AH1692" s="39"/>
      <c r="AI1692" s="2" t="s">
        <v>848</v>
      </c>
      <c r="AM1692" s="39"/>
      <c r="AO1692" s="39"/>
    </row>
    <row r="1693" spans="1:42" s="1" customFormat="1" ht="12" x14ac:dyDescent="0.2">
      <c r="A1693" s="47"/>
      <c r="B1693" s="48">
        <v>1</v>
      </c>
      <c r="C1693" s="207" t="s">
        <v>76</v>
      </c>
      <c r="D1693" s="207"/>
      <c r="E1693" s="207"/>
      <c r="F1693" s="49"/>
      <c r="G1693" s="49"/>
      <c r="H1693" s="49"/>
      <c r="I1693" s="49"/>
      <c r="J1693" s="52">
        <v>663.75</v>
      </c>
      <c r="K1693" s="49"/>
      <c r="L1693" s="52">
        <v>477.9</v>
      </c>
      <c r="M1693" s="53">
        <v>26.22</v>
      </c>
      <c r="N1693" s="54">
        <v>12531</v>
      </c>
      <c r="AF1693" s="38"/>
      <c r="AG1693" s="39"/>
      <c r="AH1693" s="39"/>
      <c r="AJ1693" s="2" t="s">
        <v>76</v>
      </c>
      <c r="AM1693" s="39"/>
      <c r="AO1693" s="39"/>
    </row>
    <row r="1694" spans="1:42" s="1" customFormat="1" ht="12" x14ac:dyDescent="0.2">
      <c r="A1694" s="47"/>
      <c r="B1694" s="55"/>
      <c r="C1694" s="207" t="s">
        <v>77</v>
      </c>
      <c r="D1694" s="207"/>
      <c r="E1694" s="207"/>
      <c r="F1694" s="49" t="s">
        <v>62</v>
      </c>
      <c r="G1694" s="65">
        <v>88.5</v>
      </c>
      <c r="H1694" s="49"/>
      <c r="I1694" s="53">
        <v>63.72</v>
      </c>
      <c r="J1694" s="55"/>
      <c r="K1694" s="49"/>
      <c r="L1694" s="55"/>
      <c r="M1694" s="49"/>
      <c r="N1694" s="51"/>
      <c r="AF1694" s="38"/>
      <c r="AG1694" s="39"/>
      <c r="AH1694" s="39"/>
      <c r="AK1694" s="2" t="s">
        <v>77</v>
      </c>
      <c r="AM1694" s="39"/>
      <c r="AO1694" s="39"/>
    </row>
    <row r="1695" spans="1:42" s="1" customFormat="1" ht="12" x14ac:dyDescent="0.2">
      <c r="A1695" s="47"/>
      <c r="B1695" s="55"/>
      <c r="C1695" s="210" t="s">
        <v>63</v>
      </c>
      <c r="D1695" s="210"/>
      <c r="E1695" s="210"/>
      <c r="F1695" s="58"/>
      <c r="G1695" s="58"/>
      <c r="H1695" s="58"/>
      <c r="I1695" s="58"/>
      <c r="J1695" s="66">
        <v>663.75</v>
      </c>
      <c r="K1695" s="58"/>
      <c r="L1695" s="66">
        <v>477.9</v>
      </c>
      <c r="M1695" s="58"/>
      <c r="N1695" s="60"/>
      <c r="P1695" s="4"/>
      <c r="AF1695" s="38"/>
      <c r="AG1695" s="39"/>
      <c r="AH1695" s="39"/>
      <c r="AL1695" s="2" t="s">
        <v>63</v>
      </c>
      <c r="AM1695" s="39"/>
      <c r="AO1695" s="39"/>
    </row>
    <row r="1696" spans="1:42" s="1" customFormat="1" ht="12" x14ac:dyDescent="0.2">
      <c r="A1696" s="47"/>
      <c r="B1696" s="55"/>
      <c r="C1696" s="207" t="s">
        <v>64</v>
      </c>
      <c r="D1696" s="207"/>
      <c r="E1696" s="207"/>
      <c r="F1696" s="49"/>
      <c r="G1696" s="49"/>
      <c r="H1696" s="49"/>
      <c r="I1696" s="49"/>
      <c r="J1696" s="55"/>
      <c r="K1696" s="49"/>
      <c r="L1696" s="52">
        <v>477.9</v>
      </c>
      <c r="M1696" s="49"/>
      <c r="N1696" s="54">
        <v>12531</v>
      </c>
      <c r="AF1696" s="38"/>
      <c r="AG1696" s="39"/>
      <c r="AH1696" s="39"/>
      <c r="AK1696" s="2" t="s">
        <v>64</v>
      </c>
      <c r="AM1696" s="39"/>
      <c r="AO1696" s="39"/>
    </row>
    <row r="1697" spans="1:42" s="1" customFormat="1" ht="22.5" x14ac:dyDescent="0.2">
      <c r="A1697" s="47"/>
      <c r="B1697" s="55" t="s">
        <v>78</v>
      </c>
      <c r="C1697" s="207" t="s">
        <v>79</v>
      </c>
      <c r="D1697" s="207"/>
      <c r="E1697" s="207"/>
      <c r="F1697" s="49" t="s">
        <v>67</v>
      </c>
      <c r="G1697" s="56">
        <v>89</v>
      </c>
      <c r="H1697" s="49"/>
      <c r="I1697" s="56">
        <v>89</v>
      </c>
      <c r="J1697" s="55"/>
      <c r="K1697" s="49"/>
      <c r="L1697" s="52">
        <v>425.33</v>
      </c>
      <c r="M1697" s="49"/>
      <c r="N1697" s="54">
        <v>11153</v>
      </c>
      <c r="AF1697" s="38"/>
      <c r="AG1697" s="39"/>
      <c r="AH1697" s="39"/>
      <c r="AK1697" s="2" t="s">
        <v>79</v>
      </c>
      <c r="AM1697" s="39"/>
      <c r="AO1697" s="39"/>
    </row>
    <row r="1698" spans="1:42" s="1" customFormat="1" ht="22.5" x14ac:dyDescent="0.2">
      <c r="A1698" s="47"/>
      <c r="B1698" s="55" t="s">
        <v>80</v>
      </c>
      <c r="C1698" s="207" t="s">
        <v>81</v>
      </c>
      <c r="D1698" s="207"/>
      <c r="E1698" s="207"/>
      <c r="F1698" s="49" t="s">
        <v>67</v>
      </c>
      <c r="G1698" s="56">
        <v>40</v>
      </c>
      <c r="H1698" s="49"/>
      <c r="I1698" s="56">
        <v>40</v>
      </c>
      <c r="J1698" s="55"/>
      <c r="K1698" s="49"/>
      <c r="L1698" s="52">
        <v>191.16</v>
      </c>
      <c r="M1698" s="49"/>
      <c r="N1698" s="54">
        <v>5012</v>
      </c>
      <c r="AF1698" s="38"/>
      <c r="AG1698" s="39"/>
      <c r="AH1698" s="39"/>
      <c r="AK1698" s="2" t="s">
        <v>81</v>
      </c>
      <c r="AM1698" s="39"/>
      <c r="AO1698" s="39"/>
    </row>
    <row r="1699" spans="1:42" s="1" customFormat="1" ht="12" x14ac:dyDescent="0.2">
      <c r="A1699" s="61"/>
      <c r="B1699" s="62"/>
      <c r="C1699" s="208" t="s">
        <v>70</v>
      </c>
      <c r="D1699" s="208"/>
      <c r="E1699" s="208"/>
      <c r="F1699" s="42"/>
      <c r="G1699" s="42"/>
      <c r="H1699" s="42"/>
      <c r="I1699" s="42"/>
      <c r="J1699" s="44"/>
      <c r="K1699" s="42"/>
      <c r="L1699" s="63">
        <v>1094.3900000000001</v>
      </c>
      <c r="M1699" s="58"/>
      <c r="N1699" s="45"/>
      <c r="AF1699" s="38"/>
      <c r="AG1699" s="39"/>
      <c r="AH1699" s="39"/>
      <c r="AM1699" s="39" t="s">
        <v>70</v>
      </c>
      <c r="AO1699" s="39"/>
    </row>
    <row r="1700" spans="1:42" s="1" customFormat="1" ht="22.5" x14ac:dyDescent="0.2">
      <c r="A1700" s="40" t="s">
        <v>849</v>
      </c>
      <c r="B1700" s="41" t="s">
        <v>431</v>
      </c>
      <c r="C1700" s="208" t="s">
        <v>432</v>
      </c>
      <c r="D1700" s="208"/>
      <c r="E1700" s="208"/>
      <c r="F1700" s="42" t="s">
        <v>215</v>
      </c>
      <c r="G1700" s="42"/>
      <c r="H1700" s="42"/>
      <c r="I1700" s="74">
        <v>79.2</v>
      </c>
      <c r="J1700" s="70">
        <v>47.77</v>
      </c>
      <c r="K1700" s="42"/>
      <c r="L1700" s="63">
        <v>3783.38</v>
      </c>
      <c r="M1700" s="42"/>
      <c r="N1700" s="45"/>
      <c r="AF1700" s="38"/>
      <c r="AG1700" s="39"/>
      <c r="AH1700" s="39" t="s">
        <v>432</v>
      </c>
      <c r="AM1700" s="39"/>
      <c r="AO1700" s="39"/>
    </row>
    <row r="1701" spans="1:42" s="1" customFormat="1" ht="12" x14ac:dyDescent="0.2">
      <c r="A1701" s="61"/>
      <c r="B1701" s="62"/>
      <c r="C1701" s="207" t="s">
        <v>216</v>
      </c>
      <c r="D1701" s="207"/>
      <c r="E1701" s="207"/>
      <c r="F1701" s="207"/>
      <c r="G1701" s="207"/>
      <c r="H1701" s="207"/>
      <c r="I1701" s="207"/>
      <c r="J1701" s="207"/>
      <c r="K1701" s="207"/>
      <c r="L1701" s="207"/>
      <c r="M1701" s="207"/>
      <c r="N1701" s="209"/>
      <c r="AF1701" s="38"/>
      <c r="AG1701" s="39"/>
      <c r="AH1701" s="39"/>
      <c r="AM1701" s="39"/>
      <c r="AO1701" s="39"/>
      <c r="AP1701" s="2" t="s">
        <v>216</v>
      </c>
    </row>
    <row r="1702" spans="1:42" s="1" customFormat="1" ht="12" x14ac:dyDescent="0.2">
      <c r="A1702" s="46"/>
      <c r="B1702" s="8"/>
      <c r="C1702" s="207" t="s">
        <v>850</v>
      </c>
      <c r="D1702" s="207"/>
      <c r="E1702" s="207"/>
      <c r="F1702" s="207"/>
      <c r="G1702" s="207"/>
      <c r="H1702" s="207"/>
      <c r="I1702" s="207"/>
      <c r="J1702" s="207"/>
      <c r="K1702" s="207"/>
      <c r="L1702" s="207"/>
      <c r="M1702" s="207"/>
      <c r="N1702" s="209"/>
      <c r="AF1702" s="38"/>
      <c r="AG1702" s="39"/>
      <c r="AH1702" s="39"/>
      <c r="AI1702" s="2" t="s">
        <v>850</v>
      </c>
      <c r="AM1702" s="39"/>
      <c r="AO1702" s="39"/>
    </row>
    <row r="1703" spans="1:42" s="1" customFormat="1" ht="12" x14ac:dyDescent="0.2">
      <c r="A1703" s="61"/>
      <c r="B1703" s="62"/>
      <c r="C1703" s="208" t="s">
        <v>70</v>
      </c>
      <c r="D1703" s="208"/>
      <c r="E1703" s="208"/>
      <c r="F1703" s="42"/>
      <c r="G1703" s="42"/>
      <c r="H1703" s="42"/>
      <c r="I1703" s="42"/>
      <c r="J1703" s="44"/>
      <c r="K1703" s="42"/>
      <c r="L1703" s="63">
        <v>3783.38</v>
      </c>
      <c r="M1703" s="58"/>
      <c r="N1703" s="45"/>
      <c r="AF1703" s="38"/>
      <c r="AG1703" s="39"/>
      <c r="AH1703" s="39"/>
      <c r="AM1703" s="39" t="s">
        <v>70</v>
      </c>
      <c r="AO1703" s="39"/>
    </row>
    <row r="1704" spans="1:42" s="1" customFormat="1" ht="12" x14ac:dyDescent="0.2">
      <c r="A1704" s="40" t="s">
        <v>851</v>
      </c>
      <c r="B1704" s="41" t="s">
        <v>791</v>
      </c>
      <c r="C1704" s="208" t="s">
        <v>792</v>
      </c>
      <c r="D1704" s="208"/>
      <c r="E1704" s="208"/>
      <c r="F1704" s="42" t="s">
        <v>74</v>
      </c>
      <c r="G1704" s="42"/>
      <c r="H1704" s="42"/>
      <c r="I1704" s="43">
        <v>1.4999999999999999E-2</v>
      </c>
      <c r="J1704" s="44"/>
      <c r="K1704" s="42"/>
      <c r="L1704" s="44"/>
      <c r="M1704" s="42"/>
      <c r="N1704" s="45"/>
      <c r="AF1704" s="38"/>
      <c r="AG1704" s="39"/>
      <c r="AH1704" s="39" t="s">
        <v>792</v>
      </c>
      <c r="AM1704" s="39"/>
      <c r="AO1704" s="39"/>
    </row>
    <row r="1705" spans="1:42" s="1" customFormat="1" ht="12" x14ac:dyDescent="0.2">
      <c r="A1705" s="46"/>
      <c r="B1705" s="8"/>
      <c r="C1705" s="207" t="s">
        <v>852</v>
      </c>
      <c r="D1705" s="207"/>
      <c r="E1705" s="207"/>
      <c r="F1705" s="207"/>
      <c r="G1705" s="207"/>
      <c r="H1705" s="207"/>
      <c r="I1705" s="207"/>
      <c r="J1705" s="207"/>
      <c r="K1705" s="207"/>
      <c r="L1705" s="207"/>
      <c r="M1705" s="207"/>
      <c r="N1705" s="209"/>
      <c r="AF1705" s="38"/>
      <c r="AG1705" s="39"/>
      <c r="AH1705" s="39"/>
      <c r="AI1705" s="2" t="s">
        <v>852</v>
      </c>
      <c r="AM1705" s="39"/>
      <c r="AO1705" s="39"/>
    </row>
    <row r="1706" spans="1:42" s="1" customFormat="1" ht="12" x14ac:dyDescent="0.2">
      <c r="A1706" s="47"/>
      <c r="B1706" s="48">
        <v>1</v>
      </c>
      <c r="C1706" s="207" t="s">
        <v>76</v>
      </c>
      <c r="D1706" s="207"/>
      <c r="E1706" s="207"/>
      <c r="F1706" s="49"/>
      <c r="G1706" s="49"/>
      <c r="H1706" s="49"/>
      <c r="I1706" s="49"/>
      <c r="J1706" s="50">
        <v>1053</v>
      </c>
      <c r="K1706" s="49"/>
      <c r="L1706" s="52">
        <v>15.8</v>
      </c>
      <c r="M1706" s="53">
        <v>26.22</v>
      </c>
      <c r="N1706" s="73">
        <v>414</v>
      </c>
      <c r="AF1706" s="38"/>
      <c r="AG1706" s="39"/>
      <c r="AH1706" s="39"/>
      <c r="AJ1706" s="2" t="s">
        <v>76</v>
      </c>
      <c r="AM1706" s="39"/>
      <c r="AO1706" s="39"/>
    </row>
    <row r="1707" spans="1:42" s="1" customFormat="1" ht="12" x14ac:dyDescent="0.2">
      <c r="A1707" s="47"/>
      <c r="B1707" s="48">
        <v>2</v>
      </c>
      <c r="C1707" s="207" t="s">
        <v>59</v>
      </c>
      <c r="D1707" s="207"/>
      <c r="E1707" s="207"/>
      <c r="F1707" s="49"/>
      <c r="G1707" s="49"/>
      <c r="H1707" s="49"/>
      <c r="I1707" s="49"/>
      <c r="J1707" s="50">
        <v>1566.06</v>
      </c>
      <c r="K1707" s="49"/>
      <c r="L1707" s="52">
        <v>23.49</v>
      </c>
      <c r="M1707" s="49"/>
      <c r="N1707" s="51"/>
      <c r="AF1707" s="38"/>
      <c r="AG1707" s="39"/>
      <c r="AH1707" s="39"/>
      <c r="AJ1707" s="2" t="s">
        <v>59</v>
      </c>
      <c r="AM1707" s="39"/>
      <c r="AO1707" s="39"/>
    </row>
    <row r="1708" spans="1:42" s="1" customFormat="1" ht="12" x14ac:dyDescent="0.2">
      <c r="A1708" s="47"/>
      <c r="B1708" s="48">
        <v>3</v>
      </c>
      <c r="C1708" s="207" t="s">
        <v>60</v>
      </c>
      <c r="D1708" s="207"/>
      <c r="E1708" s="207"/>
      <c r="F1708" s="49"/>
      <c r="G1708" s="49"/>
      <c r="H1708" s="49"/>
      <c r="I1708" s="49"/>
      <c r="J1708" s="52">
        <v>244.39</v>
      </c>
      <c r="K1708" s="49"/>
      <c r="L1708" s="52">
        <v>3.67</v>
      </c>
      <c r="M1708" s="53">
        <v>26.22</v>
      </c>
      <c r="N1708" s="73">
        <v>96</v>
      </c>
      <c r="AF1708" s="38"/>
      <c r="AG1708" s="39"/>
      <c r="AH1708" s="39"/>
      <c r="AJ1708" s="2" t="s">
        <v>60</v>
      </c>
      <c r="AM1708" s="39"/>
      <c r="AO1708" s="39"/>
    </row>
    <row r="1709" spans="1:42" s="1" customFormat="1" ht="12" x14ac:dyDescent="0.2">
      <c r="A1709" s="47"/>
      <c r="B1709" s="48">
        <v>4</v>
      </c>
      <c r="C1709" s="207" t="s">
        <v>93</v>
      </c>
      <c r="D1709" s="207"/>
      <c r="E1709" s="207"/>
      <c r="F1709" s="49"/>
      <c r="G1709" s="49"/>
      <c r="H1709" s="49"/>
      <c r="I1709" s="49"/>
      <c r="J1709" s="52">
        <v>909.27</v>
      </c>
      <c r="K1709" s="49"/>
      <c r="L1709" s="52">
        <v>13.64</v>
      </c>
      <c r="M1709" s="49"/>
      <c r="N1709" s="51"/>
      <c r="AF1709" s="38"/>
      <c r="AG1709" s="39"/>
      <c r="AH1709" s="39"/>
      <c r="AJ1709" s="2" t="s">
        <v>93</v>
      </c>
      <c r="AM1709" s="39"/>
      <c r="AO1709" s="39"/>
    </row>
    <row r="1710" spans="1:42" s="1" customFormat="1" ht="12" x14ac:dyDescent="0.2">
      <c r="A1710" s="47"/>
      <c r="B1710" s="55"/>
      <c r="C1710" s="207" t="s">
        <v>77</v>
      </c>
      <c r="D1710" s="207"/>
      <c r="E1710" s="207"/>
      <c r="F1710" s="49" t="s">
        <v>62</v>
      </c>
      <c r="G1710" s="56">
        <v>135</v>
      </c>
      <c r="H1710" s="49"/>
      <c r="I1710" s="57">
        <v>2.0249999999999999</v>
      </c>
      <c r="J1710" s="55"/>
      <c r="K1710" s="49"/>
      <c r="L1710" s="55"/>
      <c r="M1710" s="49"/>
      <c r="N1710" s="51"/>
      <c r="AF1710" s="38"/>
      <c r="AG1710" s="39"/>
      <c r="AH1710" s="39"/>
      <c r="AK1710" s="2" t="s">
        <v>77</v>
      </c>
      <c r="AM1710" s="39"/>
      <c r="AO1710" s="39"/>
    </row>
    <row r="1711" spans="1:42" s="1" customFormat="1" ht="12" x14ac:dyDescent="0.2">
      <c r="A1711" s="47"/>
      <c r="B1711" s="55"/>
      <c r="C1711" s="207" t="s">
        <v>61</v>
      </c>
      <c r="D1711" s="207"/>
      <c r="E1711" s="207"/>
      <c r="F1711" s="49" t="s">
        <v>62</v>
      </c>
      <c r="G1711" s="53">
        <v>18.12</v>
      </c>
      <c r="H1711" s="49"/>
      <c r="I1711" s="68">
        <v>0.27179999999999999</v>
      </c>
      <c r="J1711" s="55"/>
      <c r="K1711" s="49"/>
      <c r="L1711" s="55"/>
      <c r="M1711" s="49"/>
      <c r="N1711" s="51"/>
      <c r="AF1711" s="38"/>
      <c r="AG1711" s="39"/>
      <c r="AH1711" s="39"/>
      <c r="AK1711" s="2" t="s">
        <v>61</v>
      </c>
      <c r="AM1711" s="39"/>
      <c r="AO1711" s="39"/>
    </row>
    <row r="1712" spans="1:42" s="1" customFormat="1" ht="12" x14ac:dyDescent="0.2">
      <c r="A1712" s="47"/>
      <c r="B1712" s="55"/>
      <c r="C1712" s="210" t="s">
        <v>63</v>
      </c>
      <c r="D1712" s="210"/>
      <c r="E1712" s="210"/>
      <c r="F1712" s="58"/>
      <c r="G1712" s="58"/>
      <c r="H1712" s="58"/>
      <c r="I1712" s="58"/>
      <c r="J1712" s="59">
        <v>3528.33</v>
      </c>
      <c r="K1712" s="58"/>
      <c r="L1712" s="66">
        <v>52.93</v>
      </c>
      <c r="M1712" s="58"/>
      <c r="N1712" s="60"/>
      <c r="P1712" s="4"/>
      <c r="AF1712" s="38"/>
      <c r="AG1712" s="39"/>
      <c r="AH1712" s="39"/>
      <c r="AL1712" s="2" t="s">
        <v>63</v>
      </c>
      <c r="AM1712" s="39"/>
      <c r="AO1712" s="39"/>
    </row>
    <row r="1713" spans="1:42" s="1" customFormat="1" ht="12" x14ac:dyDescent="0.2">
      <c r="A1713" s="47"/>
      <c r="B1713" s="55"/>
      <c r="C1713" s="207" t="s">
        <v>64</v>
      </c>
      <c r="D1713" s="207"/>
      <c r="E1713" s="207"/>
      <c r="F1713" s="49"/>
      <c r="G1713" s="49"/>
      <c r="H1713" s="49"/>
      <c r="I1713" s="49"/>
      <c r="J1713" s="55"/>
      <c r="K1713" s="49"/>
      <c r="L1713" s="52">
        <v>19.47</v>
      </c>
      <c r="M1713" s="49"/>
      <c r="N1713" s="73">
        <v>510</v>
      </c>
      <c r="AF1713" s="38"/>
      <c r="AG1713" s="39"/>
      <c r="AH1713" s="39"/>
      <c r="AK1713" s="2" t="s">
        <v>64</v>
      </c>
      <c r="AM1713" s="39"/>
      <c r="AO1713" s="39"/>
    </row>
    <row r="1714" spans="1:42" s="1" customFormat="1" ht="33.75" x14ac:dyDescent="0.2">
      <c r="A1714" s="47"/>
      <c r="B1714" s="55" t="s">
        <v>794</v>
      </c>
      <c r="C1714" s="207" t="s">
        <v>795</v>
      </c>
      <c r="D1714" s="207"/>
      <c r="E1714" s="207"/>
      <c r="F1714" s="49" t="s">
        <v>67</v>
      </c>
      <c r="G1714" s="56">
        <v>102</v>
      </c>
      <c r="H1714" s="49"/>
      <c r="I1714" s="56">
        <v>102</v>
      </c>
      <c r="J1714" s="55"/>
      <c r="K1714" s="49"/>
      <c r="L1714" s="52">
        <v>19.86</v>
      </c>
      <c r="M1714" s="49"/>
      <c r="N1714" s="73">
        <v>520</v>
      </c>
      <c r="AF1714" s="38"/>
      <c r="AG1714" s="39"/>
      <c r="AH1714" s="39"/>
      <c r="AK1714" s="2" t="s">
        <v>795</v>
      </c>
      <c r="AM1714" s="39"/>
      <c r="AO1714" s="39"/>
    </row>
    <row r="1715" spans="1:42" s="1" customFormat="1" ht="33.75" x14ac:dyDescent="0.2">
      <c r="A1715" s="47"/>
      <c r="B1715" s="55" t="s">
        <v>796</v>
      </c>
      <c r="C1715" s="207" t="s">
        <v>797</v>
      </c>
      <c r="D1715" s="207"/>
      <c r="E1715" s="207"/>
      <c r="F1715" s="49" t="s">
        <v>67</v>
      </c>
      <c r="G1715" s="56">
        <v>58</v>
      </c>
      <c r="H1715" s="49"/>
      <c r="I1715" s="56">
        <v>58</v>
      </c>
      <c r="J1715" s="55"/>
      <c r="K1715" s="49"/>
      <c r="L1715" s="52">
        <v>11.29</v>
      </c>
      <c r="M1715" s="49"/>
      <c r="N1715" s="73">
        <v>296</v>
      </c>
      <c r="AF1715" s="38"/>
      <c r="AG1715" s="39"/>
      <c r="AH1715" s="39"/>
      <c r="AK1715" s="2" t="s">
        <v>797</v>
      </c>
      <c r="AM1715" s="39"/>
      <c r="AO1715" s="39"/>
    </row>
    <row r="1716" spans="1:42" s="1" customFormat="1" ht="12" x14ac:dyDescent="0.2">
      <c r="A1716" s="61"/>
      <c r="B1716" s="62"/>
      <c r="C1716" s="208" t="s">
        <v>70</v>
      </c>
      <c r="D1716" s="208"/>
      <c r="E1716" s="208"/>
      <c r="F1716" s="42"/>
      <c r="G1716" s="42"/>
      <c r="H1716" s="42"/>
      <c r="I1716" s="42"/>
      <c r="J1716" s="44"/>
      <c r="K1716" s="42"/>
      <c r="L1716" s="70">
        <v>84.08</v>
      </c>
      <c r="M1716" s="58"/>
      <c r="N1716" s="45"/>
      <c r="AF1716" s="38"/>
      <c r="AG1716" s="39"/>
      <c r="AH1716" s="39"/>
      <c r="AM1716" s="39" t="s">
        <v>70</v>
      </c>
      <c r="AO1716" s="39"/>
    </row>
    <row r="1717" spans="1:42" s="1" customFormat="1" ht="22.5" x14ac:dyDescent="0.2">
      <c r="A1717" s="40" t="s">
        <v>853</v>
      </c>
      <c r="B1717" s="41" t="s">
        <v>554</v>
      </c>
      <c r="C1717" s="208" t="s">
        <v>555</v>
      </c>
      <c r="D1717" s="208"/>
      <c r="E1717" s="208"/>
      <c r="F1717" s="42" t="s">
        <v>215</v>
      </c>
      <c r="G1717" s="42"/>
      <c r="H1717" s="42"/>
      <c r="I1717" s="64">
        <v>1.53</v>
      </c>
      <c r="J1717" s="70">
        <v>560</v>
      </c>
      <c r="K1717" s="42"/>
      <c r="L1717" s="70">
        <v>856.8</v>
      </c>
      <c r="M1717" s="42"/>
      <c r="N1717" s="45"/>
      <c r="AF1717" s="38"/>
      <c r="AG1717" s="39"/>
      <c r="AH1717" s="39" t="s">
        <v>555</v>
      </c>
      <c r="AM1717" s="39"/>
      <c r="AO1717" s="39"/>
    </row>
    <row r="1718" spans="1:42" s="1" customFormat="1" ht="12" x14ac:dyDescent="0.2">
      <c r="A1718" s="61"/>
      <c r="B1718" s="62"/>
      <c r="C1718" s="207" t="s">
        <v>216</v>
      </c>
      <c r="D1718" s="207"/>
      <c r="E1718" s="207"/>
      <c r="F1718" s="207"/>
      <c r="G1718" s="207"/>
      <c r="H1718" s="207"/>
      <c r="I1718" s="207"/>
      <c r="J1718" s="207"/>
      <c r="K1718" s="207"/>
      <c r="L1718" s="207"/>
      <c r="M1718" s="207"/>
      <c r="N1718" s="209"/>
      <c r="AF1718" s="38"/>
      <c r="AG1718" s="39"/>
      <c r="AH1718" s="39"/>
      <c r="AM1718" s="39"/>
      <c r="AO1718" s="39"/>
      <c r="AP1718" s="2" t="s">
        <v>216</v>
      </c>
    </row>
    <row r="1719" spans="1:42" s="1" customFormat="1" ht="12" x14ac:dyDescent="0.2">
      <c r="A1719" s="46"/>
      <c r="B1719" s="8"/>
      <c r="C1719" s="207" t="s">
        <v>854</v>
      </c>
      <c r="D1719" s="207"/>
      <c r="E1719" s="207"/>
      <c r="F1719" s="207"/>
      <c r="G1719" s="207"/>
      <c r="H1719" s="207"/>
      <c r="I1719" s="207"/>
      <c r="J1719" s="207"/>
      <c r="K1719" s="207"/>
      <c r="L1719" s="207"/>
      <c r="M1719" s="207"/>
      <c r="N1719" s="209"/>
      <c r="AF1719" s="38"/>
      <c r="AG1719" s="39"/>
      <c r="AH1719" s="39"/>
      <c r="AI1719" s="2" t="s">
        <v>854</v>
      </c>
      <c r="AM1719" s="39"/>
      <c r="AO1719" s="39"/>
    </row>
    <row r="1720" spans="1:42" s="1" customFormat="1" ht="12" x14ac:dyDescent="0.2">
      <c r="A1720" s="61"/>
      <c r="B1720" s="62"/>
      <c r="C1720" s="208" t="s">
        <v>70</v>
      </c>
      <c r="D1720" s="208"/>
      <c r="E1720" s="208"/>
      <c r="F1720" s="42"/>
      <c r="G1720" s="42"/>
      <c r="H1720" s="42"/>
      <c r="I1720" s="42"/>
      <c r="J1720" s="44"/>
      <c r="K1720" s="42"/>
      <c r="L1720" s="70">
        <v>856.8</v>
      </c>
      <c r="M1720" s="58"/>
      <c r="N1720" s="45"/>
      <c r="AF1720" s="38"/>
      <c r="AG1720" s="39"/>
      <c r="AH1720" s="39"/>
      <c r="AM1720" s="39" t="s">
        <v>70</v>
      </c>
      <c r="AO1720" s="39"/>
    </row>
    <row r="1721" spans="1:42" s="1" customFormat="1" ht="22.5" x14ac:dyDescent="0.2">
      <c r="A1721" s="40" t="s">
        <v>855</v>
      </c>
      <c r="B1721" s="41" t="s">
        <v>517</v>
      </c>
      <c r="C1721" s="208" t="s">
        <v>518</v>
      </c>
      <c r="D1721" s="208"/>
      <c r="E1721" s="208"/>
      <c r="F1721" s="42" t="s">
        <v>74</v>
      </c>
      <c r="G1721" s="42"/>
      <c r="H1721" s="42"/>
      <c r="I1721" s="43">
        <v>0.159</v>
      </c>
      <c r="J1721" s="44"/>
      <c r="K1721" s="42"/>
      <c r="L1721" s="44"/>
      <c r="M1721" s="42"/>
      <c r="N1721" s="45"/>
      <c r="AF1721" s="38"/>
      <c r="AG1721" s="39"/>
      <c r="AH1721" s="39" t="s">
        <v>518</v>
      </c>
      <c r="AM1721" s="39"/>
      <c r="AO1721" s="39"/>
    </row>
    <row r="1722" spans="1:42" s="1" customFormat="1" ht="12" x14ac:dyDescent="0.2">
      <c r="A1722" s="46"/>
      <c r="B1722" s="8"/>
      <c r="C1722" s="207" t="s">
        <v>856</v>
      </c>
      <c r="D1722" s="207"/>
      <c r="E1722" s="207"/>
      <c r="F1722" s="207"/>
      <c r="G1722" s="207"/>
      <c r="H1722" s="207"/>
      <c r="I1722" s="207"/>
      <c r="J1722" s="207"/>
      <c r="K1722" s="207"/>
      <c r="L1722" s="207"/>
      <c r="M1722" s="207"/>
      <c r="N1722" s="209"/>
      <c r="AF1722" s="38"/>
      <c r="AG1722" s="39"/>
      <c r="AH1722" s="39"/>
      <c r="AI1722" s="2" t="s">
        <v>856</v>
      </c>
      <c r="AM1722" s="39"/>
      <c r="AO1722" s="39"/>
    </row>
    <row r="1723" spans="1:42" s="1" customFormat="1" ht="12" x14ac:dyDescent="0.2">
      <c r="A1723" s="47"/>
      <c r="B1723" s="48">
        <v>1</v>
      </c>
      <c r="C1723" s="207" t="s">
        <v>76</v>
      </c>
      <c r="D1723" s="207"/>
      <c r="E1723" s="207"/>
      <c r="F1723" s="49"/>
      <c r="G1723" s="49"/>
      <c r="H1723" s="49"/>
      <c r="I1723" s="49"/>
      <c r="J1723" s="50">
        <v>7206.3</v>
      </c>
      <c r="K1723" s="49"/>
      <c r="L1723" s="50">
        <v>1145.8</v>
      </c>
      <c r="M1723" s="53">
        <v>26.22</v>
      </c>
      <c r="N1723" s="54">
        <v>30043</v>
      </c>
      <c r="AF1723" s="38"/>
      <c r="AG1723" s="39"/>
      <c r="AH1723" s="39"/>
      <c r="AJ1723" s="2" t="s">
        <v>76</v>
      </c>
      <c r="AM1723" s="39"/>
      <c r="AO1723" s="39"/>
    </row>
    <row r="1724" spans="1:42" s="1" customFormat="1" ht="12" x14ac:dyDescent="0.2">
      <c r="A1724" s="47"/>
      <c r="B1724" s="48">
        <v>2</v>
      </c>
      <c r="C1724" s="207" t="s">
        <v>59</v>
      </c>
      <c r="D1724" s="207"/>
      <c r="E1724" s="207"/>
      <c r="F1724" s="49"/>
      <c r="G1724" s="49"/>
      <c r="H1724" s="49"/>
      <c r="I1724" s="49"/>
      <c r="J1724" s="50">
        <v>2416.4299999999998</v>
      </c>
      <c r="K1724" s="49"/>
      <c r="L1724" s="52">
        <v>384.21</v>
      </c>
      <c r="M1724" s="49"/>
      <c r="N1724" s="51"/>
      <c r="AF1724" s="38"/>
      <c r="AG1724" s="39"/>
      <c r="AH1724" s="39"/>
      <c r="AJ1724" s="2" t="s">
        <v>59</v>
      </c>
      <c r="AM1724" s="39"/>
      <c r="AO1724" s="39"/>
    </row>
    <row r="1725" spans="1:42" s="1" customFormat="1" ht="12" x14ac:dyDescent="0.2">
      <c r="A1725" s="47"/>
      <c r="B1725" s="48">
        <v>3</v>
      </c>
      <c r="C1725" s="207" t="s">
        <v>60</v>
      </c>
      <c r="D1725" s="207"/>
      <c r="E1725" s="207"/>
      <c r="F1725" s="49"/>
      <c r="G1725" s="49"/>
      <c r="H1725" s="49"/>
      <c r="I1725" s="49"/>
      <c r="J1725" s="52">
        <v>165.32</v>
      </c>
      <c r="K1725" s="49"/>
      <c r="L1725" s="52">
        <v>26.29</v>
      </c>
      <c r="M1725" s="53">
        <v>26.22</v>
      </c>
      <c r="N1725" s="73">
        <v>689</v>
      </c>
      <c r="AF1725" s="38"/>
      <c r="AG1725" s="39"/>
      <c r="AH1725" s="39"/>
      <c r="AJ1725" s="2" t="s">
        <v>60</v>
      </c>
      <c r="AM1725" s="39"/>
      <c r="AO1725" s="39"/>
    </row>
    <row r="1726" spans="1:42" s="1" customFormat="1" ht="12" x14ac:dyDescent="0.2">
      <c r="A1726" s="47"/>
      <c r="B1726" s="48">
        <v>4</v>
      </c>
      <c r="C1726" s="207" t="s">
        <v>93</v>
      </c>
      <c r="D1726" s="207"/>
      <c r="E1726" s="207"/>
      <c r="F1726" s="49"/>
      <c r="G1726" s="49"/>
      <c r="H1726" s="49"/>
      <c r="I1726" s="49"/>
      <c r="J1726" s="50">
        <v>1885.17</v>
      </c>
      <c r="K1726" s="49"/>
      <c r="L1726" s="52">
        <v>299.74</v>
      </c>
      <c r="M1726" s="49"/>
      <c r="N1726" s="51"/>
      <c r="AF1726" s="38"/>
      <c r="AG1726" s="39"/>
      <c r="AH1726" s="39"/>
      <c r="AJ1726" s="2" t="s">
        <v>93</v>
      </c>
      <c r="AM1726" s="39"/>
      <c r="AO1726" s="39"/>
    </row>
    <row r="1727" spans="1:42" s="1" customFormat="1" ht="12" x14ac:dyDescent="0.2">
      <c r="A1727" s="47"/>
      <c r="B1727" s="55"/>
      <c r="C1727" s="207" t="s">
        <v>77</v>
      </c>
      <c r="D1727" s="207"/>
      <c r="E1727" s="207"/>
      <c r="F1727" s="49" t="s">
        <v>62</v>
      </c>
      <c r="G1727" s="56">
        <v>785</v>
      </c>
      <c r="H1727" s="49"/>
      <c r="I1727" s="57">
        <v>124.815</v>
      </c>
      <c r="J1727" s="55"/>
      <c r="K1727" s="49"/>
      <c r="L1727" s="55"/>
      <c r="M1727" s="49"/>
      <c r="N1727" s="51"/>
      <c r="AF1727" s="38"/>
      <c r="AG1727" s="39"/>
      <c r="AH1727" s="39"/>
      <c r="AK1727" s="2" t="s">
        <v>77</v>
      </c>
      <c r="AM1727" s="39"/>
      <c r="AO1727" s="39"/>
    </row>
    <row r="1728" spans="1:42" s="1" customFormat="1" ht="12" x14ac:dyDescent="0.2">
      <c r="A1728" s="47"/>
      <c r="B1728" s="55"/>
      <c r="C1728" s="207" t="s">
        <v>61</v>
      </c>
      <c r="D1728" s="207"/>
      <c r="E1728" s="207"/>
      <c r="F1728" s="49" t="s">
        <v>62</v>
      </c>
      <c r="G1728" s="53">
        <v>12.52</v>
      </c>
      <c r="H1728" s="49"/>
      <c r="I1728" s="71">
        <v>1.99068</v>
      </c>
      <c r="J1728" s="55"/>
      <c r="K1728" s="49"/>
      <c r="L1728" s="55"/>
      <c r="M1728" s="49"/>
      <c r="N1728" s="51"/>
      <c r="AF1728" s="38"/>
      <c r="AG1728" s="39"/>
      <c r="AH1728" s="39"/>
      <c r="AK1728" s="2" t="s">
        <v>61</v>
      </c>
      <c r="AM1728" s="39"/>
      <c r="AO1728" s="39"/>
    </row>
    <row r="1729" spans="1:42" s="1" customFormat="1" ht="12" x14ac:dyDescent="0.2">
      <c r="A1729" s="47"/>
      <c r="B1729" s="55"/>
      <c r="C1729" s="210" t="s">
        <v>63</v>
      </c>
      <c r="D1729" s="210"/>
      <c r="E1729" s="210"/>
      <c r="F1729" s="58"/>
      <c r="G1729" s="58"/>
      <c r="H1729" s="58"/>
      <c r="I1729" s="58"/>
      <c r="J1729" s="59">
        <v>11507.9</v>
      </c>
      <c r="K1729" s="58"/>
      <c r="L1729" s="59">
        <v>1829.75</v>
      </c>
      <c r="M1729" s="58"/>
      <c r="N1729" s="60"/>
      <c r="P1729" s="4"/>
      <c r="AF1729" s="38"/>
      <c r="AG1729" s="39"/>
      <c r="AH1729" s="39"/>
      <c r="AL1729" s="2" t="s">
        <v>63</v>
      </c>
      <c r="AM1729" s="39"/>
      <c r="AO1729" s="39"/>
    </row>
    <row r="1730" spans="1:42" s="1" customFormat="1" ht="12" x14ac:dyDescent="0.2">
      <c r="A1730" s="47"/>
      <c r="B1730" s="55"/>
      <c r="C1730" s="207" t="s">
        <v>64</v>
      </c>
      <c r="D1730" s="207"/>
      <c r="E1730" s="207"/>
      <c r="F1730" s="49"/>
      <c r="G1730" s="49"/>
      <c r="H1730" s="49"/>
      <c r="I1730" s="49"/>
      <c r="J1730" s="55"/>
      <c r="K1730" s="49"/>
      <c r="L1730" s="50">
        <v>1172.0899999999999</v>
      </c>
      <c r="M1730" s="49"/>
      <c r="N1730" s="54">
        <v>30732</v>
      </c>
      <c r="AF1730" s="38"/>
      <c r="AG1730" s="39"/>
      <c r="AH1730" s="39"/>
      <c r="AK1730" s="2" t="s">
        <v>64</v>
      </c>
      <c r="AM1730" s="39"/>
      <c r="AO1730" s="39"/>
    </row>
    <row r="1731" spans="1:42" s="1" customFormat="1" ht="22.5" x14ac:dyDescent="0.2">
      <c r="A1731" s="47"/>
      <c r="B1731" s="55" t="s">
        <v>94</v>
      </c>
      <c r="C1731" s="207" t="s">
        <v>95</v>
      </c>
      <c r="D1731" s="207"/>
      <c r="E1731" s="207"/>
      <c r="F1731" s="49" t="s">
        <v>67</v>
      </c>
      <c r="G1731" s="56">
        <v>110</v>
      </c>
      <c r="H1731" s="49"/>
      <c r="I1731" s="56">
        <v>110</v>
      </c>
      <c r="J1731" s="55"/>
      <c r="K1731" s="49"/>
      <c r="L1731" s="50">
        <v>1289.3</v>
      </c>
      <c r="M1731" s="49"/>
      <c r="N1731" s="54">
        <v>33805</v>
      </c>
      <c r="AF1731" s="38"/>
      <c r="AG1731" s="39"/>
      <c r="AH1731" s="39"/>
      <c r="AK1731" s="2" t="s">
        <v>95</v>
      </c>
      <c r="AM1731" s="39"/>
      <c r="AO1731" s="39"/>
    </row>
    <row r="1732" spans="1:42" s="1" customFormat="1" ht="22.5" x14ac:dyDescent="0.2">
      <c r="A1732" s="47"/>
      <c r="B1732" s="55" t="s">
        <v>96</v>
      </c>
      <c r="C1732" s="207" t="s">
        <v>97</v>
      </c>
      <c r="D1732" s="207"/>
      <c r="E1732" s="207"/>
      <c r="F1732" s="49" t="s">
        <v>67</v>
      </c>
      <c r="G1732" s="56">
        <v>73</v>
      </c>
      <c r="H1732" s="49"/>
      <c r="I1732" s="56">
        <v>73</v>
      </c>
      <c r="J1732" s="55"/>
      <c r="K1732" s="49"/>
      <c r="L1732" s="52">
        <v>855.63</v>
      </c>
      <c r="M1732" s="49"/>
      <c r="N1732" s="54">
        <v>22434</v>
      </c>
      <c r="AF1732" s="38"/>
      <c r="AG1732" s="39"/>
      <c r="AH1732" s="39"/>
      <c r="AK1732" s="2" t="s">
        <v>97</v>
      </c>
      <c r="AM1732" s="39"/>
      <c r="AO1732" s="39"/>
    </row>
    <row r="1733" spans="1:42" s="1" customFormat="1" ht="12" x14ac:dyDescent="0.2">
      <c r="A1733" s="61"/>
      <c r="B1733" s="62"/>
      <c r="C1733" s="208" t="s">
        <v>70</v>
      </c>
      <c r="D1733" s="208"/>
      <c r="E1733" s="208"/>
      <c r="F1733" s="42"/>
      <c r="G1733" s="42"/>
      <c r="H1733" s="42"/>
      <c r="I1733" s="42"/>
      <c r="J1733" s="44"/>
      <c r="K1733" s="42"/>
      <c r="L1733" s="63">
        <v>3974.68</v>
      </c>
      <c r="M1733" s="58"/>
      <c r="N1733" s="45"/>
      <c r="AF1733" s="38"/>
      <c r="AG1733" s="39"/>
      <c r="AH1733" s="39"/>
      <c r="AM1733" s="39" t="s">
        <v>70</v>
      </c>
      <c r="AO1733" s="39"/>
    </row>
    <row r="1734" spans="1:42" s="1" customFormat="1" ht="22.5" x14ac:dyDescent="0.2">
      <c r="A1734" s="40" t="s">
        <v>857</v>
      </c>
      <c r="B1734" s="41" t="s">
        <v>520</v>
      </c>
      <c r="C1734" s="208" t="s">
        <v>805</v>
      </c>
      <c r="D1734" s="208"/>
      <c r="E1734" s="208"/>
      <c r="F1734" s="42" t="s">
        <v>215</v>
      </c>
      <c r="G1734" s="42"/>
      <c r="H1734" s="42"/>
      <c r="I1734" s="74">
        <v>15.9</v>
      </c>
      <c r="J1734" s="70">
        <v>592.76</v>
      </c>
      <c r="K1734" s="42"/>
      <c r="L1734" s="63">
        <v>9424.8799999999992</v>
      </c>
      <c r="M1734" s="42"/>
      <c r="N1734" s="45"/>
      <c r="AF1734" s="38"/>
      <c r="AG1734" s="39"/>
      <c r="AH1734" s="39" t="s">
        <v>805</v>
      </c>
      <c r="AM1734" s="39"/>
      <c r="AO1734" s="39"/>
    </row>
    <row r="1735" spans="1:42" s="1" customFormat="1" ht="12" x14ac:dyDescent="0.2">
      <c r="A1735" s="61"/>
      <c r="B1735" s="62"/>
      <c r="C1735" s="207" t="s">
        <v>216</v>
      </c>
      <c r="D1735" s="207"/>
      <c r="E1735" s="207"/>
      <c r="F1735" s="207"/>
      <c r="G1735" s="207"/>
      <c r="H1735" s="207"/>
      <c r="I1735" s="207"/>
      <c r="J1735" s="207"/>
      <c r="K1735" s="207"/>
      <c r="L1735" s="207"/>
      <c r="M1735" s="207"/>
      <c r="N1735" s="209"/>
      <c r="AF1735" s="38"/>
      <c r="AG1735" s="39"/>
      <c r="AH1735" s="39"/>
      <c r="AM1735" s="39"/>
      <c r="AO1735" s="39"/>
      <c r="AP1735" s="2" t="s">
        <v>216</v>
      </c>
    </row>
    <row r="1736" spans="1:42" s="1" customFormat="1" ht="12" x14ac:dyDescent="0.2">
      <c r="A1736" s="46"/>
      <c r="B1736" s="8"/>
      <c r="C1736" s="207" t="s">
        <v>858</v>
      </c>
      <c r="D1736" s="207"/>
      <c r="E1736" s="207"/>
      <c r="F1736" s="207"/>
      <c r="G1736" s="207"/>
      <c r="H1736" s="207"/>
      <c r="I1736" s="207"/>
      <c r="J1736" s="207"/>
      <c r="K1736" s="207"/>
      <c r="L1736" s="207"/>
      <c r="M1736" s="207"/>
      <c r="N1736" s="209"/>
      <c r="AF1736" s="38"/>
      <c r="AG1736" s="39"/>
      <c r="AH1736" s="39"/>
      <c r="AI1736" s="2" t="s">
        <v>858</v>
      </c>
      <c r="AM1736" s="39"/>
      <c r="AO1736" s="39"/>
    </row>
    <row r="1737" spans="1:42" s="1" customFormat="1" ht="12" x14ac:dyDescent="0.2">
      <c r="A1737" s="61"/>
      <c r="B1737" s="62"/>
      <c r="C1737" s="208" t="s">
        <v>70</v>
      </c>
      <c r="D1737" s="208"/>
      <c r="E1737" s="208"/>
      <c r="F1737" s="42"/>
      <c r="G1737" s="42"/>
      <c r="H1737" s="42"/>
      <c r="I1737" s="42"/>
      <c r="J1737" s="44"/>
      <c r="K1737" s="42"/>
      <c r="L1737" s="63">
        <v>9424.8799999999992</v>
      </c>
      <c r="M1737" s="58"/>
      <c r="N1737" s="45"/>
      <c r="AF1737" s="38"/>
      <c r="AG1737" s="39"/>
      <c r="AH1737" s="39"/>
      <c r="AM1737" s="39" t="s">
        <v>70</v>
      </c>
      <c r="AO1737" s="39"/>
    </row>
    <row r="1738" spans="1:42" s="1" customFormat="1" ht="22.5" x14ac:dyDescent="0.2">
      <c r="A1738" s="40" t="s">
        <v>859</v>
      </c>
      <c r="B1738" s="41" t="s">
        <v>808</v>
      </c>
      <c r="C1738" s="208" t="s">
        <v>809</v>
      </c>
      <c r="D1738" s="208"/>
      <c r="E1738" s="208"/>
      <c r="F1738" s="42" t="s">
        <v>215</v>
      </c>
      <c r="G1738" s="42"/>
      <c r="H1738" s="42"/>
      <c r="I1738" s="74">
        <v>15.9</v>
      </c>
      <c r="J1738" s="70">
        <v>10.31</v>
      </c>
      <c r="K1738" s="42"/>
      <c r="L1738" s="70">
        <v>163.93</v>
      </c>
      <c r="M1738" s="42"/>
      <c r="N1738" s="45"/>
      <c r="AF1738" s="38"/>
      <c r="AG1738" s="39"/>
      <c r="AH1738" s="39" t="s">
        <v>809</v>
      </c>
      <c r="AM1738" s="39"/>
      <c r="AO1738" s="39"/>
    </row>
    <row r="1739" spans="1:42" s="1" customFormat="1" ht="12" x14ac:dyDescent="0.2">
      <c r="A1739" s="61"/>
      <c r="B1739" s="62"/>
      <c r="C1739" s="207" t="s">
        <v>216</v>
      </c>
      <c r="D1739" s="207"/>
      <c r="E1739" s="207"/>
      <c r="F1739" s="207"/>
      <c r="G1739" s="207"/>
      <c r="H1739" s="207"/>
      <c r="I1739" s="207"/>
      <c r="J1739" s="207"/>
      <c r="K1739" s="207"/>
      <c r="L1739" s="207"/>
      <c r="M1739" s="207"/>
      <c r="N1739" s="209"/>
      <c r="AF1739" s="38"/>
      <c r="AG1739" s="39"/>
      <c r="AH1739" s="39"/>
      <c r="AM1739" s="39"/>
      <c r="AO1739" s="39"/>
      <c r="AP1739" s="2" t="s">
        <v>216</v>
      </c>
    </row>
    <row r="1740" spans="1:42" s="1" customFormat="1" ht="12" x14ac:dyDescent="0.2">
      <c r="A1740" s="61"/>
      <c r="B1740" s="62"/>
      <c r="C1740" s="208" t="s">
        <v>70</v>
      </c>
      <c r="D1740" s="208"/>
      <c r="E1740" s="208"/>
      <c r="F1740" s="42"/>
      <c r="G1740" s="42"/>
      <c r="H1740" s="42"/>
      <c r="I1740" s="42"/>
      <c r="J1740" s="44"/>
      <c r="K1740" s="42"/>
      <c r="L1740" s="70">
        <v>163.93</v>
      </c>
      <c r="M1740" s="58"/>
      <c r="N1740" s="45"/>
      <c r="AF1740" s="38"/>
      <c r="AG1740" s="39"/>
      <c r="AH1740" s="39"/>
      <c r="AM1740" s="39" t="s">
        <v>70</v>
      </c>
      <c r="AO1740" s="39"/>
    </row>
    <row r="1741" spans="1:42" s="1" customFormat="1" ht="33.75" x14ac:dyDescent="0.2">
      <c r="A1741" s="40" t="s">
        <v>860</v>
      </c>
      <c r="B1741" s="41" t="s">
        <v>526</v>
      </c>
      <c r="C1741" s="208" t="s">
        <v>527</v>
      </c>
      <c r="D1741" s="208"/>
      <c r="E1741" s="208"/>
      <c r="F1741" s="42" t="s">
        <v>218</v>
      </c>
      <c r="G1741" s="42"/>
      <c r="H1741" s="42"/>
      <c r="I1741" s="101">
        <v>0.45919199999999999</v>
      </c>
      <c r="J1741" s="63">
        <v>7997.23</v>
      </c>
      <c r="K1741" s="42"/>
      <c r="L1741" s="63">
        <v>3672.26</v>
      </c>
      <c r="M1741" s="42"/>
      <c r="N1741" s="45"/>
      <c r="AF1741" s="38"/>
      <c r="AG1741" s="39"/>
      <c r="AH1741" s="39" t="s">
        <v>527</v>
      </c>
      <c r="AM1741" s="39"/>
      <c r="AO1741" s="39"/>
    </row>
    <row r="1742" spans="1:42" s="1" customFormat="1" ht="12" x14ac:dyDescent="0.2">
      <c r="A1742" s="61"/>
      <c r="B1742" s="62"/>
      <c r="C1742" s="207" t="s">
        <v>216</v>
      </c>
      <c r="D1742" s="207"/>
      <c r="E1742" s="207"/>
      <c r="F1742" s="207"/>
      <c r="G1742" s="207"/>
      <c r="H1742" s="207"/>
      <c r="I1742" s="207"/>
      <c r="J1742" s="207"/>
      <c r="K1742" s="207"/>
      <c r="L1742" s="207"/>
      <c r="M1742" s="207"/>
      <c r="N1742" s="209"/>
      <c r="AF1742" s="38"/>
      <c r="AG1742" s="39"/>
      <c r="AH1742" s="39"/>
      <c r="AM1742" s="39"/>
      <c r="AO1742" s="39"/>
      <c r="AP1742" s="2" t="s">
        <v>216</v>
      </c>
    </row>
    <row r="1743" spans="1:42" s="1" customFormat="1" ht="12" x14ac:dyDescent="0.2">
      <c r="A1743" s="46"/>
      <c r="B1743" s="8"/>
      <c r="C1743" s="207" t="s">
        <v>861</v>
      </c>
      <c r="D1743" s="207"/>
      <c r="E1743" s="207"/>
      <c r="F1743" s="207"/>
      <c r="G1743" s="207"/>
      <c r="H1743" s="207"/>
      <c r="I1743" s="207"/>
      <c r="J1743" s="207"/>
      <c r="K1743" s="207"/>
      <c r="L1743" s="207"/>
      <c r="M1743" s="207"/>
      <c r="N1743" s="209"/>
      <c r="AF1743" s="38"/>
      <c r="AG1743" s="39"/>
      <c r="AH1743" s="39"/>
      <c r="AI1743" s="2" t="s">
        <v>861</v>
      </c>
      <c r="AM1743" s="39"/>
      <c r="AO1743" s="39"/>
    </row>
    <row r="1744" spans="1:42" s="1" customFormat="1" ht="12" x14ac:dyDescent="0.2">
      <c r="A1744" s="61"/>
      <c r="B1744" s="62"/>
      <c r="C1744" s="208" t="s">
        <v>70</v>
      </c>
      <c r="D1744" s="208"/>
      <c r="E1744" s="208"/>
      <c r="F1744" s="42"/>
      <c r="G1744" s="42"/>
      <c r="H1744" s="42"/>
      <c r="I1744" s="42"/>
      <c r="J1744" s="44"/>
      <c r="K1744" s="42"/>
      <c r="L1744" s="63">
        <v>3672.26</v>
      </c>
      <c r="M1744" s="58"/>
      <c r="N1744" s="45"/>
      <c r="AF1744" s="38"/>
      <c r="AG1744" s="39"/>
      <c r="AH1744" s="39"/>
      <c r="AM1744" s="39" t="s">
        <v>70</v>
      </c>
      <c r="AO1744" s="39"/>
    </row>
    <row r="1745" spans="1:42" s="1" customFormat="1" ht="22.5" x14ac:dyDescent="0.2">
      <c r="A1745" s="40" t="s">
        <v>862</v>
      </c>
      <c r="B1745" s="41" t="s">
        <v>843</v>
      </c>
      <c r="C1745" s="208" t="s">
        <v>844</v>
      </c>
      <c r="D1745" s="208"/>
      <c r="E1745" s="208"/>
      <c r="F1745" s="42" t="s">
        <v>218</v>
      </c>
      <c r="G1745" s="42"/>
      <c r="H1745" s="42"/>
      <c r="I1745" s="43">
        <v>7.1999999999999995E-2</v>
      </c>
      <c r="J1745" s="63">
        <v>6780</v>
      </c>
      <c r="K1745" s="42"/>
      <c r="L1745" s="70">
        <v>488.16</v>
      </c>
      <c r="M1745" s="42"/>
      <c r="N1745" s="45"/>
      <c r="AF1745" s="38"/>
      <c r="AG1745" s="39"/>
      <c r="AH1745" s="39" t="s">
        <v>844</v>
      </c>
      <c r="AM1745" s="39"/>
      <c r="AO1745" s="39"/>
    </row>
    <row r="1746" spans="1:42" s="1" customFormat="1" ht="12" x14ac:dyDescent="0.2">
      <c r="A1746" s="61"/>
      <c r="B1746" s="62"/>
      <c r="C1746" s="207" t="s">
        <v>216</v>
      </c>
      <c r="D1746" s="207"/>
      <c r="E1746" s="207"/>
      <c r="F1746" s="207"/>
      <c r="G1746" s="207"/>
      <c r="H1746" s="207"/>
      <c r="I1746" s="207"/>
      <c r="J1746" s="207"/>
      <c r="K1746" s="207"/>
      <c r="L1746" s="207"/>
      <c r="M1746" s="207"/>
      <c r="N1746" s="209"/>
      <c r="AF1746" s="38"/>
      <c r="AG1746" s="39"/>
      <c r="AH1746" s="39"/>
      <c r="AM1746" s="39"/>
      <c r="AO1746" s="39"/>
      <c r="AP1746" s="2" t="s">
        <v>216</v>
      </c>
    </row>
    <row r="1747" spans="1:42" s="1" customFormat="1" ht="12" x14ac:dyDescent="0.2">
      <c r="A1747" s="46"/>
      <c r="B1747" s="8"/>
      <c r="C1747" s="207" t="s">
        <v>863</v>
      </c>
      <c r="D1747" s="207"/>
      <c r="E1747" s="207"/>
      <c r="F1747" s="207"/>
      <c r="G1747" s="207"/>
      <c r="H1747" s="207"/>
      <c r="I1747" s="207"/>
      <c r="J1747" s="207"/>
      <c r="K1747" s="207"/>
      <c r="L1747" s="207"/>
      <c r="M1747" s="207"/>
      <c r="N1747" s="209"/>
      <c r="AF1747" s="38"/>
      <c r="AG1747" s="39"/>
      <c r="AH1747" s="39"/>
      <c r="AI1747" s="2" t="s">
        <v>863</v>
      </c>
      <c r="AM1747" s="39"/>
      <c r="AO1747" s="39"/>
    </row>
    <row r="1748" spans="1:42" s="1" customFormat="1" ht="12" x14ac:dyDescent="0.2">
      <c r="A1748" s="61"/>
      <c r="B1748" s="62"/>
      <c r="C1748" s="208" t="s">
        <v>70</v>
      </c>
      <c r="D1748" s="208"/>
      <c r="E1748" s="208"/>
      <c r="F1748" s="42"/>
      <c r="G1748" s="42"/>
      <c r="H1748" s="42"/>
      <c r="I1748" s="42"/>
      <c r="J1748" s="44"/>
      <c r="K1748" s="42"/>
      <c r="L1748" s="70">
        <v>488.16</v>
      </c>
      <c r="M1748" s="58"/>
      <c r="N1748" s="45"/>
      <c r="AF1748" s="38"/>
      <c r="AG1748" s="39"/>
      <c r="AH1748" s="39"/>
      <c r="AM1748" s="39" t="s">
        <v>70</v>
      </c>
      <c r="AO1748" s="39"/>
    </row>
    <row r="1749" spans="1:42" s="1" customFormat="1" ht="12" x14ac:dyDescent="0.2">
      <c r="A1749" s="211" t="s">
        <v>864</v>
      </c>
      <c r="B1749" s="212"/>
      <c r="C1749" s="212"/>
      <c r="D1749" s="212"/>
      <c r="E1749" s="212"/>
      <c r="F1749" s="212"/>
      <c r="G1749" s="212"/>
      <c r="H1749" s="212"/>
      <c r="I1749" s="212"/>
      <c r="J1749" s="212"/>
      <c r="K1749" s="212"/>
      <c r="L1749" s="212"/>
      <c r="M1749" s="212"/>
      <c r="N1749" s="213"/>
      <c r="AF1749" s="38"/>
      <c r="AG1749" s="39" t="s">
        <v>864</v>
      </c>
      <c r="AH1749" s="39"/>
      <c r="AM1749" s="39"/>
      <c r="AO1749" s="39"/>
    </row>
    <row r="1750" spans="1:42" s="1" customFormat="1" ht="22.5" x14ac:dyDescent="0.2">
      <c r="A1750" s="40" t="s">
        <v>865</v>
      </c>
      <c r="B1750" s="41" t="s">
        <v>826</v>
      </c>
      <c r="C1750" s="208" t="s">
        <v>827</v>
      </c>
      <c r="D1750" s="208"/>
      <c r="E1750" s="208"/>
      <c r="F1750" s="42" t="s">
        <v>74</v>
      </c>
      <c r="G1750" s="42"/>
      <c r="H1750" s="42"/>
      <c r="I1750" s="43">
        <v>1.488</v>
      </c>
      <c r="J1750" s="44"/>
      <c r="K1750" s="42"/>
      <c r="L1750" s="44"/>
      <c r="M1750" s="42"/>
      <c r="N1750" s="45"/>
      <c r="AF1750" s="38"/>
      <c r="AG1750" s="39"/>
      <c r="AH1750" s="39" t="s">
        <v>827</v>
      </c>
      <c r="AM1750" s="39"/>
      <c r="AO1750" s="39"/>
    </row>
    <row r="1751" spans="1:42" s="1" customFormat="1" ht="12" x14ac:dyDescent="0.2">
      <c r="A1751" s="46"/>
      <c r="B1751" s="8"/>
      <c r="C1751" s="207" t="s">
        <v>866</v>
      </c>
      <c r="D1751" s="207"/>
      <c r="E1751" s="207"/>
      <c r="F1751" s="207"/>
      <c r="G1751" s="207"/>
      <c r="H1751" s="207"/>
      <c r="I1751" s="207"/>
      <c r="J1751" s="207"/>
      <c r="K1751" s="207"/>
      <c r="L1751" s="207"/>
      <c r="M1751" s="207"/>
      <c r="N1751" s="209"/>
      <c r="AF1751" s="38"/>
      <c r="AG1751" s="39"/>
      <c r="AH1751" s="39"/>
      <c r="AI1751" s="2" t="s">
        <v>866</v>
      </c>
      <c r="AM1751" s="39"/>
      <c r="AO1751" s="39"/>
    </row>
    <row r="1752" spans="1:42" s="1" customFormat="1" ht="12" x14ac:dyDescent="0.2">
      <c r="A1752" s="47"/>
      <c r="B1752" s="48">
        <v>1</v>
      </c>
      <c r="C1752" s="207" t="s">
        <v>76</v>
      </c>
      <c r="D1752" s="207"/>
      <c r="E1752" s="207"/>
      <c r="F1752" s="49"/>
      <c r="G1752" s="49"/>
      <c r="H1752" s="49"/>
      <c r="I1752" s="49"/>
      <c r="J1752" s="52">
        <v>663.75</v>
      </c>
      <c r="K1752" s="49"/>
      <c r="L1752" s="52">
        <v>987.66</v>
      </c>
      <c r="M1752" s="53">
        <v>26.22</v>
      </c>
      <c r="N1752" s="54">
        <v>25896</v>
      </c>
      <c r="AF1752" s="38"/>
      <c r="AG1752" s="39"/>
      <c r="AH1752" s="39"/>
      <c r="AJ1752" s="2" t="s">
        <v>76</v>
      </c>
      <c r="AM1752" s="39"/>
      <c r="AO1752" s="39"/>
    </row>
    <row r="1753" spans="1:42" s="1" customFormat="1" ht="12" x14ac:dyDescent="0.2">
      <c r="A1753" s="47"/>
      <c r="B1753" s="55"/>
      <c r="C1753" s="207" t="s">
        <v>77</v>
      </c>
      <c r="D1753" s="207"/>
      <c r="E1753" s="207"/>
      <c r="F1753" s="49" t="s">
        <v>62</v>
      </c>
      <c r="G1753" s="65">
        <v>88.5</v>
      </c>
      <c r="H1753" s="49"/>
      <c r="I1753" s="57">
        <v>131.68799999999999</v>
      </c>
      <c r="J1753" s="55"/>
      <c r="K1753" s="49"/>
      <c r="L1753" s="55"/>
      <c r="M1753" s="49"/>
      <c r="N1753" s="51"/>
      <c r="AF1753" s="38"/>
      <c r="AG1753" s="39"/>
      <c r="AH1753" s="39"/>
      <c r="AK1753" s="2" t="s">
        <v>77</v>
      </c>
      <c r="AM1753" s="39"/>
      <c r="AO1753" s="39"/>
    </row>
    <row r="1754" spans="1:42" s="1" customFormat="1" ht="12" x14ac:dyDescent="0.2">
      <c r="A1754" s="47"/>
      <c r="B1754" s="55"/>
      <c r="C1754" s="210" t="s">
        <v>63</v>
      </c>
      <c r="D1754" s="210"/>
      <c r="E1754" s="210"/>
      <c r="F1754" s="58"/>
      <c r="G1754" s="58"/>
      <c r="H1754" s="58"/>
      <c r="I1754" s="58"/>
      <c r="J1754" s="66">
        <v>663.75</v>
      </c>
      <c r="K1754" s="58"/>
      <c r="L1754" s="66">
        <v>987.66</v>
      </c>
      <c r="M1754" s="58"/>
      <c r="N1754" s="60"/>
      <c r="P1754" s="4"/>
      <c r="AF1754" s="38"/>
      <c r="AG1754" s="39"/>
      <c r="AH1754" s="39"/>
      <c r="AL1754" s="2" t="s">
        <v>63</v>
      </c>
      <c r="AM1754" s="39"/>
      <c r="AO1754" s="39"/>
    </row>
    <row r="1755" spans="1:42" s="1" customFormat="1" ht="12" x14ac:dyDescent="0.2">
      <c r="A1755" s="47"/>
      <c r="B1755" s="55"/>
      <c r="C1755" s="207" t="s">
        <v>64</v>
      </c>
      <c r="D1755" s="207"/>
      <c r="E1755" s="207"/>
      <c r="F1755" s="49"/>
      <c r="G1755" s="49"/>
      <c r="H1755" s="49"/>
      <c r="I1755" s="49"/>
      <c r="J1755" s="55"/>
      <c r="K1755" s="49"/>
      <c r="L1755" s="52">
        <v>987.66</v>
      </c>
      <c r="M1755" s="49"/>
      <c r="N1755" s="54">
        <v>25896</v>
      </c>
      <c r="AF1755" s="38"/>
      <c r="AG1755" s="39"/>
      <c r="AH1755" s="39"/>
      <c r="AK1755" s="2" t="s">
        <v>64</v>
      </c>
      <c r="AM1755" s="39"/>
      <c r="AO1755" s="39"/>
    </row>
    <row r="1756" spans="1:42" s="1" customFormat="1" ht="22.5" x14ac:dyDescent="0.2">
      <c r="A1756" s="47"/>
      <c r="B1756" s="55" t="s">
        <v>78</v>
      </c>
      <c r="C1756" s="207" t="s">
        <v>79</v>
      </c>
      <c r="D1756" s="207"/>
      <c r="E1756" s="207"/>
      <c r="F1756" s="49" t="s">
        <v>67</v>
      </c>
      <c r="G1756" s="56">
        <v>89</v>
      </c>
      <c r="H1756" s="49"/>
      <c r="I1756" s="56">
        <v>89</v>
      </c>
      <c r="J1756" s="55"/>
      <c r="K1756" s="49"/>
      <c r="L1756" s="52">
        <v>879.02</v>
      </c>
      <c r="M1756" s="49"/>
      <c r="N1756" s="54">
        <v>23047</v>
      </c>
      <c r="AF1756" s="38"/>
      <c r="AG1756" s="39"/>
      <c r="AH1756" s="39"/>
      <c r="AK1756" s="2" t="s">
        <v>79</v>
      </c>
      <c r="AM1756" s="39"/>
      <c r="AO1756" s="39"/>
    </row>
    <row r="1757" spans="1:42" s="1" customFormat="1" ht="22.5" x14ac:dyDescent="0.2">
      <c r="A1757" s="47"/>
      <c r="B1757" s="55" t="s">
        <v>80</v>
      </c>
      <c r="C1757" s="207" t="s">
        <v>81</v>
      </c>
      <c r="D1757" s="207"/>
      <c r="E1757" s="207"/>
      <c r="F1757" s="49" t="s">
        <v>67</v>
      </c>
      <c r="G1757" s="56">
        <v>40</v>
      </c>
      <c r="H1757" s="49"/>
      <c r="I1757" s="56">
        <v>40</v>
      </c>
      <c r="J1757" s="55"/>
      <c r="K1757" s="49"/>
      <c r="L1757" s="52">
        <v>395.06</v>
      </c>
      <c r="M1757" s="49"/>
      <c r="N1757" s="54">
        <v>10358</v>
      </c>
      <c r="AF1757" s="38"/>
      <c r="AG1757" s="39"/>
      <c r="AH1757" s="39"/>
      <c r="AK1757" s="2" t="s">
        <v>81</v>
      </c>
      <c r="AM1757" s="39"/>
      <c r="AO1757" s="39"/>
    </row>
    <row r="1758" spans="1:42" s="1" customFormat="1" ht="12" x14ac:dyDescent="0.2">
      <c r="A1758" s="61"/>
      <c r="B1758" s="62"/>
      <c r="C1758" s="208" t="s">
        <v>70</v>
      </c>
      <c r="D1758" s="208"/>
      <c r="E1758" s="208"/>
      <c r="F1758" s="42"/>
      <c r="G1758" s="42"/>
      <c r="H1758" s="42"/>
      <c r="I1758" s="42"/>
      <c r="J1758" s="44"/>
      <c r="K1758" s="42"/>
      <c r="L1758" s="63">
        <v>2261.7399999999998</v>
      </c>
      <c r="M1758" s="58"/>
      <c r="N1758" s="45"/>
      <c r="AF1758" s="38"/>
      <c r="AG1758" s="39"/>
      <c r="AH1758" s="39"/>
      <c r="AM1758" s="39" t="s">
        <v>70</v>
      </c>
      <c r="AO1758" s="39"/>
    </row>
    <row r="1759" spans="1:42" s="1" customFormat="1" ht="22.5" x14ac:dyDescent="0.2">
      <c r="A1759" s="40" t="s">
        <v>867</v>
      </c>
      <c r="B1759" s="41" t="s">
        <v>431</v>
      </c>
      <c r="C1759" s="208" t="s">
        <v>432</v>
      </c>
      <c r="D1759" s="208"/>
      <c r="E1759" s="208"/>
      <c r="F1759" s="42" t="s">
        <v>215</v>
      </c>
      <c r="G1759" s="42"/>
      <c r="H1759" s="42"/>
      <c r="I1759" s="64">
        <v>163.68</v>
      </c>
      <c r="J1759" s="70">
        <v>47.77</v>
      </c>
      <c r="K1759" s="42"/>
      <c r="L1759" s="63">
        <v>7818.99</v>
      </c>
      <c r="M1759" s="42"/>
      <c r="N1759" s="45"/>
      <c r="AF1759" s="38"/>
      <c r="AG1759" s="39"/>
      <c r="AH1759" s="39" t="s">
        <v>432</v>
      </c>
      <c r="AM1759" s="39"/>
      <c r="AO1759" s="39"/>
    </row>
    <row r="1760" spans="1:42" s="1" customFormat="1" ht="12" x14ac:dyDescent="0.2">
      <c r="A1760" s="61"/>
      <c r="B1760" s="62"/>
      <c r="C1760" s="207" t="s">
        <v>216</v>
      </c>
      <c r="D1760" s="207"/>
      <c r="E1760" s="207"/>
      <c r="F1760" s="207"/>
      <c r="G1760" s="207"/>
      <c r="H1760" s="207"/>
      <c r="I1760" s="207"/>
      <c r="J1760" s="207"/>
      <c r="K1760" s="207"/>
      <c r="L1760" s="207"/>
      <c r="M1760" s="207"/>
      <c r="N1760" s="209"/>
      <c r="AF1760" s="38"/>
      <c r="AG1760" s="39"/>
      <c r="AH1760" s="39"/>
      <c r="AM1760" s="39"/>
      <c r="AO1760" s="39"/>
      <c r="AP1760" s="2" t="s">
        <v>216</v>
      </c>
    </row>
    <row r="1761" spans="1:41" s="1" customFormat="1" ht="12" x14ac:dyDescent="0.2">
      <c r="A1761" s="46"/>
      <c r="B1761" s="8"/>
      <c r="C1761" s="207" t="s">
        <v>868</v>
      </c>
      <c r="D1761" s="207"/>
      <c r="E1761" s="207"/>
      <c r="F1761" s="207"/>
      <c r="G1761" s="207"/>
      <c r="H1761" s="207"/>
      <c r="I1761" s="207"/>
      <c r="J1761" s="207"/>
      <c r="K1761" s="207"/>
      <c r="L1761" s="207"/>
      <c r="M1761" s="207"/>
      <c r="N1761" s="209"/>
      <c r="AF1761" s="38"/>
      <c r="AG1761" s="39"/>
      <c r="AH1761" s="39"/>
      <c r="AI1761" s="2" t="s">
        <v>868</v>
      </c>
      <c r="AM1761" s="39"/>
      <c r="AO1761" s="39"/>
    </row>
    <row r="1762" spans="1:41" s="1" customFormat="1" ht="12" x14ac:dyDescent="0.2">
      <c r="A1762" s="61"/>
      <c r="B1762" s="62"/>
      <c r="C1762" s="208" t="s">
        <v>70</v>
      </c>
      <c r="D1762" s="208"/>
      <c r="E1762" s="208"/>
      <c r="F1762" s="42"/>
      <c r="G1762" s="42"/>
      <c r="H1762" s="42"/>
      <c r="I1762" s="42"/>
      <c r="J1762" s="44"/>
      <c r="K1762" s="42"/>
      <c r="L1762" s="63">
        <v>7818.99</v>
      </c>
      <c r="M1762" s="58"/>
      <c r="N1762" s="45"/>
      <c r="AF1762" s="38"/>
      <c r="AG1762" s="39"/>
      <c r="AH1762" s="39"/>
      <c r="AM1762" s="39" t="s">
        <v>70</v>
      </c>
      <c r="AO1762" s="39"/>
    </row>
    <row r="1763" spans="1:41" s="1" customFormat="1" ht="12" x14ac:dyDescent="0.2">
      <c r="A1763" s="40" t="s">
        <v>869</v>
      </c>
      <c r="B1763" s="41" t="s">
        <v>791</v>
      </c>
      <c r="C1763" s="208" t="s">
        <v>792</v>
      </c>
      <c r="D1763" s="208"/>
      <c r="E1763" s="208"/>
      <c r="F1763" s="42" t="s">
        <v>74</v>
      </c>
      <c r="G1763" s="42"/>
      <c r="H1763" s="42"/>
      <c r="I1763" s="64">
        <v>0.03</v>
      </c>
      <c r="J1763" s="44"/>
      <c r="K1763" s="42"/>
      <c r="L1763" s="44"/>
      <c r="M1763" s="42"/>
      <c r="N1763" s="45"/>
      <c r="AF1763" s="38"/>
      <c r="AG1763" s="39"/>
      <c r="AH1763" s="39" t="s">
        <v>792</v>
      </c>
      <c r="AM1763" s="39"/>
      <c r="AO1763" s="39"/>
    </row>
    <row r="1764" spans="1:41" s="1" customFormat="1" ht="12" x14ac:dyDescent="0.2">
      <c r="A1764" s="46"/>
      <c r="B1764" s="8"/>
      <c r="C1764" s="207" t="s">
        <v>870</v>
      </c>
      <c r="D1764" s="207"/>
      <c r="E1764" s="207"/>
      <c r="F1764" s="207"/>
      <c r="G1764" s="207"/>
      <c r="H1764" s="207"/>
      <c r="I1764" s="207"/>
      <c r="J1764" s="207"/>
      <c r="K1764" s="207"/>
      <c r="L1764" s="207"/>
      <c r="M1764" s="207"/>
      <c r="N1764" s="209"/>
      <c r="AF1764" s="38"/>
      <c r="AG1764" s="39"/>
      <c r="AH1764" s="39"/>
      <c r="AI1764" s="2" t="s">
        <v>870</v>
      </c>
      <c r="AM1764" s="39"/>
      <c r="AO1764" s="39"/>
    </row>
    <row r="1765" spans="1:41" s="1" customFormat="1" ht="12" x14ac:dyDescent="0.2">
      <c r="A1765" s="47"/>
      <c r="B1765" s="48">
        <v>1</v>
      </c>
      <c r="C1765" s="207" t="s">
        <v>76</v>
      </c>
      <c r="D1765" s="207"/>
      <c r="E1765" s="207"/>
      <c r="F1765" s="49"/>
      <c r="G1765" s="49"/>
      <c r="H1765" s="49"/>
      <c r="I1765" s="49"/>
      <c r="J1765" s="50">
        <v>1053</v>
      </c>
      <c r="K1765" s="49"/>
      <c r="L1765" s="52">
        <v>31.59</v>
      </c>
      <c r="M1765" s="53">
        <v>26.22</v>
      </c>
      <c r="N1765" s="73">
        <v>828</v>
      </c>
      <c r="AF1765" s="38"/>
      <c r="AG1765" s="39"/>
      <c r="AH1765" s="39"/>
      <c r="AJ1765" s="2" t="s">
        <v>76</v>
      </c>
      <c r="AM1765" s="39"/>
      <c r="AO1765" s="39"/>
    </row>
    <row r="1766" spans="1:41" s="1" customFormat="1" ht="12" x14ac:dyDescent="0.2">
      <c r="A1766" s="47"/>
      <c r="B1766" s="48">
        <v>2</v>
      </c>
      <c r="C1766" s="207" t="s">
        <v>59</v>
      </c>
      <c r="D1766" s="207"/>
      <c r="E1766" s="207"/>
      <c r="F1766" s="49"/>
      <c r="G1766" s="49"/>
      <c r="H1766" s="49"/>
      <c r="I1766" s="49"/>
      <c r="J1766" s="50">
        <v>1566.06</v>
      </c>
      <c r="K1766" s="49"/>
      <c r="L1766" s="52">
        <v>46.98</v>
      </c>
      <c r="M1766" s="49"/>
      <c r="N1766" s="51"/>
      <c r="AF1766" s="38"/>
      <c r="AG1766" s="39"/>
      <c r="AH1766" s="39"/>
      <c r="AJ1766" s="2" t="s">
        <v>59</v>
      </c>
      <c r="AM1766" s="39"/>
      <c r="AO1766" s="39"/>
    </row>
    <row r="1767" spans="1:41" s="1" customFormat="1" ht="12" x14ac:dyDescent="0.2">
      <c r="A1767" s="47"/>
      <c r="B1767" s="48">
        <v>3</v>
      </c>
      <c r="C1767" s="207" t="s">
        <v>60</v>
      </c>
      <c r="D1767" s="207"/>
      <c r="E1767" s="207"/>
      <c r="F1767" s="49"/>
      <c r="G1767" s="49"/>
      <c r="H1767" s="49"/>
      <c r="I1767" s="49"/>
      <c r="J1767" s="52">
        <v>244.39</v>
      </c>
      <c r="K1767" s="49"/>
      <c r="L1767" s="52">
        <v>7.33</v>
      </c>
      <c r="M1767" s="53">
        <v>26.22</v>
      </c>
      <c r="N1767" s="73">
        <v>192</v>
      </c>
      <c r="AF1767" s="38"/>
      <c r="AG1767" s="39"/>
      <c r="AH1767" s="39"/>
      <c r="AJ1767" s="2" t="s">
        <v>60</v>
      </c>
      <c r="AM1767" s="39"/>
      <c r="AO1767" s="39"/>
    </row>
    <row r="1768" spans="1:41" s="1" customFormat="1" ht="12" x14ac:dyDescent="0.2">
      <c r="A1768" s="47"/>
      <c r="B1768" s="48">
        <v>4</v>
      </c>
      <c r="C1768" s="207" t="s">
        <v>93</v>
      </c>
      <c r="D1768" s="207"/>
      <c r="E1768" s="207"/>
      <c r="F1768" s="49"/>
      <c r="G1768" s="49"/>
      <c r="H1768" s="49"/>
      <c r="I1768" s="49"/>
      <c r="J1768" s="52">
        <v>909.27</v>
      </c>
      <c r="K1768" s="49"/>
      <c r="L1768" s="52">
        <v>27.28</v>
      </c>
      <c r="M1768" s="49"/>
      <c r="N1768" s="51"/>
      <c r="AF1768" s="38"/>
      <c r="AG1768" s="39"/>
      <c r="AH1768" s="39"/>
      <c r="AJ1768" s="2" t="s">
        <v>93</v>
      </c>
      <c r="AM1768" s="39"/>
      <c r="AO1768" s="39"/>
    </row>
    <row r="1769" spans="1:41" s="1" customFormat="1" ht="12" x14ac:dyDescent="0.2">
      <c r="A1769" s="47"/>
      <c r="B1769" s="55"/>
      <c r="C1769" s="207" t="s">
        <v>77</v>
      </c>
      <c r="D1769" s="207"/>
      <c r="E1769" s="207"/>
      <c r="F1769" s="49" t="s">
        <v>62</v>
      </c>
      <c r="G1769" s="56">
        <v>135</v>
      </c>
      <c r="H1769" s="49"/>
      <c r="I1769" s="53">
        <v>4.05</v>
      </c>
      <c r="J1769" s="55"/>
      <c r="K1769" s="49"/>
      <c r="L1769" s="55"/>
      <c r="M1769" s="49"/>
      <c r="N1769" s="51"/>
      <c r="AF1769" s="38"/>
      <c r="AG1769" s="39"/>
      <c r="AH1769" s="39"/>
      <c r="AK1769" s="2" t="s">
        <v>77</v>
      </c>
      <c r="AM1769" s="39"/>
      <c r="AO1769" s="39"/>
    </row>
    <row r="1770" spans="1:41" s="1" customFormat="1" ht="12" x14ac:dyDescent="0.2">
      <c r="A1770" s="47"/>
      <c r="B1770" s="55"/>
      <c r="C1770" s="207" t="s">
        <v>61</v>
      </c>
      <c r="D1770" s="207"/>
      <c r="E1770" s="207"/>
      <c r="F1770" s="49" t="s">
        <v>62</v>
      </c>
      <c r="G1770" s="53">
        <v>18.12</v>
      </c>
      <c r="H1770" s="49"/>
      <c r="I1770" s="68">
        <v>0.54359999999999997</v>
      </c>
      <c r="J1770" s="55"/>
      <c r="K1770" s="49"/>
      <c r="L1770" s="55"/>
      <c r="M1770" s="49"/>
      <c r="N1770" s="51"/>
      <c r="AF1770" s="38"/>
      <c r="AG1770" s="39"/>
      <c r="AH1770" s="39"/>
      <c r="AK1770" s="2" t="s">
        <v>61</v>
      </c>
      <c r="AM1770" s="39"/>
      <c r="AO1770" s="39"/>
    </row>
    <row r="1771" spans="1:41" s="1" customFormat="1" ht="12" x14ac:dyDescent="0.2">
      <c r="A1771" s="47"/>
      <c r="B1771" s="55"/>
      <c r="C1771" s="210" t="s">
        <v>63</v>
      </c>
      <c r="D1771" s="210"/>
      <c r="E1771" s="210"/>
      <c r="F1771" s="58"/>
      <c r="G1771" s="58"/>
      <c r="H1771" s="58"/>
      <c r="I1771" s="58"/>
      <c r="J1771" s="59">
        <v>3528.33</v>
      </c>
      <c r="K1771" s="58"/>
      <c r="L1771" s="66">
        <v>105.85</v>
      </c>
      <c r="M1771" s="58"/>
      <c r="N1771" s="60"/>
      <c r="P1771" s="4"/>
      <c r="AF1771" s="38"/>
      <c r="AG1771" s="39"/>
      <c r="AH1771" s="39"/>
      <c r="AL1771" s="2" t="s">
        <v>63</v>
      </c>
      <c r="AM1771" s="39"/>
      <c r="AO1771" s="39"/>
    </row>
    <row r="1772" spans="1:41" s="1" customFormat="1" ht="12" x14ac:dyDescent="0.2">
      <c r="A1772" s="47"/>
      <c r="B1772" s="55"/>
      <c r="C1772" s="207" t="s">
        <v>64</v>
      </c>
      <c r="D1772" s="207"/>
      <c r="E1772" s="207"/>
      <c r="F1772" s="49"/>
      <c r="G1772" s="49"/>
      <c r="H1772" s="49"/>
      <c r="I1772" s="49"/>
      <c r="J1772" s="55"/>
      <c r="K1772" s="49"/>
      <c r="L1772" s="52">
        <v>38.92</v>
      </c>
      <c r="M1772" s="49"/>
      <c r="N1772" s="54">
        <v>1020</v>
      </c>
      <c r="AF1772" s="38"/>
      <c r="AG1772" s="39"/>
      <c r="AH1772" s="39"/>
      <c r="AK1772" s="2" t="s">
        <v>64</v>
      </c>
      <c r="AM1772" s="39"/>
      <c r="AO1772" s="39"/>
    </row>
    <row r="1773" spans="1:41" s="1" customFormat="1" ht="33.75" x14ac:dyDescent="0.2">
      <c r="A1773" s="47"/>
      <c r="B1773" s="55" t="s">
        <v>794</v>
      </c>
      <c r="C1773" s="207" t="s">
        <v>795</v>
      </c>
      <c r="D1773" s="207"/>
      <c r="E1773" s="207"/>
      <c r="F1773" s="49" t="s">
        <v>67</v>
      </c>
      <c r="G1773" s="56">
        <v>102</v>
      </c>
      <c r="H1773" s="49"/>
      <c r="I1773" s="56">
        <v>102</v>
      </c>
      <c r="J1773" s="55"/>
      <c r="K1773" s="49"/>
      <c r="L1773" s="52">
        <v>39.700000000000003</v>
      </c>
      <c r="M1773" s="49"/>
      <c r="N1773" s="54">
        <v>1040</v>
      </c>
      <c r="AF1773" s="38"/>
      <c r="AG1773" s="39"/>
      <c r="AH1773" s="39"/>
      <c r="AK1773" s="2" t="s">
        <v>795</v>
      </c>
      <c r="AM1773" s="39"/>
      <c r="AO1773" s="39"/>
    </row>
    <row r="1774" spans="1:41" s="1" customFormat="1" ht="33.75" x14ac:dyDescent="0.2">
      <c r="A1774" s="47"/>
      <c r="B1774" s="55" t="s">
        <v>796</v>
      </c>
      <c r="C1774" s="207" t="s">
        <v>797</v>
      </c>
      <c r="D1774" s="207"/>
      <c r="E1774" s="207"/>
      <c r="F1774" s="49" t="s">
        <v>67</v>
      </c>
      <c r="G1774" s="56">
        <v>58</v>
      </c>
      <c r="H1774" s="49"/>
      <c r="I1774" s="56">
        <v>58</v>
      </c>
      <c r="J1774" s="55"/>
      <c r="K1774" s="49"/>
      <c r="L1774" s="52">
        <v>22.57</v>
      </c>
      <c r="M1774" s="49"/>
      <c r="N1774" s="73">
        <v>592</v>
      </c>
      <c r="AF1774" s="38"/>
      <c r="AG1774" s="39"/>
      <c r="AH1774" s="39"/>
      <c r="AK1774" s="2" t="s">
        <v>797</v>
      </c>
      <c r="AM1774" s="39"/>
      <c r="AO1774" s="39"/>
    </row>
    <row r="1775" spans="1:41" s="1" customFormat="1" ht="12" x14ac:dyDescent="0.2">
      <c r="A1775" s="61"/>
      <c r="B1775" s="62"/>
      <c r="C1775" s="208" t="s">
        <v>70</v>
      </c>
      <c r="D1775" s="208"/>
      <c r="E1775" s="208"/>
      <c r="F1775" s="42"/>
      <c r="G1775" s="42"/>
      <c r="H1775" s="42"/>
      <c r="I1775" s="42"/>
      <c r="J1775" s="44"/>
      <c r="K1775" s="42"/>
      <c r="L1775" s="70">
        <v>168.12</v>
      </c>
      <c r="M1775" s="58"/>
      <c r="N1775" s="45"/>
      <c r="AF1775" s="38"/>
      <c r="AG1775" s="39"/>
      <c r="AH1775" s="39"/>
      <c r="AM1775" s="39" t="s">
        <v>70</v>
      </c>
      <c r="AO1775" s="39"/>
    </row>
    <row r="1776" spans="1:41" s="1" customFormat="1" ht="22.5" x14ac:dyDescent="0.2">
      <c r="A1776" s="40" t="s">
        <v>871</v>
      </c>
      <c r="B1776" s="41" t="s">
        <v>554</v>
      </c>
      <c r="C1776" s="208" t="s">
        <v>555</v>
      </c>
      <c r="D1776" s="208"/>
      <c r="E1776" s="208"/>
      <c r="F1776" s="42" t="s">
        <v>215</v>
      </c>
      <c r="G1776" s="42"/>
      <c r="H1776" s="42"/>
      <c r="I1776" s="64">
        <v>3.06</v>
      </c>
      <c r="J1776" s="70">
        <v>560</v>
      </c>
      <c r="K1776" s="42"/>
      <c r="L1776" s="63">
        <v>1713.6</v>
      </c>
      <c r="M1776" s="42"/>
      <c r="N1776" s="45"/>
      <c r="AF1776" s="38"/>
      <c r="AG1776" s="39"/>
      <c r="AH1776" s="39" t="s">
        <v>555</v>
      </c>
      <c r="AM1776" s="39"/>
      <c r="AO1776" s="39"/>
    </row>
    <row r="1777" spans="1:42" s="1" customFormat="1" ht="12" x14ac:dyDescent="0.2">
      <c r="A1777" s="61"/>
      <c r="B1777" s="62"/>
      <c r="C1777" s="207" t="s">
        <v>216</v>
      </c>
      <c r="D1777" s="207"/>
      <c r="E1777" s="207"/>
      <c r="F1777" s="207"/>
      <c r="G1777" s="207"/>
      <c r="H1777" s="207"/>
      <c r="I1777" s="207"/>
      <c r="J1777" s="207"/>
      <c r="K1777" s="207"/>
      <c r="L1777" s="207"/>
      <c r="M1777" s="207"/>
      <c r="N1777" s="209"/>
      <c r="AF1777" s="38"/>
      <c r="AG1777" s="39"/>
      <c r="AH1777" s="39"/>
      <c r="AM1777" s="39"/>
      <c r="AO1777" s="39"/>
      <c r="AP1777" s="2" t="s">
        <v>216</v>
      </c>
    </row>
    <row r="1778" spans="1:42" s="1" customFormat="1" ht="12" x14ac:dyDescent="0.2">
      <c r="A1778" s="46"/>
      <c r="B1778" s="8"/>
      <c r="C1778" s="207" t="s">
        <v>872</v>
      </c>
      <c r="D1778" s="207"/>
      <c r="E1778" s="207"/>
      <c r="F1778" s="207"/>
      <c r="G1778" s="207"/>
      <c r="H1778" s="207"/>
      <c r="I1778" s="207"/>
      <c r="J1778" s="207"/>
      <c r="K1778" s="207"/>
      <c r="L1778" s="207"/>
      <c r="M1778" s="207"/>
      <c r="N1778" s="209"/>
      <c r="AF1778" s="38"/>
      <c r="AG1778" s="39"/>
      <c r="AH1778" s="39"/>
      <c r="AI1778" s="2" t="s">
        <v>872</v>
      </c>
      <c r="AM1778" s="39"/>
      <c r="AO1778" s="39"/>
    </row>
    <row r="1779" spans="1:42" s="1" customFormat="1" ht="12" x14ac:dyDescent="0.2">
      <c r="A1779" s="61"/>
      <c r="B1779" s="62"/>
      <c r="C1779" s="208" t="s">
        <v>70</v>
      </c>
      <c r="D1779" s="208"/>
      <c r="E1779" s="208"/>
      <c r="F1779" s="42"/>
      <c r="G1779" s="42"/>
      <c r="H1779" s="42"/>
      <c r="I1779" s="42"/>
      <c r="J1779" s="44"/>
      <c r="K1779" s="42"/>
      <c r="L1779" s="63">
        <v>1713.6</v>
      </c>
      <c r="M1779" s="58"/>
      <c r="N1779" s="45"/>
      <c r="AF1779" s="38"/>
      <c r="AG1779" s="39"/>
      <c r="AH1779" s="39"/>
      <c r="AM1779" s="39" t="s">
        <v>70</v>
      </c>
      <c r="AO1779" s="39"/>
    </row>
    <row r="1780" spans="1:42" s="1" customFormat="1" ht="22.5" x14ac:dyDescent="0.2">
      <c r="A1780" s="40" t="s">
        <v>873</v>
      </c>
      <c r="B1780" s="41" t="s">
        <v>517</v>
      </c>
      <c r="C1780" s="208" t="s">
        <v>518</v>
      </c>
      <c r="D1780" s="208"/>
      <c r="E1780" s="208"/>
      <c r="F1780" s="42" t="s">
        <v>74</v>
      </c>
      <c r="G1780" s="42"/>
      <c r="H1780" s="42"/>
      <c r="I1780" s="64">
        <v>0.21</v>
      </c>
      <c r="J1780" s="44"/>
      <c r="K1780" s="42"/>
      <c r="L1780" s="44"/>
      <c r="M1780" s="42"/>
      <c r="N1780" s="45"/>
      <c r="AF1780" s="38"/>
      <c r="AG1780" s="39"/>
      <c r="AH1780" s="39" t="s">
        <v>518</v>
      </c>
      <c r="AM1780" s="39"/>
      <c r="AO1780" s="39"/>
    </row>
    <row r="1781" spans="1:42" s="1" customFormat="1" ht="12" x14ac:dyDescent="0.2">
      <c r="A1781" s="46"/>
      <c r="B1781" s="8"/>
      <c r="C1781" s="207" t="s">
        <v>874</v>
      </c>
      <c r="D1781" s="207"/>
      <c r="E1781" s="207"/>
      <c r="F1781" s="207"/>
      <c r="G1781" s="207"/>
      <c r="H1781" s="207"/>
      <c r="I1781" s="207"/>
      <c r="J1781" s="207"/>
      <c r="K1781" s="207"/>
      <c r="L1781" s="207"/>
      <c r="M1781" s="207"/>
      <c r="N1781" s="209"/>
      <c r="AF1781" s="38"/>
      <c r="AG1781" s="39"/>
      <c r="AH1781" s="39"/>
      <c r="AI1781" s="2" t="s">
        <v>874</v>
      </c>
      <c r="AM1781" s="39"/>
      <c r="AO1781" s="39"/>
    </row>
    <row r="1782" spans="1:42" s="1" customFormat="1" ht="12" x14ac:dyDescent="0.2">
      <c r="A1782" s="47"/>
      <c r="B1782" s="48">
        <v>1</v>
      </c>
      <c r="C1782" s="207" t="s">
        <v>76</v>
      </c>
      <c r="D1782" s="207"/>
      <c r="E1782" s="207"/>
      <c r="F1782" s="49"/>
      <c r="G1782" s="49"/>
      <c r="H1782" s="49"/>
      <c r="I1782" s="49"/>
      <c r="J1782" s="50">
        <v>7206.3</v>
      </c>
      <c r="K1782" s="49"/>
      <c r="L1782" s="50">
        <v>1513.32</v>
      </c>
      <c r="M1782" s="53">
        <v>26.22</v>
      </c>
      <c r="N1782" s="54">
        <v>39679</v>
      </c>
      <c r="AF1782" s="38"/>
      <c r="AG1782" s="39"/>
      <c r="AH1782" s="39"/>
      <c r="AJ1782" s="2" t="s">
        <v>76</v>
      </c>
      <c r="AM1782" s="39"/>
      <c r="AO1782" s="39"/>
    </row>
    <row r="1783" spans="1:42" s="1" customFormat="1" ht="12" x14ac:dyDescent="0.2">
      <c r="A1783" s="47"/>
      <c r="B1783" s="48">
        <v>2</v>
      </c>
      <c r="C1783" s="207" t="s">
        <v>59</v>
      </c>
      <c r="D1783" s="207"/>
      <c r="E1783" s="207"/>
      <c r="F1783" s="49"/>
      <c r="G1783" s="49"/>
      <c r="H1783" s="49"/>
      <c r="I1783" s="49"/>
      <c r="J1783" s="50">
        <v>2416.4299999999998</v>
      </c>
      <c r="K1783" s="49"/>
      <c r="L1783" s="52">
        <v>507.45</v>
      </c>
      <c r="M1783" s="49"/>
      <c r="N1783" s="51"/>
      <c r="AF1783" s="38"/>
      <c r="AG1783" s="39"/>
      <c r="AH1783" s="39"/>
      <c r="AJ1783" s="2" t="s">
        <v>59</v>
      </c>
      <c r="AM1783" s="39"/>
      <c r="AO1783" s="39"/>
    </row>
    <row r="1784" spans="1:42" s="1" customFormat="1" ht="12" x14ac:dyDescent="0.2">
      <c r="A1784" s="47"/>
      <c r="B1784" s="48">
        <v>3</v>
      </c>
      <c r="C1784" s="207" t="s">
        <v>60</v>
      </c>
      <c r="D1784" s="207"/>
      <c r="E1784" s="207"/>
      <c r="F1784" s="49"/>
      <c r="G1784" s="49"/>
      <c r="H1784" s="49"/>
      <c r="I1784" s="49"/>
      <c r="J1784" s="52">
        <v>165.32</v>
      </c>
      <c r="K1784" s="49"/>
      <c r="L1784" s="52">
        <v>34.72</v>
      </c>
      <c r="M1784" s="53">
        <v>26.22</v>
      </c>
      <c r="N1784" s="73">
        <v>910</v>
      </c>
      <c r="AF1784" s="38"/>
      <c r="AG1784" s="39"/>
      <c r="AH1784" s="39"/>
      <c r="AJ1784" s="2" t="s">
        <v>60</v>
      </c>
      <c r="AM1784" s="39"/>
      <c r="AO1784" s="39"/>
    </row>
    <row r="1785" spans="1:42" s="1" customFormat="1" ht="12" x14ac:dyDescent="0.2">
      <c r="A1785" s="47"/>
      <c r="B1785" s="48">
        <v>4</v>
      </c>
      <c r="C1785" s="207" t="s">
        <v>93</v>
      </c>
      <c r="D1785" s="207"/>
      <c r="E1785" s="207"/>
      <c r="F1785" s="49"/>
      <c r="G1785" s="49"/>
      <c r="H1785" s="49"/>
      <c r="I1785" s="49"/>
      <c r="J1785" s="50">
        <v>1885.17</v>
      </c>
      <c r="K1785" s="49"/>
      <c r="L1785" s="52">
        <v>395.89</v>
      </c>
      <c r="M1785" s="49"/>
      <c r="N1785" s="51"/>
      <c r="AF1785" s="38"/>
      <c r="AG1785" s="39"/>
      <c r="AH1785" s="39"/>
      <c r="AJ1785" s="2" t="s">
        <v>93</v>
      </c>
      <c r="AM1785" s="39"/>
      <c r="AO1785" s="39"/>
    </row>
    <row r="1786" spans="1:42" s="1" customFormat="1" ht="12" x14ac:dyDescent="0.2">
      <c r="A1786" s="47"/>
      <c r="B1786" s="55"/>
      <c r="C1786" s="207" t="s">
        <v>77</v>
      </c>
      <c r="D1786" s="207"/>
      <c r="E1786" s="207"/>
      <c r="F1786" s="49" t="s">
        <v>62</v>
      </c>
      <c r="G1786" s="56">
        <v>785</v>
      </c>
      <c r="H1786" s="49"/>
      <c r="I1786" s="53">
        <v>164.85</v>
      </c>
      <c r="J1786" s="55"/>
      <c r="K1786" s="49"/>
      <c r="L1786" s="55"/>
      <c r="M1786" s="49"/>
      <c r="N1786" s="51"/>
      <c r="AF1786" s="38"/>
      <c r="AG1786" s="39"/>
      <c r="AH1786" s="39"/>
      <c r="AK1786" s="2" t="s">
        <v>77</v>
      </c>
      <c r="AM1786" s="39"/>
      <c r="AO1786" s="39"/>
    </row>
    <row r="1787" spans="1:42" s="1" customFormat="1" ht="12" x14ac:dyDescent="0.2">
      <c r="A1787" s="47"/>
      <c r="B1787" s="55"/>
      <c r="C1787" s="207" t="s">
        <v>61</v>
      </c>
      <c r="D1787" s="207"/>
      <c r="E1787" s="207"/>
      <c r="F1787" s="49" t="s">
        <v>62</v>
      </c>
      <c r="G1787" s="53">
        <v>12.52</v>
      </c>
      <c r="H1787" s="49"/>
      <c r="I1787" s="68">
        <v>2.6292</v>
      </c>
      <c r="J1787" s="55"/>
      <c r="K1787" s="49"/>
      <c r="L1787" s="55"/>
      <c r="M1787" s="49"/>
      <c r="N1787" s="51"/>
      <c r="AF1787" s="38"/>
      <c r="AG1787" s="39"/>
      <c r="AH1787" s="39"/>
      <c r="AK1787" s="2" t="s">
        <v>61</v>
      </c>
      <c r="AM1787" s="39"/>
      <c r="AO1787" s="39"/>
    </row>
    <row r="1788" spans="1:42" s="1" customFormat="1" ht="12" x14ac:dyDescent="0.2">
      <c r="A1788" s="47"/>
      <c r="B1788" s="55"/>
      <c r="C1788" s="210" t="s">
        <v>63</v>
      </c>
      <c r="D1788" s="210"/>
      <c r="E1788" s="210"/>
      <c r="F1788" s="58"/>
      <c r="G1788" s="58"/>
      <c r="H1788" s="58"/>
      <c r="I1788" s="58"/>
      <c r="J1788" s="59">
        <v>11507.9</v>
      </c>
      <c r="K1788" s="58"/>
      <c r="L1788" s="59">
        <v>2416.66</v>
      </c>
      <c r="M1788" s="58"/>
      <c r="N1788" s="60"/>
      <c r="P1788" s="4"/>
      <c r="AF1788" s="38"/>
      <c r="AG1788" s="39"/>
      <c r="AH1788" s="39"/>
      <c r="AL1788" s="2" t="s">
        <v>63</v>
      </c>
      <c r="AM1788" s="39"/>
      <c r="AO1788" s="39"/>
    </row>
    <row r="1789" spans="1:42" s="1" customFormat="1" ht="12" x14ac:dyDescent="0.2">
      <c r="A1789" s="47"/>
      <c r="B1789" s="55"/>
      <c r="C1789" s="207" t="s">
        <v>64</v>
      </c>
      <c r="D1789" s="207"/>
      <c r="E1789" s="207"/>
      <c r="F1789" s="49"/>
      <c r="G1789" s="49"/>
      <c r="H1789" s="49"/>
      <c r="I1789" s="49"/>
      <c r="J1789" s="55"/>
      <c r="K1789" s="49"/>
      <c r="L1789" s="50">
        <v>1548.04</v>
      </c>
      <c r="M1789" s="49"/>
      <c r="N1789" s="54">
        <v>40589</v>
      </c>
      <c r="AF1789" s="38"/>
      <c r="AG1789" s="39"/>
      <c r="AH1789" s="39"/>
      <c r="AK1789" s="2" t="s">
        <v>64</v>
      </c>
      <c r="AM1789" s="39"/>
      <c r="AO1789" s="39"/>
    </row>
    <row r="1790" spans="1:42" s="1" customFormat="1" ht="22.5" x14ac:dyDescent="0.2">
      <c r="A1790" s="47"/>
      <c r="B1790" s="55" t="s">
        <v>94</v>
      </c>
      <c r="C1790" s="207" t="s">
        <v>95</v>
      </c>
      <c r="D1790" s="207"/>
      <c r="E1790" s="207"/>
      <c r="F1790" s="49" t="s">
        <v>67</v>
      </c>
      <c r="G1790" s="56">
        <v>110</v>
      </c>
      <c r="H1790" s="49"/>
      <c r="I1790" s="56">
        <v>110</v>
      </c>
      <c r="J1790" s="55"/>
      <c r="K1790" s="49"/>
      <c r="L1790" s="50">
        <v>1702.84</v>
      </c>
      <c r="M1790" s="49"/>
      <c r="N1790" s="54">
        <v>44648</v>
      </c>
      <c r="AF1790" s="38"/>
      <c r="AG1790" s="39"/>
      <c r="AH1790" s="39"/>
      <c r="AK1790" s="2" t="s">
        <v>95</v>
      </c>
      <c r="AM1790" s="39"/>
      <c r="AO1790" s="39"/>
    </row>
    <row r="1791" spans="1:42" s="1" customFormat="1" ht="22.5" x14ac:dyDescent="0.2">
      <c r="A1791" s="47"/>
      <c r="B1791" s="55" t="s">
        <v>96</v>
      </c>
      <c r="C1791" s="207" t="s">
        <v>97</v>
      </c>
      <c r="D1791" s="207"/>
      <c r="E1791" s="207"/>
      <c r="F1791" s="49" t="s">
        <v>67</v>
      </c>
      <c r="G1791" s="56">
        <v>73</v>
      </c>
      <c r="H1791" s="49"/>
      <c r="I1791" s="56">
        <v>73</v>
      </c>
      <c r="J1791" s="55"/>
      <c r="K1791" s="49"/>
      <c r="L1791" s="50">
        <v>1130.07</v>
      </c>
      <c r="M1791" s="49"/>
      <c r="N1791" s="54">
        <v>29630</v>
      </c>
      <c r="AF1791" s="38"/>
      <c r="AG1791" s="39"/>
      <c r="AH1791" s="39"/>
      <c r="AK1791" s="2" t="s">
        <v>97</v>
      </c>
      <c r="AM1791" s="39"/>
      <c r="AO1791" s="39"/>
    </row>
    <row r="1792" spans="1:42" s="1" customFormat="1" ht="12" x14ac:dyDescent="0.2">
      <c r="A1792" s="61"/>
      <c r="B1792" s="62"/>
      <c r="C1792" s="208" t="s">
        <v>70</v>
      </c>
      <c r="D1792" s="208"/>
      <c r="E1792" s="208"/>
      <c r="F1792" s="42"/>
      <c r="G1792" s="42"/>
      <c r="H1792" s="42"/>
      <c r="I1792" s="42"/>
      <c r="J1792" s="44"/>
      <c r="K1792" s="42"/>
      <c r="L1792" s="63">
        <v>5249.57</v>
      </c>
      <c r="M1792" s="58"/>
      <c r="N1792" s="45"/>
      <c r="AF1792" s="38"/>
      <c r="AG1792" s="39"/>
      <c r="AH1792" s="39"/>
      <c r="AM1792" s="39" t="s">
        <v>70</v>
      </c>
      <c r="AO1792" s="39"/>
    </row>
    <row r="1793" spans="1:42" s="1" customFormat="1" ht="22.5" x14ac:dyDescent="0.2">
      <c r="A1793" s="40" t="s">
        <v>875</v>
      </c>
      <c r="B1793" s="41" t="s">
        <v>520</v>
      </c>
      <c r="C1793" s="208" t="s">
        <v>805</v>
      </c>
      <c r="D1793" s="208"/>
      <c r="E1793" s="208"/>
      <c r="F1793" s="42" t="s">
        <v>215</v>
      </c>
      <c r="G1793" s="42"/>
      <c r="H1793" s="42"/>
      <c r="I1793" s="72">
        <v>21</v>
      </c>
      <c r="J1793" s="70">
        <v>592.76</v>
      </c>
      <c r="K1793" s="42"/>
      <c r="L1793" s="63">
        <v>12447.96</v>
      </c>
      <c r="M1793" s="42"/>
      <c r="N1793" s="45"/>
      <c r="AF1793" s="38"/>
      <c r="AG1793" s="39"/>
      <c r="AH1793" s="39" t="s">
        <v>805</v>
      </c>
      <c r="AM1793" s="39"/>
      <c r="AO1793" s="39"/>
    </row>
    <row r="1794" spans="1:42" s="1" customFormat="1" ht="12" x14ac:dyDescent="0.2">
      <c r="A1794" s="61"/>
      <c r="B1794" s="62"/>
      <c r="C1794" s="207" t="s">
        <v>216</v>
      </c>
      <c r="D1794" s="207"/>
      <c r="E1794" s="207"/>
      <c r="F1794" s="207"/>
      <c r="G1794" s="207"/>
      <c r="H1794" s="207"/>
      <c r="I1794" s="207"/>
      <c r="J1794" s="207"/>
      <c r="K1794" s="207"/>
      <c r="L1794" s="207"/>
      <c r="M1794" s="207"/>
      <c r="N1794" s="209"/>
      <c r="AF1794" s="38"/>
      <c r="AG1794" s="39"/>
      <c r="AH1794" s="39"/>
      <c r="AM1794" s="39"/>
      <c r="AO1794" s="39"/>
      <c r="AP1794" s="2" t="s">
        <v>216</v>
      </c>
    </row>
    <row r="1795" spans="1:42" s="1" customFormat="1" ht="12" x14ac:dyDescent="0.2">
      <c r="A1795" s="61"/>
      <c r="B1795" s="62"/>
      <c r="C1795" s="208" t="s">
        <v>70</v>
      </c>
      <c r="D1795" s="208"/>
      <c r="E1795" s="208"/>
      <c r="F1795" s="42"/>
      <c r="G1795" s="42"/>
      <c r="H1795" s="42"/>
      <c r="I1795" s="42"/>
      <c r="J1795" s="44"/>
      <c r="K1795" s="42"/>
      <c r="L1795" s="63">
        <v>12447.96</v>
      </c>
      <c r="M1795" s="58"/>
      <c r="N1795" s="45"/>
      <c r="AF1795" s="38"/>
      <c r="AG1795" s="39"/>
      <c r="AH1795" s="39"/>
      <c r="AM1795" s="39" t="s">
        <v>70</v>
      </c>
      <c r="AO1795" s="39"/>
    </row>
    <row r="1796" spans="1:42" s="1" customFormat="1" ht="22.5" x14ac:dyDescent="0.2">
      <c r="A1796" s="40" t="s">
        <v>876</v>
      </c>
      <c r="B1796" s="41" t="s">
        <v>808</v>
      </c>
      <c r="C1796" s="208" t="s">
        <v>809</v>
      </c>
      <c r="D1796" s="208"/>
      <c r="E1796" s="208"/>
      <c r="F1796" s="42" t="s">
        <v>215</v>
      </c>
      <c r="G1796" s="42"/>
      <c r="H1796" s="42"/>
      <c r="I1796" s="72">
        <v>21</v>
      </c>
      <c r="J1796" s="70">
        <v>10.31</v>
      </c>
      <c r="K1796" s="42"/>
      <c r="L1796" s="70">
        <v>216.51</v>
      </c>
      <c r="M1796" s="42"/>
      <c r="N1796" s="45"/>
      <c r="AF1796" s="38"/>
      <c r="AG1796" s="39"/>
      <c r="AH1796" s="39" t="s">
        <v>809</v>
      </c>
      <c r="AM1796" s="39"/>
      <c r="AO1796" s="39"/>
    </row>
    <row r="1797" spans="1:42" s="1" customFormat="1" ht="12" x14ac:dyDescent="0.2">
      <c r="A1797" s="61"/>
      <c r="B1797" s="62"/>
      <c r="C1797" s="207" t="s">
        <v>216</v>
      </c>
      <c r="D1797" s="207"/>
      <c r="E1797" s="207"/>
      <c r="F1797" s="207"/>
      <c r="G1797" s="207"/>
      <c r="H1797" s="207"/>
      <c r="I1797" s="207"/>
      <c r="J1797" s="207"/>
      <c r="K1797" s="207"/>
      <c r="L1797" s="207"/>
      <c r="M1797" s="207"/>
      <c r="N1797" s="209"/>
      <c r="AF1797" s="38"/>
      <c r="AG1797" s="39"/>
      <c r="AH1797" s="39"/>
      <c r="AM1797" s="39"/>
      <c r="AO1797" s="39"/>
      <c r="AP1797" s="2" t="s">
        <v>216</v>
      </c>
    </row>
    <row r="1798" spans="1:42" s="1" customFormat="1" ht="12" x14ac:dyDescent="0.2">
      <c r="A1798" s="61"/>
      <c r="B1798" s="62"/>
      <c r="C1798" s="208" t="s">
        <v>70</v>
      </c>
      <c r="D1798" s="208"/>
      <c r="E1798" s="208"/>
      <c r="F1798" s="42"/>
      <c r="G1798" s="42"/>
      <c r="H1798" s="42"/>
      <c r="I1798" s="42"/>
      <c r="J1798" s="44"/>
      <c r="K1798" s="42"/>
      <c r="L1798" s="70">
        <v>216.51</v>
      </c>
      <c r="M1798" s="58"/>
      <c r="N1798" s="45"/>
      <c r="AF1798" s="38"/>
      <c r="AG1798" s="39"/>
      <c r="AH1798" s="39"/>
      <c r="AM1798" s="39" t="s">
        <v>70</v>
      </c>
      <c r="AO1798" s="39"/>
    </row>
    <row r="1799" spans="1:42" s="1" customFormat="1" ht="33.75" x14ac:dyDescent="0.2">
      <c r="A1799" s="40" t="s">
        <v>877</v>
      </c>
      <c r="B1799" s="41" t="s">
        <v>526</v>
      </c>
      <c r="C1799" s="208" t="s">
        <v>527</v>
      </c>
      <c r="D1799" s="208"/>
      <c r="E1799" s="208"/>
      <c r="F1799" s="42" t="s">
        <v>218</v>
      </c>
      <c r="G1799" s="42"/>
      <c r="H1799" s="42"/>
      <c r="I1799" s="101">
        <v>0.652536</v>
      </c>
      <c r="J1799" s="63">
        <v>7997.23</v>
      </c>
      <c r="K1799" s="42"/>
      <c r="L1799" s="63">
        <v>5218.4799999999996</v>
      </c>
      <c r="M1799" s="42"/>
      <c r="N1799" s="45"/>
      <c r="AF1799" s="38"/>
      <c r="AG1799" s="39"/>
      <c r="AH1799" s="39" t="s">
        <v>527</v>
      </c>
      <c r="AM1799" s="39"/>
      <c r="AO1799" s="39"/>
    </row>
    <row r="1800" spans="1:42" s="1" customFormat="1" ht="12" x14ac:dyDescent="0.2">
      <c r="A1800" s="61"/>
      <c r="B1800" s="62"/>
      <c r="C1800" s="207" t="s">
        <v>216</v>
      </c>
      <c r="D1800" s="207"/>
      <c r="E1800" s="207"/>
      <c r="F1800" s="207"/>
      <c r="G1800" s="207"/>
      <c r="H1800" s="207"/>
      <c r="I1800" s="207"/>
      <c r="J1800" s="207"/>
      <c r="K1800" s="207"/>
      <c r="L1800" s="207"/>
      <c r="M1800" s="207"/>
      <c r="N1800" s="209"/>
      <c r="AF1800" s="38"/>
      <c r="AG1800" s="39"/>
      <c r="AH1800" s="39"/>
      <c r="AM1800" s="39"/>
      <c r="AO1800" s="39"/>
      <c r="AP1800" s="2" t="s">
        <v>216</v>
      </c>
    </row>
    <row r="1801" spans="1:42" s="1" customFormat="1" ht="12" x14ac:dyDescent="0.2">
      <c r="A1801" s="46"/>
      <c r="B1801" s="8"/>
      <c r="C1801" s="207" t="s">
        <v>878</v>
      </c>
      <c r="D1801" s="207"/>
      <c r="E1801" s="207"/>
      <c r="F1801" s="207"/>
      <c r="G1801" s="207"/>
      <c r="H1801" s="207"/>
      <c r="I1801" s="207"/>
      <c r="J1801" s="207"/>
      <c r="K1801" s="207"/>
      <c r="L1801" s="207"/>
      <c r="M1801" s="207"/>
      <c r="N1801" s="209"/>
      <c r="AF1801" s="38"/>
      <c r="AG1801" s="39"/>
      <c r="AH1801" s="39"/>
      <c r="AI1801" s="2" t="s">
        <v>878</v>
      </c>
      <c r="AM1801" s="39"/>
      <c r="AO1801" s="39"/>
    </row>
    <row r="1802" spans="1:42" s="1" customFormat="1" ht="12" x14ac:dyDescent="0.2">
      <c r="A1802" s="61"/>
      <c r="B1802" s="62"/>
      <c r="C1802" s="208" t="s">
        <v>70</v>
      </c>
      <c r="D1802" s="208"/>
      <c r="E1802" s="208"/>
      <c r="F1802" s="42"/>
      <c r="G1802" s="42"/>
      <c r="H1802" s="42"/>
      <c r="I1802" s="42"/>
      <c r="J1802" s="44"/>
      <c r="K1802" s="42"/>
      <c r="L1802" s="63">
        <v>5218.4799999999996</v>
      </c>
      <c r="M1802" s="58"/>
      <c r="N1802" s="45"/>
      <c r="AF1802" s="38"/>
      <c r="AG1802" s="39"/>
      <c r="AH1802" s="39"/>
      <c r="AM1802" s="39" t="s">
        <v>70</v>
      </c>
      <c r="AO1802" s="39"/>
    </row>
    <row r="1803" spans="1:42" s="1" customFormat="1" ht="22.5" x14ac:dyDescent="0.2">
      <c r="A1803" s="40" t="s">
        <v>879</v>
      </c>
      <c r="B1803" s="41" t="s">
        <v>843</v>
      </c>
      <c r="C1803" s="208" t="s">
        <v>844</v>
      </c>
      <c r="D1803" s="208"/>
      <c r="E1803" s="208"/>
      <c r="F1803" s="42" t="s">
        <v>218</v>
      </c>
      <c r="G1803" s="42"/>
      <c r="H1803" s="42"/>
      <c r="I1803" s="43">
        <v>5.3999999999999999E-2</v>
      </c>
      <c r="J1803" s="63">
        <v>6780</v>
      </c>
      <c r="K1803" s="42"/>
      <c r="L1803" s="70">
        <v>366.12</v>
      </c>
      <c r="M1803" s="42"/>
      <c r="N1803" s="45"/>
      <c r="AF1803" s="38"/>
      <c r="AG1803" s="39"/>
      <c r="AH1803" s="39" t="s">
        <v>844</v>
      </c>
      <c r="AM1803" s="39"/>
      <c r="AO1803" s="39"/>
    </row>
    <row r="1804" spans="1:42" s="1" customFormat="1" ht="12" x14ac:dyDescent="0.2">
      <c r="A1804" s="61"/>
      <c r="B1804" s="62"/>
      <c r="C1804" s="207" t="s">
        <v>216</v>
      </c>
      <c r="D1804" s="207"/>
      <c r="E1804" s="207"/>
      <c r="F1804" s="207"/>
      <c r="G1804" s="207"/>
      <c r="H1804" s="207"/>
      <c r="I1804" s="207"/>
      <c r="J1804" s="207"/>
      <c r="K1804" s="207"/>
      <c r="L1804" s="207"/>
      <c r="M1804" s="207"/>
      <c r="N1804" s="209"/>
      <c r="AF1804" s="38"/>
      <c r="AG1804" s="39"/>
      <c r="AH1804" s="39"/>
      <c r="AM1804" s="39"/>
      <c r="AO1804" s="39"/>
      <c r="AP1804" s="2" t="s">
        <v>216</v>
      </c>
    </row>
    <row r="1805" spans="1:42" s="1" customFormat="1" ht="12" x14ac:dyDescent="0.2">
      <c r="A1805" s="46"/>
      <c r="B1805" s="8"/>
      <c r="C1805" s="207" t="s">
        <v>880</v>
      </c>
      <c r="D1805" s="207"/>
      <c r="E1805" s="207"/>
      <c r="F1805" s="207"/>
      <c r="G1805" s="207"/>
      <c r="H1805" s="207"/>
      <c r="I1805" s="207"/>
      <c r="J1805" s="207"/>
      <c r="K1805" s="207"/>
      <c r="L1805" s="207"/>
      <c r="M1805" s="207"/>
      <c r="N1805" s="209"/>
      <c r="AF1805" s="38"/>
      <c r="AG1805" s="39"/>
      <c r="AH1805" s="39"/>
      <c r="AI1805" s="2" t="s">
        <v>880</v>
      </c>
      <c r="AM1805" s="39"/>
      <c r="AO1805" s="39"/>
    </row>
    <row r="1806" spans="1:42" s="1" customFormat="1" ht="12" x14ac:dyDescent="0.2">
      <c r="A1806" s="61"/>
      <c r="B1806" s="62"/>
      <c r="C1806" s="208" t="s">
        <v>70</v>
      </c>
      <c r="D1806" s="208"/>
      <c r="E1806" s="208"/>
      <c r="F1806" s="42"/>
      <c r="G1806" s="42"/>
      <c r="H1806" s="42"/>
      <c r="I1806" s="42"/>
      <c r="J1806" s="44"/>
      <c r="K1806" s="42"/>
      <c r="L1806" s="70">
        <v>366.12</v>
      </c>
      <c r="M1806" s="58"/>
      <c r="N1806" s="45"/>
      <c r="AF1806" s="38"/>
      <c r="AG1806" s="39"/>
      <c r="AH1806" s="39"/>
      <c r="AM1806" s="39" t="s">
        <v>70</v>
      </c>
      <c r="AO1806" s="39"/>
    </row>
    <row r="1807" spans="1:42" s="1" customFormat="1" ht="12" x14ac:dyDescent="0.2">
      <c r="A1807" s="211" t="s">
        <v>881</v>
      </c>
      <c r="B1807" s="212"/>
      <c r="C1807" s="212"/>
      <c r="D1807" s="212"/>
      <c r="E1807" s="212"/>
      <c r="F1807" s="212"/>
      <c r="G1807" s="212"/>
      <c r="H1807" s="212"/>
      <c r="I1807" s="212"/>
      <c r="J1807" s="212"/>
      <c r="K1807" s="212"/>
      <c r="L1807" s="212"/>
      <c r="M1807" s="212"/>
      <c r="N1807" s="213"/>
      <c r="AF1807" s="38"/>
      <c r="AG1807" s="39" t="s">
        <v>881</v>
      </c>
      <c r="AH1807" s="39"/>
      <c r="AM1807" s="39"/>
      <c r="AO1807" s="39"/>
    </row>
    <row r="1808" spans="1:42" s="1" customFormat="1" ht="22.5" x14ac:dyDescent="0.2">
      <c r="A1808" s="40" t="s">
        <v>882</v>
      </c>
      <c r="B1808" s="41" t="s">
        <v>826</v>
      </c>
      <c r="C1808" s="208" t="s">
        <v>827</v>
      </c>
      <c r="D1808" s="208"/>
      <c r="E1808" s="208"/>
      <c r="F1808" s="42" t="s">
        <v>74</v>
      </c>
      <c r="G1808" s="42"/>
      <c r="H1808" s="42"/>
      <c r="I1808" s="43">
        <v>0.374</v>
      </c>
      <c r="J1808" s="44"/>
      <c r="K1808" s="42"/>
      <c r="L1808" s="44"/>
      <c r="M1808" s="42"/>
      <c r="N1808" s="45"/>
      <c r="AF1808" s="38"/>
      <c r="AG1808" s="39"/>
      <c r="AH1808" s="39" t="s">
        <v>827</v>
      </c>
      <c r="AM1808" s="39"/>
      <c r="AO1808" s="39"/>
    </row>
    <row r="1809" spans="1:42" s="1" customFormat="1" ht="12" x14ac:dyDescent="0.2">
      <c r="A1809" s="46"/>
      <c r="B1809" s="8"/>
      <c r="C1809" s="207" t="s">
        <v>883</v>
      </c>
      <c r="D1809" s="207"/>
      <c r="E1809" s="207"/>
      <c r="F1809" s="207"/>
      <c r="G1809" s="207"/>
      <c r="H1809" s="207"/>
      <c r="I1809" s="207"/>
      <c r="J1809" s="207"/>
      <c r="K1809" s="207"/>
      <c r="L1809" s="207"/>
      <c r="M1809" s="207"/>
      <c r="N1809" s="209"/>
      <c r="AF1809" s="38"/>
      <c r="AG1809" s="39"/>
      <c r="AH1809" s="39"/>
      <c r="AI1809" s="2" t="s">
        <v>883</v>
      </c>
      <c r="AM1809" s="39"/>
      <c r="AO1809" s="39"/>
    </row>
    <row r="1810" spans="1:42" s="1" customFormat="1" ht="12" x14ac:dyDescent="0.2">
      <c r="A1810" s="47"/>
      <c r="B1810" s="48">
        <v>1</v>
      </c>
      <c r="C1810" s="207" t="s">
        <v>76</v>
      </c>
      <c r="D1810" s="207"/>
      <c r="E1810" s="207"/>
      <c r="F1810" s="49"/>
      <c r="G1810" s="49"/>
      <c r="H1810" s="49"/>
      <c r="I1810" s="49"/>
      <c r="J1810" s="52">
        <v>663.75</v>
      </c>
      <c r="K1810" s="49"/>
      <c r="L1810" s="52">
        <v>248.24</v>
      </c>
      <c r="M1810" s="53">
        <v>26.22</v>
      </c>
      <c r="N1810" s="54">
        <v>6509</v>
      </c>
      <c r="AF1810" s="38"/>
      <c r="AG1810" s="39"/>
      <c r="AH1810" s="39"/>
      <c r="AJ1810" s="2" t="s">
        <v>76</v>
      </c>
      <c r="AM1810" s="39"/>
      <c r="AO1810" s="39"/>
    </row>
    <row r="1811" spans="1:42" s="1" customFormat="1" ht="12" x14ac:dyDescent="0.2">
      <c r="A1811" s="47"/>
      <c r="B1811" s="55"/>
      <c r="C1811" s="207" t="s">
        <v>77</v>
      </c>
      <c r="D1811" s="207"/>
      <c r="E1811" s="207"/>
      <c r="F1811" s="49" t="s">
        <v>62</v>
      </c>
      <c r="G1811" s="65">
        <v>88.5</v>
      </c>
      <c r="H1811" s="49"/>
      <c r="I1811" s="57">
        <v>33.098999999999997</v>
      </c>
      <c r="J1811" s="55"/>
      <c r="K1811" s="49"/>
      <c r="L1811" s="55"/>
      <c r="M1811" s="49"/>
      <c r="N1811" s="51"/>
      <c r="AF1811" s="38"/>
      <c r="AG1811" s="39"/>
      <c r="AH1811" s="39"/>
      <c r="AK1811" s="2" t="s">
        <v>77</v>
      </c>
      <c r="AM1811" s="39"/>
      <c r="AO1811" s="39"/>
    </row>
    <row r="1812" spans="1:42" s="1" customFormat="1" ht="12" x14ac:dyDescent="0.2">
      <c r="A1812" s="47"/>
      <c r="B1812" s="55"/>
      <c r="C1812" s="210" t="s">
        <v>63</v>
      </c>
      <c r="D1812" s="210"/>
      <c r="E1812" s="210"/>
      <c r="F1812" s="58"/>
      <c r="G1812" s="58"/>
      <c r="H1812" s="58"/>
      <c r="I1812" s="58"/>
      <c r="J1812" s="66">
        <v>663.75</v>
      </c>
      <c r="K1812" s="58"/>
      <c r="L1812" s="66">
        <v>248.24</v>
      </c>
      <c r="M1812" s="58"/>
      <c r="N1812" s="60"/>
      <c r="P1812" s="4"/>
      <c r="AF1812" s="38"/>
      <c r="AG1812" s="39"/>
      <c r="AH1812" s="39"/>
      <c r="AL1812" s="2" t="s">
        <v>63</v>
      </c>
      <c r="AM1812" s="39"/>
      <c r="AO1812" s="39"/>
    </row>
    <row r="1813" spans="1:42" s="1" customFormat="1" ht="12" x14ac:dyDescent="0.2">
      <c r="A1813" s="47"/>
      <c r="B1813" s="55"/>
      <c r="C1813" s="207" t="s">
        <v>64</v>
      </c>
      <c r="D1813" s="207"/>
      <c r="E1813" s="207"/>
      <c r="F1813" s="49"/>
      <c r="G1813" s="49"/>
      <c r="H1813" s="49"/>
      <c r="I1813" s="49"/>
      <c r="J1813" s="55"/>
      <c r="K1813" s="49"/>
      <c r="L1813" s="52">
        <v>248.24</v>
      </c>
      <c r="M1813" s="49"/>
      <c r="N1813" s="54">
        <v>6509</v>
      </c>
      <c r="AF1813" s="38"/>
      <c r="AG1813" s="39"/>
      <c r="AH1813" s="39"/>
      <c r="AK1813" s="2" t="s">
        <v>64</v>
      </c>
      <c r="AM1813" s="39"/>
      <c r="AO1813" s="39"/>
    </row>
    <row r="1814" spans="1:42" s="1" customFormat="1" ht="22.5" x14ac:dyDescent="0.2">
      <c r="A1814" s="47"/>
      <c r="B1814" s="55" t="s">
        <v>78</v>
      </c>
      <c r="C1814" s="207" t="s">
        <v>79</v>
      </c>
      <c r="D1814" s="207"/>
      <c r="E1814" s="207"/>
      <c r="F1814" s="49" t="s">
        <v>67</v>
      </c>
      <c r="G1814" s="56">
        <v>89</v>
      </c>
      <c r="H1814" s="49"/>
      <c r="I1814" s="56">
        <v>89</v>
      </c>
      <c r="J1814" s="55"/>
      <c r="K1814" s="49"/>
      <c r="L1814" s="52">
        <v>220.93</v>
      </c>
      <c r="M1814" s="49"/>
      <c r="N1814" s="54">
        <v>5793</v>
      </c>
      <c r="AF1814" s="38"/>
      <c r="AG1814" s="39"/>
      <c r="AH1814" s="39"/>
      <c r="AK1814" s="2" t="s">
        <v>79</v>
      </c>
      <c r="AM1814" s="39"/>
      <c r="AO1814" s="39"/>
    </row>
    <row r="1815" spans="1:42" s="1" customFormat="1" ht="22.5" x14ac:dyDescent="0.2">
      <c r="A1815" s="47"/>
      <c r="B1815" s="55" t="s">
        <v>80</v>
      </c>
      <c r="C1815" s="207" t="s">
        <v>81</v>
      </c>
      <c r="D1815" s="207"/>
      <c r="E1815" s="207"/>
      <c r="F1815" s="49" t="s">
        <v>67</v>
      </c>
      <c r="G1815" s="56">
        <v>40</v>
      </c>
      <c r="H1815" s="49"/>
      <c r="I1815" s="56">
        <v>40</v>
      </c>
      <c r="J1815" s="55"/>
      <c r="K1815" s="49"/>
      <c r="L1815" s="52">
        <v>99.3</v>
      </c>
      <c r="M1815" s="49"/>
      <c r="N1815" s="54">
        <v>2604</v>
      </c>
      <c r="AF1815" s="38"/>
      <c r="AG1815" s="39"/>
      <c r="AH1815" s="39"/>
      <c r="AK1815" s="2" t="s">
        <v>81</v>
      </c>
      <c r="AM1815" s="39"/>
      <c r="AO1815" s="39"/>
    </row>
    <row r="1816" spans="1:42" s="1" customFormat="1" ht="12" x14ac:dyDescent="0.2">
      <c r="A1816" s="61"/>
      <c r="B1816" s="62"/>
      <c r="C1816" s="208" t="s">
        <v>70</v>
      </c>
      <c r="D1816" s="208"/>
      <c r="E1816" s="208"/>
      <c r="F1816" s="42"/>
      <c r="G1816" s="42"/>
      <c r="H1816" s="42"/>
      <c r="I1816" s="42"/>
      <c r="J1816" s="44"/>
      <c r="K1816" s="42"/>
      <c r="L1816" s="70">
        <v>568.47</v>
      </c>
      <c r="M1816" s="58"/>
      <c r="N1816" s="45"/>
      <c r="AF1816" s="38"/>
      <c r="AG1816" s="39"/>
      <c r="AH1816" s="39"/>
      <c r="AM1816" s="39" t="s">
        <v>70</v>
      </c>
      <c r="AO1816" s="39"/>
    </row>
    <row r="1817" spans="1:42" s="1" customFormat="1" ht="22.5" x14ac:dyDescent="0.2">
      <c r="A1817" s="40" t="s">
        <v>884</v>
      </c>
      <c r="B1817" s="41" t="s">
        <v>431</v>
      </c>
      <c r="C1817" s="208" t="s">
        <v>432</v>
      </c>
      <c r="D1817" s="208"/>
      <c r="E1817" s="208"/>
      <c r="F1817" s="42" t="s">
        <v>215</v>
      </c>
      <c r="G1817" s="42"/>
      <c r="H1817" s="42"/>
      <c r="I1817" s="64">
        <v>41.14</v>
      </c>
      <c r="J1817" s="70">
        <v>47.77</v>
      </c>
      <c r="K1817" s="42"/>
      <c r="L1817" s="63">
        <v>1965.26</v>
      </c>
      <c r="M1817" s="42"/>
      <c r="N1817" s="45"/>
      <c r="AF1817" s="38"/>
      <c r="AG1817" s="39"/>
      <c r="AH1817" s="39" t="s">
        <v>432</v>
      </c>
      <c r="AM1817" s="39"/>
      <c r="AO1817" s="39"/>
    </row>
    <row r="1818" spans="1:42" s="1" customFormat="1" ht="12" x14ac:dyDescent="0.2">
      <c r="A1818" s="61"/>
      <c r="B1818" s="62"/>
      <c r="C1818" s="207" t="s">
        <v>216</v>
      </c>
      <c r="D1818" s="207"/>
      <c r="E1818" s="207"/>
      <c r="F1818" s="207"/>
      <c r="G1818" s="207"/>
      <c r="H1818" s="207"/>
      <c r="I1818" s="207"/>
      <c r="J1818" s="207"/>
      <c r="K1818" s="207"/>
      <c r="L1818" s="207"/>
      <c r="M1818" s="207"/>
      <c r="N1818" s="209"/>
      <c r="AF1818" s="38"/>
      <c r="AG1818" s="39"/>
      <c r="AH1818" s="39"/>
      <c r="AM1818" s="39"/>
      <c r="AO1818" s="39"/>
      <c r="AP1818" s="2" t="s">
        <v>216</v>
      </c>
    </row>
    <row r="1819" spans="1:42" s="1" customFormat="1" ht="12" x14ac:dyDescent="0.2">
      <c r="A1819" s="46"/>
      <c r="B1819" s="8"/>
      <c r="C1819" s="207" t="s">
        <v>885</v>
      </c>
      <c r="D1819" s="207"/>
      <c r="E1819" s="207"/>
      <c r="F1819" s="207"/>
      <c r="G1819" s="207"/>
      <c r="H1819" s="207"/>
      <c r="I1819" s="207"/>
      <c r="J1819" s="207"/>
      <c r="K1819" s="207"/>
      <c r="L1819" s="207"/>
      <c r="M1819" s="207"/>
      <c r="N1819" s="209"/>
      <c r="AF1819" s="38"/>
      <c r="AG1819" s="39"/>
      <c r="AH1819" s="39"/>
      <c r="AI1819" s="2" t="s">
        <v>885</v>
      </c>
      <c r="AM1819" s="39"/>
      <c r="AO1819" s="39"/>
    </row>
    <row r="1820" spans="1:42" s="1" customFormat="1" ht="12" x14ac:dyDescent="0.2">
      <c r="A1820" s="61"/>
      <c r="B1820" s="62"/>
      <c r="C1820" s="208" t="s">
        <v>70</v>
      </c>
      <c r="D1820" s="208"/>
      <c r="E1820" s="208"/>
      <c r="F1820" s="42"/>
      <c r="G1820" s="42"/>
      <c r="H1820" s="42"/>
      <c r="I1820" s="42"/>
      <c r="J1820" s="44"/>
      <c r="K1820" s="42"/>
      <c r="L1820" s="63">
        <v>1965.26</v>
      </c>
      <c r="M1820" s="58"/>
      <c r="N1820" s="45"/>
      <c r="AF1820" s="38"/>
      <c r="AG1820" s="39"/>
      <c r="AH1820" s="39"/>
      <c r="AM1820" s="39" t="s">
        <v>70</v>
      </c>
      <c r="AO1820" s="39"/>
    </row>
    <row r="1821" spans="1:42" s="1" customFormat="1" ht="12" x14ac:dyDescent="0.2">
      <c r="A1821" s="40" t="s">
        <v>886</v>
      </c>
      <c r="B1821" s="41" t="s">
        <v>791</v>
      </c>
      <c r="C1821" s="208" t="s">
        <v>792</v>
      </c>
      <c r="D1821" s="208"/>
      <c r="E1821" s="208"/>
      <c r="F1821" s="42" t="s">
        <v>74</v>
      </c>
      <c r="G1821" s="42"/>
      <c r="H1821" s="42"/>
      <c r="I1821" s="43">
        <v>4.0000000000000001E-3</v>
      </c>
      <c r="J1821" s="44"/>
      <c r="K1821" s="42"/>
      <c r="L1821" s="44"/>
      <c r="M1821" s="42"/>
      <c r="N1821" s="45"/>
      <c r="AF1821" s="38"/>
      <c r="AG1821" s="39"/>
      <c r="AH1821" s="39" t="s">
        <v>792</v>
      </c>
      <c r="AM1821" s="39"/>
      <c r="AO1821" s="39"/>
    </row>
    <row r="1822" spans="1:42" s="1" customFormat="1" ht="12" x14ac:dyDescent="0.2">
      <c r="A1822" s="46"/>
      <c r="B1822" s="8"/>
      <c r="C1822" s="207" t="s">
        <v>832</v>
      </c>
      <c r="D1822" s="207"/>
      <c r="E1822" s="207"/>
      <c r="F1822" s="207"/>
      <c r="G1822" s="207"/>
      <c r="H1822" s="207"/>
      <c r="I1822" s="207"/>
      <c r="J1822" s="207"/>
      <c r="K1822" s="207"/>
      <c r="L1822" s="207"/>
      <c r="M1822" s="207"/>
      <c r="N1822" s="209"/>
      <c r="AF1822" s="38"/>
      <c r="AG1822" s="39"/>
      <c r="AH1822" s="39"/>
      <c r="AI1822" s="2" t="s">
        <v>832</v>
      </c>
      <c r="AM1822" s="39"/>
      <c r="AO1822" s="39"/>
    </row>
    <row r="1823" spans="1:42" s="1" customFormat="1" ht="12" x14ac:dyDescent="0.2">
      <c r="A1823" s="47"/>
      <c r="B1823" s="48">
        <v>1</v>
      </c>
      <c r="C1823" s="207" t="s">
        <v>76</v>
      </c>
      <c r="D1823" s="207"/>
      <c r="E1823" s="207"/>
      <c r="F1823" s="49"/>
      <c r="G1823" s="49"/>
      <c r="H1823" s="49"/>
      <c r="I1823" s="49"/>
      <c r="J1823" s="50">
        <v>1053</v>
      </c>
      <c r="K1823" s="49"/>
      <c r="L1823" s="52">
        <v>4.21</v>
      </c>
      <c r="M1823" s="53">
        <v>26.22</v>
      </c>
      <c r="N1823" s="73">
        <v>110</v>
      </c>
      <c r="AF1823" s="38"/>
      <c r="AG1823" s="39"/>
      <c r="AH1823" s="39"/>
      <c r="AJ1823" s="2" t="s">
        <v>76</v>
      </c>
      <c r="AM1823" s="39"/>
      <c r="AO1823" s="39"/>
    </row>
    <row r="1824" spans="1:42" s="1" customFormat="1" ht="12" x14ac:dyDescent="0.2">
      <c r="A1824" s="47"/>
      <c r="B1824" s="48">
        <v>2</v>
      </c>
      <c r="C1824" s="207" t="s">
        <v>59</v>
      </c>
      <c r="D1824" s="207"/>
      <c r="E1824" s="207"/>
      <c r="F1824" s="49"/>
      <c r="G1824" s="49"/>
      <c r="H1824" s="49"/>
      <c r="I1824" s="49"/>
      <c r="J1824" s="50">
        <v>1566.06</v>
      </c>
      <c r="K1824" s="49"/>
      <c r="L1824" s="52">
        <v>6.26</v>
      </c>
      <c r="M1824" s="49"/>
      <c r="N1824" s="51"/>
      <c r="AF1824" s="38"/>
      <c r="AG1824" s="39"/>
      <c r="AH1824" s="39"/>
      <c r="AJ1824" s="2" t="s">
        <v>59</v>
      </c>
      <c r="AM1824" s="39"/>
      <c r="AO1824" s="39"/>
    </row>
    <row r="1825" spans="1:42" s="1" customFormat="1" ht="12" x14ac:dyDescent="0.2">
      <c r="A1825" s="47"/>
      <c r="B1825" s="48">
        <v>3</v>
      </c>
      <c r="C1825" s="207" t="s">
        <v>60</v>
      </c>
      <c r="D1825" s="207"/>
      <c r="E1825" s="207"/>
      <c r="F1825" s="49"/>
      <c r="G1825" s="49"/>
      <c r="H1825" s="49"/>
      <c r="I1825" s="49"/>
      <c r="J1825" s="52">
        <v>244.39</v>
      </c>
      <c r="K1825" s="49"/>
      <c r="L1825" s="52">
        <v>0.98</v>
      </c>
      <c r="M1825" s="53">
        <v>26.22</v>
      </c>
      <c r="N1825" s="73">
        <v>26</v>
      </c>
      <c r="AF1825" s="38"/>
      <c r="AG1825" s="39"/>
      <c r="AH1825" s="39"/>
      <c r="AJ1825" s="2" t="s">
        <v>60</v>
      </c>
      <c r="AM1825" s="39"/>
      <c r="AO1825" s="39"/>
    </row>
    <row r="1826" spans="1:42" s="1" customFormat="1" ht="12" x14ac:dyDescent="0.2">
      <c r="A1826" s="47"/>
      <c r="B1826" s="48">
        <v>4</v>
      </c>
      <c r="C1826" s="207" t="s">
        <v>93</v>
      </c>
      <c r="D1826" s="207"/>
      <c r="E1826" s="207"/>
      <c r="F1826" s="49"/>
      <c r="G1826" s="49"/>
      <c r="H1826" s="49"/>
      <c r="I1826" s="49"/>
      <c r="J1826" s="52">
        <v>909.27</v>
      </c>
      <c r="K1826" s="49"/>
      <c r="L1826" s="52">
        <v>3.64</v>
      </c>
      <c r="M1826" s="49"/>
      <c r="N1826" s="51"/>
      <c r="AF1826" s="38"/>
      <c r="AG1826" s="39"/>
      <c r="AH1826" s="39"/>
      <c r="AJ1826" s="2" t="s">
        <v>93</v>
      </c>
      <c r="AM1826" s="39"/>
      <c r="AO1826" s="39"/>
    </row>
    <row r="1827" spans="1:42" s="1" customFormat="1" ht="12" x14ac:dyDescent="0.2">
      <c r="A1827" s="47"/>
      <c r="B1827" s="55"/>
      <c r="C1827" s="207" t="s">
        <v>77</v>
      </c>
      <c r="D1827" s="207"/>
      <c r="E1827" s="207"/>
      <c r="F1827" s="49" t="s">
        <v>62</v>
      </c>
      <c r="G1827" s="56">
        <v>135</v>
      </c>
      <c r="H1827" s="49"/>
      <c r="I1827" s="53">
        <v>0.54</v>
      </c>
      <c r="J1827" s="55"/>
      <c r="K1827" s="49"/>
      <c r="L1827" s="55"/>
      <c r="M1827" s="49"/>
      <c r="N1827" s="51"/>
      <c r="AF1827" s="38"/>
      <c r="AG1827" s="39"/>
      <c r="AH1827" s="39"/>
      <c r="AK1827" s="2" t="s">
        <v>77</v>
      </c>
      <c r="AM1827" s="39"/>
      <c r="AO1827" s="39"/>
    </row>
    <row r="1828" spans="1:42" s="1" customFormat="1" ht="12" x14ac:dyDescent="0.2">
      <c r="A1828" s="47"/>
      <c r="B1828" s="55"/>
      <c r="C1828" s="207" t="s">
        <v>61</v>
      </c>
      <c r="D1828" s="207"/>
      <c r="E1828" s="207"/>
      <c r="F1828" s="49" t="s">
        <v>62</v>
      </c>
      <c r="G1828" s="53">
        <v>18.12</v>
      </c>
      <c r="H1828" s="49"/>
      <c r="I1828" s="71">
        <v>7.2480000000000003E-2</v>
      </c>
      <c r="J1828" s="55"/>
      <c r="K1828" s="49"/>
      <c r="L1828" s="55"/>
      <c r="M1828" s="49"/>
      <c r="N1828" s="51"/>
      <c r="AF1828" s="38"/>
      <c r="AG1828" s="39"/>
      <c r="AH1828" s="39"/>
      <c r="AK1828" s="2" t="s">
        <v>61</v>
      </c>
      <c r="AM1828" s="39"/>
      <c r="AO1828" s="39"/>
    </row>
    <row r="1829" spans="1:42" s="1" customFormat="1" ht="12" x14ac:dyDescent="0.2">
      <c r="A1829" s="47"/>
      <c r="B1829" s="55"/>
      <c r="C1829" s="210" t="s">
        <v>63</v>
      </c>
      <c r="D1829" s="210"/>
      <c r="E1829" s="210"/>
      <c r="F1829" s="58"/>
      <c r="G1829" s="58"/>
      <c r="H1829" s="58"/>
      <c r="I1829" s="58"/>
      <c r="J1829" s="59">
        <v>3528.33</v>
      </c>
      <c r="K1829" s="58"/>
      <c r="L1829" s="66">
        <v>14.11</v>
      </c>
      <c r="M1829" s="58"/>
      <c r="N1829" s="60"/>
      <c r="P1829" s="4"/>
      <c r="AF1829" s="38"/>
      <c r="AG1829" s="39"/>
      <c r="AH1829" s="39"/>
      <c r="AL1829" s="2" t="s">
        <v>63</v>
      </c>
      <c r="AM1829" s="39"/>
      <c r="AO1829" s="39"/>
    </row>
    <row r="1830" spans="1:42" s="1" customFormat="1" ht="12" x14ac:dyDescent="0.2">
      <c r="A1830" s="47"/>
      <c r="B1830" s="55"/>
      <c r="C1830" s="207" t="s">
        <v>64</v>
      </c>
      <c r="D1830" s="207"/>
      <c r="E1830" s="207"/>
      <c r="F1830" s="49"/>
      <c r="G1830" s="49"/>
      <c r="H1830" s="49"/>
      <c r="I1830" s="49"/>
      <c r="J1830" s="55"/>
      <c r="K1830" s="49"/>
      <c r="L1830" s="52">
        <v>5.19</v>
      </c>
      <c r="M1830" s="49"/>
      <c r="N1830" s="73">
        <v>136</v>
      </c>
      <c r="AF1830" s="38"/>
      <c r="AG1830" s="39"/>
      <c r="AH1830" s="39"/>
      <c r="AK1830" s="2" t="s">
        <v>64</v>
      </c>
      <c r="AM1830" s="39"/>
      <c r="AO1830" s="39"/>
    </row>
    <row r="1831" spans="1:42" s="1" customFormat="1" ht="33.75" x14ac:dyDescent="0.2">
      <c r="A1831" s="47"/>
      <c r="B1831" s="55" t="s">
        <v>794</v>
      </c>
      <c r="C1831" s="207" t="s">
        <v>795</v>
      </c>
      <c r="D1831" s="207"/>
      <c r="E1831" s="207"/>
      <c r="F1831" s="49" t="s">
        <v>67</v>
      </c>
      <c r="G1831" s="56">
        <v>102</v>
      </c>
      <c r="H1831" s="49"/>
      <c r="I1831" s="56">
        <v>102</v>
      </c>
      <c r="J1831" s="55"/>
      <c r="K1831" s="49"/>
      <c r="L1831" s="52">
        <v>5.29</v>
      </c>
      <c r="M1831" s="49"/>
      <c r="N1831" s="73">
        <v>139</v>
      </c>
      <c r="AF1831" s="38"/>
      <c r="AG1831" s="39"/>
      <c r="AH1831" s="39"/>
      <c r="AK1831" s="2" t="s">
        <v>795</v>
      </c>
      <c r="AM1831" s="39"/>
      <c r="AO1831" s="39"/>
    </row>
    <row r="1832" spans="1:42" s="1" customFormat="1" ht="33.75" x14ac:dyDescent="0.2">
      <c r="A1832" s="47"/>
      <c r="B1832" s="55" t="s">
        <v>796</v>
      </c>
      <c r="C1832" s="207" t="s">
        <v>797</v>
      </c>
      <c r="D1832" s="207"/>
      <c r="E1832" s="207"/>
      <c r="F1832" s="49" t="s">
        <v>67</v>
      </c>
      <c r="G1832" s="56">
        <v>58</v>
      </c>
      <c r="H1832" s="49"/>
      <c r="I1832" s="56">
        <v>58</v>
      </c>
      <c r="J1832" s="55"/>
      <c r="K1832" s="49"/>
      <c r="L1832" s="52">
        <v>3.01</v>
      </c>
      <c r="M1832" s="49"/>
      <c r="N1832" s="73">
        <v>79</v>
      </c>
      <c r="AF1832" s="38"/>
      <c r="AG1832" s="39"/>
      <c r="AH1832" s="39"/>
      <c r="AK1832" s="2" t="s">
        <v>797</v>
      </c>
      <c r="AM1832" s="39"/>
      <c r="AO1832" s="39"/>
    </row>
    <row r="1833" spans="1:42" s="1" customFormat="1" ht="12" x14ac:dyDescent="0.2">
      <c r="A1833" s="61"/>
      <c r="B1833" s="62"/>
      <c r="C1833" s="208" t="s">
        <v>70</v>
      </c>
      <c r="D1833" s="208"/>
      <c r="E1833" s="208"/>
      <c r="F1833" s="42"/>
      <c r="G1833" s="42"/>
      <c r="H1833" s="42"/>
      <c r="I1833" s="42"/>
      <c r="J1833" s="44"/>
      <c r="K1833" s="42"/>
      <c r="L1833" s="70">
        <v>22.41</v>
      </c>
      <c r="M1833" s="58"/>
      <c r="N1833" s="45"/>
      <c r="AF1833" s="38"/>
      <c r="AG1833" s="39"/>
      <c r="AH1833" s="39"/>
      <c r="AM1833" s="39" t="s">
        <v>70</v>
      </c>
      <c r="AO1833" s="39"/>
    </row>
    <row r="1834" spans="1:42" s="1" customFormat="1" ht="22.5" x14ac:dyDescent="0.2">
      <c r="A1834" s="40" t="s">
        <v>887</v>
      </c>
      <c r="B1834" s="41" t="s">
        <v>554</v>
      </c>
      <c r="C1834" s="208" t="s">
        <v>555</v>
      </c>
      <c r="D1834" s="208"/>
      <c r="E1834" s="208"/>
      <c r="F1834" s="42" t="s">
        <v>215</v>
      </c>
      <c r="G1834" s="42"/>
      <c r="H1834" s="42"/>
      <c r="I1834" s="43">
        <v>0.40799999999999997</v>
      </c>
      <c r="J1834" s="70">
        <v>560</v>
      </c>
      <c r="K1834" s="42"/>
      <c r="L1834" s="70">
        <v>228.48</v>
      </c>
      <c r="M1834" s="42"/>
      <c r="N1834" s="45"/>
      <c r="AF1834" s="38"/>
      <c r="AG1834" s="39"/>
      <c r="AH1834" s="39" t="s">
        <v>555</v>
      </c>
      <c r="AM1834" s="39"/>
      <c r="AO1834" s="39"/>
    </row>
    <row r="1835" spans="1:42" s="1" customFormat="1" ht="12" x14ac:dyDescent="0.2">
      <c r="A1835" s="61"/>
      <c r="B1835" s="62"/>
      <c r="C1835" s="207" t="s">
        <v>216</v>
      </c>
      <c r="D1835" s="207"/>
      <c r="E1835" s="207"/>
      <c r="F1835" s="207"/>
      <c r="G1835" s="207"/>
      <c r="H1835" s="207"/>
      <c r="I1835" s="207"/>
      <c r="J1835" s="207"/>
      <c r="K1835" s="207"/>
      <c r="L1835" s="207"/>
      <c r="M1835" s="207"/>
      <c r="N1835" s="209"/>
      <c r="AF1835" s="38"/>
      <c r="AG1835" s="39"/>
      <c r="AH1835" s="39"/>
      <c r="AM1835" s="39"/>
      <c r="AO1835" s="39"/>
      <c r="AP1835" s="2" t="s">
        <v>216</v>
      </c>
    </row>
    <row r="1836" spans="1:42" s="1" customFormat="1" ht="12" x14ac:dyDescent="0.2">
      <c r="A1836" s="46"/>
      <c r="B1836" s="8"/>
      <c r="C1836" s="207" t="s">
        <v>834</v>
      </c>
      <c r="D1836" s="207"/>
      <c r="E1836" s="207"/>
      <c r="F1836" s="207"/>
      <c r="G1836" s="207"/>
      <c r="H1836" s="207"/>
      <c r="I1836" s="207"/>
      <c r="J1836" s="207"/>
      <c r="K1836" s="207"/>
      <c r="L1836" s="207"/>
      <c r="M1836" s="207"/>
      <c r="N1836" s="209"/>
      <c r="AF1836" s="38"/>
      <c r="AG1836" s="39"/>
      <c r="AH1836" s="39"/>
      <c r="AI1836" s="2" t="s">
        <v>834</v>
      </c>
      <c r="AM1836" s="39"/>
      <c r="AO1836" s="39"/>
    </row>
    <row r="1837" spans="1:42" s="1" customFormat="1" ht="12" x14ac:dyDescent="0.2">
      <c r="A1837" s="61"/>
      <c r="B1837" s="62"/>
      <c r="C1837" s="208" t="s">
        <v>70</v>
      </c>
      <c r="D1837" s="208"/>
      <c r="E1837" s="208"/>
      <c r="F1837" s="42"/>
      <c r="G1837" s="42"/>
      <c r="H1837" s="42"/>
      <c r="I1837" s="42"/>
      <c r="J1837" s="44"/>
      <c r="K1837" s="42"/>
      <c r="L1837" s="70">
        <v>228.48</v>
      </c>
      <c r="M1837" s="58"/>
      <c r="N1837" s="45"/>
      <c r="AF1837" s="38"/>
      <c r="AG1837" s="39"/>
      <c r="AH1837" s="39"/>
      <c r="AM1837" s="39" t="s">
        <v>70</v>
      </c>
      <c r="AO1837" s="39"/>
    </row>
    <row r="1838" spans="1:42" s="1" customFormat="1" ht="22.5" x14ac:dyDescent="0.2">
      <c r="A1838" s="40" t="s">
        <v>888</v>
      </c>
      <c r="B1838" s="41" t="s">
        <v>517</v>
      </c>
      <c r="C1838" s="208" t="s">
        <v>518</v>
      </c>
      <c r="D1838" s="208"/>
      <c r="E1838" s="208"/>
      <c r="F1838" s="42" t="s">
        <v>74</v>
      </c>
      <c r="G1838" s="42"/>
      <c r="H1838" s="42"/>
      <c r="I1838" s="43">
        <v>2.5999999999999999E-2</v>
      </c>
      <c r="J1838" s="44"/>
      <c r="K1838" s="42"/>
      <c r="L1838" s="44"/>
      <c r="M1838" s="42"/>
      <c r="N1838" s="45"/>
      <c r="AF1838" s="38"/>
      <c r="AG1838" s="39"/>
      <c r="AH1838" s="39" t="s">
        <v>518</v>
      </c>
      <c r="AM1838" s="39"/>
      <c r="AO1838" s="39"/>
    </row>
    <row r="1839" spans="1:42" s="1" customFormat="1" ht="12" x14ac:dyDescent="0.2">
      <c r="A1839" s="46"/>
      <c r="B1839" s="8"/>
      <c r="C1839" s="207" t="s">
        <v>889</v>
      </c>
      <c r="D1839" s="207"/>
      <c r="E1839" s="207"/>
      <c r="F1839" s="207"/>
      <c r="G1839" s="207"/>
      <c r="H1839" s="207"/>
      <c r="I1839" s="207"/>
      <c r="J1839" s="207"/>
      <c r="K1839" s="207"/>
      <c r="L1839" s="207"/>
      <c r="M1839" s="207"/>
      <c r="N1839" s="209"/>
      <c r="AF1839" s="38"/>
      <c r="AG1839" s="39"/>
      <c r="AH1839" s="39"/>
      <c r="AI1839" s="2" t="s">
        <v>889</v>
      </c>
      <c r="AM1839" s="39"/>
      <c r="AO1839" s="39"/>
    </row>
    <row r="1840" spans="1:42" s="1" customFormat="1" ht="12" x14ac:dyDescent="0.2">
      <c r="A1840" s="47"/>
      <c r="B1840" s="48">
        <v>1</v>
      </c>
      <c r="C1840" s="207" t="s">
        <v>76</v>
      </c>
      <c r="D1840" s="207"/>
      <c r="E1840" s="207"/>
      <c r="F1840" s="49"/>
      <c r="G1840" s="49"/>
      <c r="H1840" s="49"/>
      <c r="I1840" s="49"/>
      <c r="J1840" s="50">
        <v>7206.3</v>
      </c>
      <c r="K1840" s="49"/>
      <c r="L1840" s="52">
        <v>187.36</v>
      </c>
      <c r="M1840" s="53">
        <v>26.22</v>
      </c>
      <c r="N1840" s="54">
        <v>4913</v>
      </c>
      <c r="AF1840" s="38"/>
      <c r="AG1840" s="39"/>
      <c r="AH1840" s="39"/>
      <c r="AJ1840" s="2" t="s">
        <v>76</v>
      </c>
      <c r="AM1840" s="39"/>
      <c r="AO1840" s="39"/>
    </row>
    <row r="1841" spans="1:42" s="1" customFormat="1" ht="12" x14ac:dyDescent="0.2">
      <c r="A1841" s="47"/>
      <c r="B1841" s="48">
        <v>2</v>
      </c>
      <c r="C1841" s="207" t="s">
        <v>59</v>
      </c>
      <c r="D1841" s="207"/>
      <c r="E1841" s="207"/>
      <c r="F1841" s="49"/>
      <c r="G1841" s="49"/>
      <c r="H1841" s="49"/>
      <c r="I1841" s="49"/>
      <c r="J1841" s="50">
        <v>2416.4299999999998</v>
      </c>
      <c r="K1841" s="49"/>
      <c r="L1841" s="52">
        <v>62.83</v>
      </c>
      <c r="M1841" s="49"/>
      <c r="N1841" s="51"/>
      <c r="AF1841" s="38"/>
      <c r="AG1841" s="39"/>
      <c r="AH1841" s="39"/>
      <c r="AJ1841" s="2" t="s">
        <v>59</v>
      </c>
      <c r="AM1841" s="39"/>
      <c r="AO1841" s="39"/>
    </row>
    <row r="1842" spans="1:42" s="1" customFormat="1" ht="12" x14ac:dyDescent="0.2">
      <c r="A1842" s="47"/>
      <c r="B1842" s="48">
        <v>3</v>
      </c>
      <c r="C1842" s="207" t="s">
        <v>60</v>
      </c>
      <c r="D1842" s="207"/>
      <c r="E1842" s="207"/>
      <c r="F1842" s="49"/>
      <c r="G1842" s="49"/>
      <c r="H1842" s="49"/>
      <c r="I1842" s="49"/>
      <c r="J1842" s="52">
        <v>165.32</v>
      </c>
      <c r="K1842" s="49"/>
      <c r="L1842" s="52">
        <v>4.3</v>
      </c>
      <c r="M1842" s="53">
        <v>26.22</v>
      </c>
      <c r="N1842" s="73">
        <v>113</v>
      </c>
      <c r="AF1842" s="38"/>
      <c r="AG1842" s="39"/>
      <c r="AH1842" s="39"/>
      <c r="AJ1842" s="2" t="s">
        <v>60</v>
      </c>
      <c r="AM1842" s="39"/>
      <c r="AO1842" s="39"/>
    </row>
    <row r="1843" spans="1:42" s="1" customFormat="1" ht="12" x14ac:dyDescent="0.2">
      <c r="A1843" s="47"/>
      <c r="B1843" s="48">
        <v>4</v>
      </c>
      <c r="C1843" s="207" t="s">
        <v>93</v>
      </c>
      <c r="D1843" s="207"/>
      <c r="E1843" s="207"/>
      <c r="F1843" s="49"/>
      <c r="G1843" s="49"/>
      <c r="H1843" s="49"/>
      <c r="I1843" s="49"/>
      <c r="J1843" s="50">
        <v>1885.17</v>
      </c>
      <c r="K1843" s="49"/>
      <c r="L1843" s="52">
        <v>49.01</v>
      </c>
      <c r="M1843" s="49"/>
      <c r="N1843" s="51"/>
      <c r="AF1843" s="38"/>
      <c r="AG1843" s="39"/>
      <c r="AH1843" s="39"/>
      <c r="AJ1843" s="2" t="s">
        <v>93</v>
      </c>
      <c r="AM1843" s="39"/>
      <c r="AO1843" s="39"/>
    </row>
    <row r="1844" spans="1:42" s="1" customFormat="1" ht="12" x14ac:dyDescent="0.2">
      <c r="A1844" s="47"/>
      <c r="B1844" s="55"/>
      <c r="C1844" s="207" t="s">
        <v>77</v>
      </c>
      <c r="D1844" s="207"/>
      <c r="E1844" s="207"/>
      <c r="F1844" s="49" t="s">
        <v>62</v>
      </c>
      <c r="G1844" s="56">
        <v>785</v>
      </c>
      <c r="H1844" s="49"/>
      <c r="I1844" s="53">
        <v>20.41</v>
      </c>
      <c r="J1844" s="55"/>
      <c r="K1844" s="49"/>
      <c r="L1844" s="55"/>
      <c r="M1844" s="49"/>
      <c r="N1844" s="51"/>
      <c r="AF1844" s="38"/>
      <c r="AG1844" s="39"/>
      <c r="AH1844" s="39"/>
      <c r="AK1844" s="2" t="s">
        <v>77</v>
      </c>
      <c r="AM1844" s="39"/>
      <c r="AO1844" s="39"/>
    </row>
    <row r="1845" spans="1:42" s="1" customFormat="1" ht="12" x14ac:dyDescent="0.2">
      <c r="A1845" s="47"/>
      <c r="B1845" s="55"/>
      <c r="C1845" s="207" t="s">
        <v>61</v>
      </c>
      <c r="D1845" s="207"/>
      <c r="E1845" s="207"/>
      <c r="F1845" s="49" t="s">
        <v>62</v>
      </c>
      <c r="G1845" s="53">
        <v>12.52</v>
      </c>
      <c r="H1845" s="49"/>
      <c r="I1845" s="71">
        <v>0.32551999999999998</v>
      </c>
      <c r="J1845" s="55"/>
      <c r="K1845" s="49"/>
      <c r="L1845" s="55"/>
      <c r="M1845" s="49"/>
      <c r="N1845" s="51"/>
      <c r="AF1845" s="38"/>
      <c r="AG1845" s="39"/>
      <c r="AH1845" s="39"/>
      <c r="AK1845" s="2" t="s">
        <v>61</v>
      </c>
      <c r="AM1845" s="39"/>
      <c r="AO1845" s="39"/>
    </row>
    <row r="1846" spans="1:42" s="1" customFormat="1" ht="12" x14ac:dyDescent="0.2">
      <c r="A1846" s="47"/>
      <c r="B1846" s="55"/>
      <c r="C1846" s="210" t="s">
        <v>63</v>
      </c>
      <c r="D1846" s="210"/>
      <c r="E1846" s="210"/>
      <c r="F1846" s="58"/>
      <c r="G1846" s="58"/>
      <c r="H1846" s="58"/>
      <c r="I1846" s="58"/>
      <c r="J1846" s="59">
        <v>11507.9</v>
      </c>
      <c r="K1846" s="58"/>
      <c r="L1846" s="66">
        <v>299.2</v>
      </c>
      <c r="M1846" s="58"/>
      <c r="N1846" s="60"/>
      <c r="P1846" s="4"/>
      <c r="AF1846" s="38"/>
      <c r="AG1846" s="39"/>
      <c r="AH1846" s="39"/>
      <c r="AL1846" s="2" t="s">
        <v>63</v>
      </c>
      <c r="AM1846" s="39"/>
      <c r="AO1846" s="39"/>
    </row>
    <row r="1847" spans="1:42" s="1" customFormat="1" ht="12" x14ac:dyDescent="0.2">
      <c r="A1847" s="47"/>
      <c r="B1847" s="55"/>
      <c r="C1847" s="207" t="s">
        <v>64</v>
      </c>
      <c r="D1847" s="207"/>
      <c r="E1847" s="207"/>
      <c r="F1847" s="49"/>
      <c r="G1847" s="49"/>
      <c r="H1847" s="49"/>
      <c r="I1847" s="49"/>
      <c r="J1847" s="55"/>
      <c r="K1847" s="49"/>
      <c r="L1847" s="52">
        <v>191.66</v>
      </c>
      <c r="M1847" s="49"/>
      <c r="N1847" s="54">
        <v>5026</v>
      </c>
      <c r="AF1847" s="38"/>
      <c r="AG1847" s="39"/>
      <c r="AH1847" s="39"/>
      <c r="AK1847" s="2" t="s">
        <v>64</v>
      </c>
      <c r="AM1847" s="39"/>
      <c r="AO1847" s="39"/>
    </row>
    <row r="1848" spans="1:42" s="1" customFormat="1" ht="22.5" x14ac:dyDescent="0.2">
      <c r="A1848" s="47"/>
      <c r="B1848" s="55" t="s">
        <v>94</v>
      </c>
      <c r="C1848" s="207" t="s">
        <v>95</v>
      </c>
      <c r="D1848" s="207"/>
      <c r="E1848" s="207"/>
      <c r="F1848" s="49" t="s">
        <v>67</v>
      </c>
      <c r="G1848" s="56">
        <v>110</v>
      </c>
      <c r="H1848" s="49"/>
      <c r="I1848" s="56">
        <v>110</v>
      </c>
      <c r="J1848" s="55"/>
      <c r="K1848" s="49"/>
      <c r="L1848" s="52">
        <v>210.83</v>
      </c>
      <c r="M1848" s="49"/>
      <c r="N1848" s="54">
        <v>5529</v>
      </c>
      <c r="AF1848" s="38"/>
      <c r="AG1848" s="39"/>
      <c r="AH1848" s="39"/>
      <c r="AK1848" s="2" t="s">
        <v>95</v>
      </c>
      <c r="AM1848" s="39"/>
      <c r="AO1848" s="39"/>
    </row>
    <row r="1849" spans="1:42" s="1" customFormat="1" ht="22.5" x14ac:dyDescent="0.2">
      <c r="A1849" s="47"/>
      <c r="B1849" s="55" t="s">
        <v>96</v>
      </c>
      <c r="C1849" s="207" t="s">
        <v>97</v>
      </c>
      <c r="D1849" s="207"/>
      <c r="E1849" s="207"/>
      <c r="F1849" s="49" t="s">
        <v>67</v>
      </c>
      <c r="G1849" s="56">
        <v>73</v>
      </c>
      <c r="H1849" s="49"/>
      <c r="I1849" s="56">
        <v>73</v>
      </c>
      <c r="J1849" s="55"/>
      <c r="K1849" s="49"/>
      <c r="L1849" s="52">
        <v>139.91</v>
      </c>
      <c r="M1849" s="49"/>
      <c r="N1849" s="54">
        <v>3669</v>
      </c>
      <c r="AF1849" s="38"/>
      <c r="AG1849" s="39"/>
      <c r="AH1849" s="39"/>
      <c r="AK1849" s="2" t="s">
        <v>97</v>
      </c>
      <c r="AM1849" s="39"/>
      <c r="AO1849" s="39"/>
    </row>
    <row r="1850" spans="1:42" s="1" customFormat="1" ht="12" x14ac:dyDescent="0.2">
      <c r="A1850" s="61"/>
      <c r="B1850" s="62"/>
      <c r="C1850" s="208" t="s">
        <v>70</v>
      </c>
      <c r="D1850" s="208"/>
      <c r="E1850" s="208"/>
      <c r="F1850" s="42"/>
      <c r="G1850" s="42"/>
      <c r="H1850" s="42"/>
      <c r="I1850" s="42"/>
      <c r="J1850" s="44"/>
      <c r="K1850" s="42"/>
      <c r="L1850" s="70">
        <v>649.94000000000005</v>
      </c>
      <c r="M1850" s="58"/>
      <c r="N1850" s="45"/>
      <c r="AF1850" s="38"/>
      <c r="AG1850" s="39"/>
      <c r="AH1850" s="39"/>
      <c r="AM1850" s="39" t="s">
        <v>70</v>
      </c>
      <c r="AO1850" s="39"/>
    </row>
    <row r="1851" spans="1:42" s="1" customFormat="1" ht="22.5" x14ac:dyDescent="0.2">
      <c r="A1851" s="40" t="s">
        <v>890</v>
      </c>
      <c r="B1851" s="41" t="s">
        <v>520</v>
      </c>
      <c r="C1851" s="208" t="s">
        <v>805</v>
      </c>
      <c r="D1851" s="208"/>
      <c r="E1851" s="208"/>
      <c r="F1851" s="42" t="s">
        <v>215</v>
      </c>
      <c r="G1851" s="42"/>
      <c r="H1851" s="42"/>
      <c r="I1851" s="74">
        <v>2.6</v>
      </c>
      <c r="J1851" s="70">
        <v>592.76</v>
      </c>
      <c r="K1851" s="42"/>
      <c r="L1851" s="63">
        <v>1541.18</v>
      </c>
      <c r="M1851" s="42"/>
      <c r="N1851" s="45"/>
      <c r="AF1851" s="38"/>
      <c r="AG1851" s="39"/>
      <c r="AH1851" s="39" t="s">
        <v>805</v>
      </c>
      <c r="AM1851" s="39"/>
      <c r="AO1851" s="39"/>
    </row>
    <row r="1852" spans="1:42" s="1" customFormat="1" ht="12" x14ac:dyDescent="0.2">
      <c r="A1852" s="61"/>
      <c r="B1852" s="62"/>
      <c r="C1852" s="207" t="s">
        <v>216</v>
      </c>
      <c r="D1852" s="207"/>
      <c r="E1852" s="207"/>
      <c r="F1852" s="207"/>
      <c r="G1852" s="207"/>
      <c r="H1852" s="207"/>
      <c r="I1852" s="207"/>
      <c r="J1852" s="207"/>
      <c r="K1852" s="207"/>
      <c r="L1852" s="207"/>
      <c r="M1852" s="207"/>
      <c r="N1852" s="209"/>
      <c r="AF1852" s="38"/>
      <c r="AG1852" s="39"/>
      <c r="AH1852" s="39"/>
      <c r="AM1852" s="39"/>
      <c r="AO1852" s="39"/>
      <c r="AP1852" s="2" t="s">
        <v>216</v>
      </c>
    </row>
    <row r="1853" spans="1:42" s="1" customFormat="1" ht="12" x14ac:dyDescent="0.2">
      <c r="A1853" s="61"/>
      <c r="B1853" s="62"/>
      <c r="C1853" s="208" t="s">
        <v>70</v>
      </c>
      <c r="D1853" s="208"/>
      <c r="E1853" s="208"/>
      <c r="F1853" s="42"/>
      <c r="G1853" s="42"/>
      <c r="H1853" s="42"/>
      <c r="I1853" s="42"/>
      <c r="J1853" s="44"/>
      <c r="K1853" s="42"/>
      <c r="L1853" s="63">
        <v>1541.18</v>
      </c>
      <c r="M1853" s="58"/>
      <c r="N1853" s="45"/>
      <c r="AF1853" s="38"/>
      <c r="AG1853" s="39"/>
      <c r="AH1853" s="39"/>
      <c r="AM1853" s="39" t="s">
        <v>70</v>
      </c>
      <c r="AO1853" s="39"/>
    </row>
    <row r="1854" spans="1:42" s="1" customFormat="1" ht="22.5" x14ac:dyDescent="0.2">
      <c r="A1854" s="40" t="s">
        <v>891</v>
      </c>
      <c r="B1854" s="41" t="s">
        <v>808</v>
      </c>
      <c r="C1854" s="208" t="s">
        <v>809</v>
      </c>
      <c r="D1854" s="208"/>
      <c r="E1854" s="208"/>
      <c r="F1854" s="42" t="s">
        <v>215</v>
      </c>
      <c r="G1854" s="42"/>
      <c r="H1854" s="42"/>
      <c r="I1854" s="74">
        <v>2.6</v>
      </c>
      <c r="J1854" s="70">
        <v>10.31</v>
      </c>
      <c r="K1854" s="42"/>
      <c r="L1854" s="70">
        <v>26.81</v>
      </c>
      <c r="M1854" s="42"/>
      <c r="N1854" s="45"/>
      <c r="AF1854" s="38"/>
      <c r="AG1854" s="39"/>
      <c r="AH1854" s="39" t="s">
        <v>809</v>
      </c>
      <c r="AM1854" s="39"/>
      <c r="AO1854" s="39"/>
    </row>
    <row r="1855" spans="1:42" s="1" customFormat="1" ht="12" x14ac:dyDescent="0.2">
      <c r="A1855" s="61"/>
      <c r="B1855" s="62"/>
      <c r="C1855" s="207" t="s">
        <v>216</v>
      </c>
      <c r="D1855" s="207"/>
      <c r="E1855" s="207"/>
      <c r="F1855" s="207"/>
      <c r="G1855" s="207"/>
      <c r="H1855" s="207"/>
      <c r="I1855" s="207"/>
      <c r="J1855" s="207"/>
      <c r="K1855" s="207"/>
      <c r="L1855" s="207"/>
      <c r="M1855" s="207"/>
      <c r="N1855" s="209"/>
      <c r="AF1855" s="38"/>
      <c r="AG1855" s="39"/>
      <c r="AH1855" s="39"/>
      <c r="AM1855" s="39"/>
      <c r="AO1855" s="39"/>
      <c r="AP1855" s="2" t="s">
        <v>216</v>
      </c>
    </row>
    <row r="1856" spans="1:42" s="1" customFormat="1" ht="12" x14ac:dyDescent="0.2">
      <c r="A1856" s="61"/>
      <c r="B1856" s="62"/>
      <c r="C1856" s="208" t="s">
        <v>70</v>
      </c>
      <c r="D1856" s="208"/>
      <c r="E1856" s="208"/>
      <c r="F1856" s="42"/>
      <c r="G1856" s="42"/>
      <c r="H1856" s="42"/>
      <c r="I1856" s="42"/>
      <c r="J1856" s="44"/>
      <c r="K1856" s="42"/>
      <c r="L1856" s="70">
        <v>26.81</v>
      </c>
      <c r="M1856" s="58"/>
      <c r="N1856" s="45"/>
      <c r="AF1856" s="38"/>
      <c r="AG1856" s="39"/>
      <c r="AH1856" s="39"/>
      <c r="AM1856" s="39" t="s">
        <v>70</v>
      </c>
      <c r="AO1856" s="39"/>
    </row>
    <row r="1857" spans="1:42" s="1" customFormat="1" ht="33.75" x14ac:dyDescent="0.2">
      <c r="A1857" s="40" t="s">
        <v>892</v>
      </c>
      <c r="B1857" s="41" t="s">
        <v>526</v>
      </c>
      <c r="C1857" s="208" t="s">
        <v>527</v>
      </c>
      <c r="D1857" s="208"/>
      <c r="E1857" s="208"/>
      <c r="F1857" s="42" t="s">
        <v>218</v>
      </c>
      <c r="G1857" s="42"/>
      <c r="H1857" s="42"/>
      <c r="I1857" s="101">
        <v>0.15772800000000001</v>
      </c>
      <c r="J1857" s="63">
        <v>7997.23</v>
      </c>
      <c r="K1857" s="42"/>
      <c r="L1857" s="63">
        <v>1261.3900000000001</v>
      </c>
      <c r="M1857" s="42"/>
      <c r="N1857" s="45"/>
      <c r="AF1857" s="38"/>
      <c r="AG1857" s="39"/>
      <c r="AH1857" s="39" t="s">
        <v>527</v>
      </c>
      <c r="AM1857" s="39"/>
      <c r="AO1857" s="39"/>
    </row>
    <row r="1858" spans="1:42" s="1" customFormat="1" ht="12" x14ac:dyDescent="0.2">
      <c r="A1858" s="61"/>
      <c r="B1858" s="62"/>
      <c r="C1858" s="207" t="s">
        <v>216</v>
      </c>
      <c r="D1858" s="207"/>
      <c r="E1858" s="207"/>
      <c r="F1858" s="207"/>
      <c r="G1858" s="207"/>
      <c r="H1858" s="207"/>
      <c r="I1858" s="207"/>
      <c r="J1858" s="207"/>
      <c r="K1858" s="207"/>
      <c r="L1858" s="207"/>
      <c r="M1858" s="207"/>
      <c r="N1858" s="209"/>
      <c r="AF1858" s="38"/>
      <c r="AG1858" s="39"/>
      <c r="AH1858" s="39"/>
      <c r="AM1858" s="39"/>
      <c r="AO1858" s="39"/>
      <c r="AP1858" s="2" t="s">
        <v>216</v>
      </c>
    </row>
    <row r="1859" spans="1:42" s="1" customFormat="1" ht="12" x14ac:dyDescent="0.2">
      <c r="A1859" s="46"/>
      <c r="B1859" s="8"/>
      <c r="C1859" s="207" t="s">
        <v>893</v>
      </c>
      <c r="D1859" s="207"/>
      <c r="E1859" s="207"/>
      <c r="F1859" s="207"/>
      <c r="G1859" s="207"/>
      <c r="H1859" s="207"/>
      <c r="I1859" s="207"/>
      <c r="J1859" s="207"/>
      <c r="K1859" s="207"/>
      <c r="L1859" s="207"/>
      <c r="M1859" s="207"/>
      <c r="N1859" s="209"/>
      <c r="AF1859" s="38"/>
      <c r="AG1859" s="39"/>
      <c r="AH1859" s="39"/>
      <c r="AI1859" s="2" t="s">
        <v>893</v>
      </c>
      <c r="AM1859" s="39"/>
      <c r="AO1859" s="39"/>
    </row>
    <row r="1860" spans="1:42" s="1" customFormat="1" ht="12" x14ac:dyDescent="0.2">
      <c r="A1860" s="61"/>
      <c r="B1860" s="62"/>
      <c r="C1860" s="208" t="s">
        <v>70</v>
      </c>
      <c r="D1860" s="208"/>
      <c r="E1860" s="208"/>
      <c r="F1860" s="42"/>
      <c r="G1860" s="42"/>
      <c r="H1860" s="42"/>
      <c r="I1860" s="42"/>
      <c r="J1860" s="44"/>
      <c r="K1860" s="42"/>
      <c r="L1860" s="63">
        <v>1261.3900000000001</v>
      </c>
      <c r="M1860" s="58"/>
      <c r="N1860" s="45"/>
      <c r="AF1860" s="38"/>
      <c r="AG1860" s="39"/>
      <c r="AH1860" s="39"/>
      <c r="AM1860" s="39" t="s">
        <v>70</v>
      </c>
      <c r="AO1860" s="39"/>
    </row>
    <row r="1861" spans="1:42" s="1" customFormat="1" ht="22.5" x14ac:dyDescent="0.2">
      <c r="A1861" s="40" t="s">
        <v>894</v>
      </c>
      <c r="B1861" s="41" t="s">
        <v>843</v>
      </c>
      <c r="C1861" s="208" t="s">
        <v>844</v>
      </c>
      <c r="D1861" s="208"/>
      <c r="E1861" s="208"/>
      <c r="F1861" s="42" t="s">
        <v>218</v>
      </c>
      <c r="G1861" s="42"/>
      <c r="H1861" s="42"/>
      <c r="I1861" s="64">
        <v>0.04</v>
      </c>
      <c r="J1861" s="63">
        <v>6780</v>
      </c>
      <c r="K1861" s="42"/>
      <c r="L1861" s="70">
        <v>271.2</v>
      </c>
      <c r="M1861" s="42"/>
      <c r="N1861" s="45"/>
      <c r="AF1861" s="38"/>
      <c r="AG1861" s="39"/>
      <c r="AH1861" s="39" t="s">
        <v>844</v>
      </c>
      <c r="AM1861" s="39"/>
      <c r="AO1861" s="39"/>
    </row>
    <row r="1862" spans="1:42" s="1" customFormat="1" ht="12" x14ac:dyDescent="0.2">
      <c r="A1862" s="61"/>
      <c r="B1862" s="62"/>
      <c r="C1862" s="207" t="s">
        <v>216</v>
      </c>
      <c r="D1862" s="207"/>
      <c r="E1862" s="207"/>
      <c r="F1862" s="207"/>
      <c r="G1862" s="207"/>
      <c r="H1862" s="207"/>
      <c r="I1862" s="207"/>
      <c r="J1862" s="207"/>
      <c r="K1862" s="207"/>
      <c r="L1862" s="207"/>
      <c r="M1862" s="207"/>
      <c r="N1862" s="209"/>
      <c r="AF1862" s="38"/>
      <c r="AG1862" s="39"/>
      <c r="AH1862" s="39"/>
      <c r="AM1862" s="39"/>
      <c r="AO1862" s="39"/>
      <c r="AP1862" s="2" t="s">
        <v>216</v>
      </c>
    </row>
    <row r="1863" spans="1:42" s="1" customFormat="1" ht="12" x14ac:dyDescent="0.2">
      <c r="A1863" s="46"/>
      <c r="B1863" s="8"/>
      <c r="C1863" s="207" t="s">
        <v>895</v>
      </c>
      <c r="D1863" s="207"/>
      <c r="E1863" s="207"/>
      <c r="F1863" s="207"/>
      <c r="G1863" s="207"/>
      <c r="H1863" s="207"/>
      <c r="I1863" s="207"/>
      <c r="J1863" s="207"/>
      <c r="K1863" s="207"/>
      <c r="L1863" s="207"/>
      <c r="M1863" s="207"/>
      <c r="N1863" s="209"/>
      <c r="AF1863" s="38"/>
      <c r="AG1863" s="39"/>
      <c r="AH1863" s="39"/>
      <c r="AI1863" s="2" t="s">
        <v>895</v>
      </c>
      <c r="AM1863" s="39"/>
      <c r="AO1863" s="39"/>
    </row>
    <row r="1864" spans="1:42" s="1" customFormat="1" ht="12" x14ac:dyDescent="0.2">
      <c r="A1864" s="61"/>
      <c r="B1864" s="62"/>
      <c r="C1864" s="208" t="s">
        <v>70</v>
      </c>
      <c r="D1864" s="208"/>
      <c r="E1864" s="208"/>
      <c r="F1864" s="42"/>
      <c r="G1864" s="42"/>
      <c r="H1864" s="42"/>
      <c r="I1864" s="42"/>
      <c r="J1864" s="44"/>
      <c r="K1864" s="42"/>
      <c r="L1864" s="70">
        <v>271.2</v>
      </c>
      <c r="M1864" s="58"/>
      <c r="N1864" s="45"/>
      <c r="AF1864" s="38"/>
      <c r="AG1864" s="39"/>
      <c r="AH1864" s="39"/>
      <c r="AM1864" s="39" t="s">
        <v>70</v>
      </c>
      <c r="AO1864" s="39"/>
    </row>
    <row r="1865" spans="1:42" s="1" customFormat="1" ht="12" x14ac:dyDescent="0.2">
      <c r="A1865" s="211" t="s">
        <v>896</v>
      </c>
      <c r="B1865" s="212"/>
      <c r="C1865" s="212"/>
      <c r="D1865" s="212"/>
      <c r="E1865" s="212"/>
      <c r="F1865" s="212"/>
      <c r="G1865" s="212"/>
      <c r="H1865" s="212"/>
      <c r="I1865" s="212"/>
      <c r="J1865" s="212"/>
      <c r="K1865" s="212"/>
      <c r="L1865" s="212"/>
      <c r="M1865" s="212"/>
      <c r="N1865" s="213"/>
      <c r="AF1865" s="38"/>
      <c r="AG1865" s="39" t="s">
        <v>896</v>
      </c>
      <c r="AH1865" s="39"/>
      <c r="AM1865" s="39"/>
      <c r="AO1865" s="39"/>
    </row>
    <row r="1866" spans="1:42" s="1" customFormat="1" ht="22.5" x14ac:dyDescent="0.2">
      <c r="A1866" s="40" t="s">
        <v>897</v>
      </c>
      <c r="B1866" s="41" t="s">
        <v>826</v>
      </c>
      <c r="C1866" s="208" t="s">
        <v>827</v>
      </c>
      <c r="D1866" s="208"/>
      <c r="E1866" s="208"/>
      <c r="F1866" s="42" t="s">
        <v>74</v>
      </c>
      <c r="G1866" s="42"/>
      <c r="H1866" s="42"/>
      <c r="I1866" s="43">
        <v>1.113</v>
      </c>
      <c r="J1866" s="44"/>
      <c r="K1866" s="42"/>
      <c r="L1866" s="44"/>
      <c r="M1866" s="42"/>
      <c r="N1866" s="45"/>
      <c r="AF1866" s="38"/>
      <c r="AG1866" s="39"/>
      <c r="AH1866" s="39" t="s">
        <v>827</v>
      </c>
      <c r="AM1866" s="39"/>
      <c r="AO1866" s="39"/>
    </row>
    <row r="1867" spans="1:42" s="1" customFormat="1" ht="12" x14ac:dyDescent="0.2">
      <c r="A1867" s="46"/>
      <c r="B1867" s="8"/>
      <c r="C1867" s="207" t="s">
        <v>898</v>
      </c>
      <c r="D1867" s="207"/>
      <c r="E1867" s="207"/>
      <c r="F1867" s="207"/>
      <c r="G1867" s="207"/>
      <c r="H1867" s="207"/>
      <c r="I1867" s="207"/>
      <c r="J1867" s="207"/>
      <c r="K1867" s="207"/>
      <c r="L1867" s="207"/>
      <c r="M1867" s="207"/>
      <c r="N1867" s="209"/>
      <c r="AF1867" s="38"/>
      <c r="AG1867" s="39"/>
      <c r="AH1867" s="39"/>
      <c r="AI1867" s="2" t="s">
        <v>898</v>
      </c>
      <c r="AM1867" s="39"/>
      <c r="AO1867" s="39"/>
    </row>
    <row r="1868" spans="1:42" s="1" customFormat="1" ht="12" x14ac:dyDescent="0.2">
      <c r="A1868" s="47"/>
      <c r="B1868" s="48">
        <v>1</v>
      </c>
      <c r="C1868" s="207" t="s">
        <v>76</v>
      </c>
      <c r="D1868" s="207"/>
      <c r="E1868" s="207"/>
      <c r="F1868" s="49"/>
      <c r="G1868" s="49"/>
      <c r="H1868" s="49"/>
      <c r="I1868" s="49"/>
      <c r="J1868" s="52">
        <v>663.75</v>
      </c>
      <c r="K1868" s="49"/>
      <c r="L1868" s="52">
        <v>738.75</v>
      </c>
      <c r="M1868" s="53">
        <v>26.22</v>
      </c>
      <c r="N1868" s="54">
        <v>19370</v>
      </c>
      <c r="AF1868" s="38"/>
      <c r="AG1868" s="39"/>
      <c r="AH1868" s="39"/>
      <c r="AJ1868" s="2" t="s">
        <v>76</v>
      </c>
      <c r="AM1868" s="39"/>
      <c r="AO1868" s="39"/>
    </row>
    <row r="1869" spans="1:42" s="1" customFormat="1" ht="12" x14ac:dyDescent="0.2">
      <c r="A1869" s="47"/>
      <c r="B1869" s="55"/>
      <c r="C1869" s="207" t="s">
        <v>77</v>
      </c>
      <c r="D1869" s="207"/>
      <c r="E1869" s="207"/>
      <c r="F1869" s="49" t="s">
        <v>62</v>
      </c>
      <c r="G1869" s="65">
        <v>88.5</v>
      </c>
      <c r="H1869" s="49"/>
      <c r="I1869" s="68">
        <v>98.500500000000002</v>
      </c>
      <c r="J1869" s="55"/>
      <c r="K1869" s="49"/>
      <c r="L1869" s="55"/>
      <c r="M1869" s="49"/>
      <c r="N1869" s="51"/>
      <c r="AF1869" s="38"/>
      <c r="AG1869" s="39"/>
      <c r="AH1869" s="39"/>
      <c r="AK1869" s="2" t="s">
        <v>77</v>
      </c>
      <c r="AM1869" s="39"/>
      <c r="AO1869" s="39"/>
    </row>
    <row r="1870" spans="1:42" s="1" customFormat="1" ht="12" x14ac:dyDescent="0.2">
      <c r="A1870" s="47"/>
      <c r="B1870" s="55"/>
      <c r="C1870" s="210" t="s">
        <v>63</v>
      </c>
      <c r="D1870" s="210"/>
      <c r="E1870" s="210"/>
      <c r="F1870" s="58"/>
      <c r="G1870" s="58"/>
      <c r="H1870" s="58"/>
      <c r="I1870" s="58"/>
      <c r="J1870" s="66">
        <v>663.75</v>
      </c>
      <c r="K1870" s="58"/>
      <c r="L1870" s="66">
        <v>738.75</v>
      </c>
      <c r="M1870" s="58"/>
      <c r="N1870" s="60"/>
      <c r="P1870" s="4"/>
      <c r="AF1870" s="38"/>
      <c r="AG1870" s="39"/>
      <c r="AH1870" s="39"/>
      <c r="AL1870" s="2" t="s">
        <v>63</v>
      </c>
      <c r="AM1870" s="39"/>
      <c r="AO1870" s="39"/>
    </row>
    <row r="1871" spans="1:42" s="1" customFormat="1" ht="12" x14ac:dyDescent="0.2">
      <c r="A1871" s="47"/>
      <c r="B1871" s="55"/>
      <c r="C1871" s="207" t="s">
        <v>64</v>
      </c>
      <c r="D1871" s="207"/>
      <c r="E1871" s="207"/>
      <c r="F1871" s="49"/>
      <c r="G1871" s="49"/>
      <c r="H1871" s="49"/>
      <c r="I1871" s="49"/>
      <c r="J1871" s="55"/>
      <c r="K1871" s="49"/>
      <c r="L1871" s="52">
        <v>738.75</v>
      </c>
      <c r="M1871" s="49"/>
      <c r="N1871" s="54">
        <v>19370</v>
      </c>
      <c r="AF1871" s="38"/>
      <c r="AG1871" s="39"/>
      <c r="AH1871" s="39"/>
      <c r="AK1871" s="2" t="s">
        <v>64</v>
      </c>
      <c r="AM1871" s="39"/>
      <c r="AO1871" s="39"/>
    </row>
    <row r="1872" spans="1:42" s="1" customFormat="1" ht="22.5" x14ac:dyDescent="0.2">
      <c r="A1872" s="47"/>
      <c r="B1872" s="55" t="s">
        <v>78</v>
      </c>
      <c r="C1872" s="207" t="s">
        <v>79</v>
      </c>
      <c r="D1872" s="207"/>
      <c r="E1872" s="207"/>
      <c r="F1872" s="49" t="s">
        <v>67</v>
      </c>
      <c r="G1872" s="56">
        <v>89</v>
      </c>
      <c r="H1872" s="49"/>
      <c r="I1872" s="56">
        <v>89</v>
      </c>
      <c r="J1872" s="55"/>
      <c r="K1872" s="49"/>
      <c r="L1872" s="52">
        <v>657.49</v>
      </c>
      <c r="M1872" s="49"/>
      <c r="N1872" s="54">
        <v>17239</v>
      </c>
      <c r="AF1872" s="38"/>
      <c r="AG1872" s="39"/>
      <c r="AH1872" s="39"/>
      <c r="AK1872" s="2" t="s">
        <v>79</v>
      </c>
      <c r="AM1872" s="39"/>
      <c r="AO1872" s="39"/>
    </row>
    <row r="1873" spans="1:42" s="1" customFormat="1" ht="22.5" x14ac:dyDescent="0.2">
      <c r="A1873" s="47"/>
      <c r="B1873" s="55" t="s">
        <v>80</v>
      </c>
      <c r="C1873" s="207" t="s">
        <v>81</v>
      </c>
      <c r="D1873" s="207"/>
      <c r="E1873" s="207"/>
      <c r="F1873" s="49" t="s">
        <v>67</v>
      </c>
      <c r="G1873" s="56">
        <v>40</v>
      </c>
      <c r="H1873" s="49"/>
      <c r="I1873" s="56">
        <v>40</v>
      </c>
      <c r="J1873" s="55"/>
      <c r="K1873" s="49"/>
      <c r="L1873" s="52">
        <v>295.5</v>
      </c>
      <c r="M1873" s="49"/>
      <c r="N1873" s="54">
        <v>7748</v>
      </c>
      <c r="AF1873" s="38"/>
      <c r="AG1873" s="39"/>
      <c r="AH1873" s="39"/>
      <c r="AK1873" s="2" t="s">
        <v>81</v>
      </c>
      <c r="AM1873" s="39"/>
      <c r="AO1873" s="39"/>
    </row>
    <row r="1874" spans="1:42" s="1" customFormat="1" ht="12" x14ac:dyDescent="0.2">
      <c r="A1874" s="61"/>
      <c r="B1874" s="62"/>
      <c r="C1874" s="208" t="s">
        <v>70</v>
      </c>
      <c r="D1874" s="208"/>
      <c r="E1874" s="208"/>
      <c r="F1874" s="42"/>
      <c r="G1874" s="42"/>
      <c r="H1874" s="42"/>
      <c r="I1874" s="42"/>
      <c r="J1874" s="44"/>
      <c r="K1874" s="42"/>
      <c r="L1874" s="63">
        <v>1691.74</v>
      </c>
      <c r="M1874" s="58"/>
      <c r="N1874" s="45"/>
      <c r="AF1874" s="38"/>
      <c r="AG1874" s="39"/>
      <c r="AH1874" s="39"/>
      <c r="AM1874" s="39" t="s">
        <v>70</v>
      </c>
      <c r="AO1874" s="39"/>
    </row>
    <row r="1875" spans="1:42" s="1" customFormat="1" ht="22.5" x14ac:dyDescent="0.2">
      <c r="A1875" s="40" t="s">
        <v>899</v>
      </c>
      <c r="B1875" s="41" t="s">
        <v>431</v>
      </c>
      <c r="C1875" s="208" t="s">
        <v>432</v>
      </c>
      <c r="D1875" s="208"/>
      <c r="E1875" s="208"/>
      <c r="F1875" s="42" t="s">
        <v>215</v>
      </c>
      <c r="G1875" s="42"/>
      <c r="H1875" s="42"/>
      <c r="I1875" s="64">
        <v>122.43</v>
      </c>
      <c r="J1875" s="70">
        <v>47.77</v>
      </c>
      <c r="K1875" s="42"/>
      <c r="L1875" s="63">
        <v>5848.48</v>
      </c>
      <c r="M1875" s="42"/>
      <c r="N1875" s="45"/>
      <c r="AF1875" s="38"/>
      <c r="AG1875" s="39"/>
      <c r="AH1875" s="39" t="s">
        <v>432</v>
      </c>
      <c r="AM1875" s="39"/>
      <c r="AO1875" s="39"/>
    </row>
    <row r="1876" spans="1:42" s="1" customFormat="1" ht="12" x14ac:dyDescent="0.2">
      <c r="A1876" s="61"/>
      <c r="B1876" s="62"/>
      <c r="C1876" s="207" t="s">
        <v>216</v>
      </c>
      <c r="D1876" s="207"/>
      <c r="E1876" s="207"/>
      <c r="F1876" s="207"/>
      <c r="G1876" s="207"/>
      <c r="H1876" s="207"/>
      <c r="I1876" s="207"/>
      <c r="J1876" s="207"/>
      <c r="K1876" s="207"/>
      <c r="L1876" s="207"/>
      <c r="M1876" s="207"/>
      <c r="N1876" s="209"/>
      <c r="AF1876" s="38"/>
      <c r="AG1876" s="39"/>
      <c r="AH1876" s="39"/>
      <c r="AM1876" s="39"/>
      <c r="AO1876" s="39"/>
      <c r="AP1876" s="2" t="s">
        <v>216</v>
      </c>
    </row>
    <row r="1877" spans="1:42" s="1" customFormat="1" ht="12" x14ac:dyDescent="0.2">
      <c r="A1877" s="46"/>
      <c r="B1877" s="8"/>
      <c r="C1877" s="207" t="s">
        <v>900</v>
      </c>
      <c r="D1877" s="207"/>
      <c r="E1877" s="207"/>
      <c r="F1877" s="207"/>
      <c r="G1877" s="207"/>
      <c r="H1877" s="207"/>
      <c r="I1877" s="207"/>
      <c r="J1877" s="207"/>
      <c r="K1877" s="207"/>
      <c r="L1877" s="207"/>
      <c r="M1877" s="207"/>
      <c r="N1877" s="209"/>
      <c r="AF1877" s="38"/>
      <c r="AG1877" s="39"/>
      <c r="AH1877" s="39"/>
      <c r="AI1877" s="2" t="s">
        <v>900</v>
      </c>
      <c r="AM1877" s="39"/>
      <c r="AO1877" s="39"/>
    </row>
    <row r="1878" spans="1:42" s="1" customFormat="1" ht="12" x14ac:dyDescent="0.2">
      <c r="A1878" s="61"/>
      <c r="B1878" s="62"/>
      <c r="C1878" s="208" t="s">
        <v>70</v>
      </c>
      <c r="D1878" s="208"/>
      <c r="E1878" s="208"/>
      <c r="F1878" s="42"/>
      <c r="G1878" s="42"/>
      <c r="H1878" s="42"/>
      <c r="I1878" s="42"/>
      <c r="J1878" s="44"/>
      <c r="K1878" s="42"/>
      <c r="L1878" s="63">
        <v>5848.48</v>
      </c>
      <c r="M1878" s="58"/>
      <c r="N1878" s="45"/>
      <c r="AF1878" s="38"/>
      <c r="AG1878" s="39"/>
      <c r="AH1878" s="39"/>
      <c r="AM1878" s="39" t="s">
        <v>70</v>
      </c>
      <c r="AO1878" s="39"/>
    </row>
    <row r="1879" spans="1:42" s="1" customFormat="1" ht="12" x14ac:dyDescent="0.2">
      <c r="A1879" s="40" t="s">
        <v>901</v>
      </c>
      <c r="B1879" s="41" t="s">
        <v>791</v>
      </c>
      <c r="C1879" s="208" t="s">
        <v>792</v>
      </c>
      <c r="D1879" s="208"/>
      <c r="E1879" s="208"/>
      <c r="F1879" s="42" t="s">
        <v>74</v>
      </c>
      <c r="G1879" s="42"/>
      <c r="H1879" s="42"/>
      <c r="I1879" s="43">
        <v>7.0000000000000001E-3</v>
      </c>
      <c r="J1879" s="44"/>
      <c r="K1879" s="42"/>
      <c r="L1879" s="44"/>
      <c r="M1879" s="42"/>
      <c r="N1879" s="45"/>
      <c r="AF1879" s="38"/>
      <c r="AG1879" s="39"/>
      <c r="AH1879" s="39" t="s">
        <v>792</v>
      </c>
      <c r="AM1879" s="39"/>
      <c r="AO1879" s="39"/>
    </row>
    <row r="1880" spans="1:42" s="1" customFormat="1" ht="12" x14ac:dyDescent="0.2">
      <c r="A1880" s="46"/>
      <c r="B1880" s="8"/>
      <c r="C1880" s="207" t="s">
        <v>902</v>
      </c>
      <c r="D1880" s="207"/>
      <c r="E1880" s="207"/>
      <c r="F1880" s="207"/>
      <c r="G1880" s="207"/>
      <c r="H1880" s="207"/>
      <c r="I1880" s="207"/>
      <c r="J1880" s="207"/>
      <c r="K1880" s="207"/>
      <c r="L1880" s="207"/>
      <c r="M1880" s="207"/>
      <c r="N1880" s="209"/>
      <c r="AF1880" s="38"/>
      <c r="AG1880" s="39"/>
      <c r="AH1880" s="39"/>
      <c r="AI1880" s="2" t="s">
        <v>902</v>
      </c>
      <c r="AM1880" s="39"/>
      <c r="AO1880" s="39"/>
    </row>
    <row r="1881" spans="1:42" s="1" customFormat="1" ht="12" x14ac:dyDescent="0.2">
      <c r="A1881" s="47"/>
      <c r="B1881" s="48">
        <v>1</v>
      </c>
      <c r="C1881" s="207" t="s">
        <v>76</v>
      </c>
      <c r="D1881" s="207"/>
      <c r="E1881" s="207"/>
      <c r="F1881" s="49"/>
      <c r="G1881" s="49"/>
      <c r="H1881" s="49"/>
      <c r="I1881" s="49"/>
      <c r="J1881" s="50">
        <v>1053</v>
      </c>
      <c r="K1881" s="49"/>
      <c r="L1881" s="52">
        <v>7.37</v>
      </c>
      <c r="M1881" s="53">
        <v>26.22</v>
      </c>
      <c r="N1881" s="73">
        <v>193</v>
      </c>
      <c r="AF1881" s="38"/>
      <c r="AG1881" s="39"/>
      <c r="AH1881" s="39"/>
      <c r="AJ1881" s="2" t="s">
        <v>76</v>
      </c>
      <c r="AM1881" s="39"/>
      <c r="AO1881" s="39"/>
    </row>
    <row r="1882" spans="1:42" s="1" customFormat="1" ht="12" x14ac:dyDescent="0.2">
      <c r="A1882" s="47"/>
      <c r="B1882" s="48">
        <v>2</v>
      </c>
      <c r="C1882" s="207" t="s">
        <v>59</v>
      </c>
      <c r="D1882" s="207"/>
      <c r="E1882" s="207"/>
      <c r="F1882" s="49"/>
      <c r="G1882" s="49"/>
      <c r="H1882" s="49"/>
      <c r="I1882" s="49"/>
      <c r="J1882" s="50">
        <v>1566.06</v>
      </c>
      <c r="K1882" s="49"/>
      <c r="L1882" s="52">
        <v>10.96</v>
      </c>
      <c r="M1882" s="49"/>
      <c r="N1882" s="51"/>
      <c r="AF1882" s="38"/>
      <c r="AG1882" s="39"/>
      <c r="AH1882" s="39"/>
      <c r="AJ1882" s="2" t="s">
        <v>59</v>
      </c>
      <c r="AM1882" s="39"/>
      <c r="AO1882" s="39"/>
    </row>
    <row r="1883" spans="1:42" s="1" customFormat="1" ht="12" x14ac:dyDescent="0.2">
      <c r="A1883" s="47"/>
      <c r="B1883" s="48">
        <v>3</v>
      </c>
      <c r="C1883" s="207" t="s">
        <v>60</v>
      </c>
      <c r="D1883" s="207"/>
      <c r="E1883" s="207"/>
      <c r="F1883" s="49"/>
      <c r="G1883" s="49"/>
      <c r="H1883" s="49"/>
      <c r="I1883" s="49"/>
      <c r="J1883" s="52">
        <v>244.39</v>
      </c>
      <c r="K1883" s="49"/>
      <c r="L1883" s="52">
        <v>1.71</v>
      </c>
      <c r="M1883" s="53">
        <v>26.22</v>
      </c>
      <c r="N1883" s="73">
        <v>45</v>
      </c>
      <c r="AF1883" s="38"/>
      <c r="AG1883" s="39"/>
      <c r="AH1883" s="39"/>
      <c r="AJ1883" s="2" t="s">
        <v>60</v>
      </c>
      <c r="AM1883" s="39"/>
      <c r="AO1883" s="39"/>
    </row>
    <row r="1884" spans="1:42" s="1" customFormat="1" ht="12" x14ac:dyDescent="0.2">
      <c r="A1884" s="47"/>
      <c r="B1884" s="48">
        <v>4</v>
      </c>
      <c r="C1884" s="207" t="s">
        <v>93</v>
      </c>
      <c r="D1884" s="207"/>
      <c r="E1884" s="207"/>
      <c r="F1884" s="49"/>
      <c r="G1884" s="49"/>
      <c r="H1884" s="49"/>
      <c r="I1884" s="49"/>
      <c r="J1884" s="52">
        <v>909.27</v>
      </c>
      <c r="K1884" s="49"/>
      <c r="L1884" s="52">
        <v>6.36</v>
      </c>
      <c r="M1884" s="49"/>
      <c r="N1884" s="51"/>
      <c r="AF1884" s="38"/>
      <c r="AG1884" s="39"/>
      <c r="AH1884" s="39"/>
      <c r="AJ1884" s="2" t="s">
        <v>93</v>
      </c>
      <c r="AM1884" s="39"/>
      <c r="AO1884" s="39"/>
    </row>
    <row r="1885" spans="1:42" s="1" customFormat="1" ht="12" x14ac:dyDescent="0.2">
      <c r="A1885" s="47"/>
      <c r="B1885" s="55"/>
      <c r="C1885" s="207" t="s">
        <v>77</v>
      </c>
      <c r="D1885" s="207"/>
      <c r="E1885" s="207"/>
      <c r="F1885" s="49" t="s">
        <v>62</v>
      </c>
      <c r="G1885" s="56">
        <v>135</v>
      </c>
      <c r="H1885" s="49"/>
      <c r="I1885" s="57">
        <v>0.94499999999999995</v>
      </c>
      <c r="J1885" s="55"/>
      <c r="K1885" s="49"/>
      <c r="L1885" s="55"/>
      <c r="M1885" s="49"/>
      <c r="N1885" s="51"/>
      <c r="AF1885" s="38"/>
      <c r="AG1885" s="39"/>
      <c r="AH1885" s="39"/>
      <c r="AK1885" s="2" t="s">
        <v>77</v>
      </c>
      <c r="AM1885" s="39"/>
      <c r="AO1885" s="39"/>
    </row>
    <row r="1886" spans="1:42" s="1" customFormat="1" ht="12" x14ac:dyDescent="0.2">
      <c r="A1886" s="47"/>
      <c r="B1886" s="55"/>
      <c r="C1886" s="207" t="s">
        <v>61</v>
      </c>
      <c r="D1886" s="207"/>
      <c r="E1886" s="207"/>
      <c r="F1886" s="49" t="s">
        <v>62</v>
      </c>
      <c r="G1886" s="53">
        <v>18.12</v>
      </c>
      <c r="H1886" s="49"/>
      <c r="I1886" s="71">
        <v>0.12684000000000001</v>
      </c>
      <c r="J1886" s="55"/>
      <c r="K1886" s="49"/>
      <c r="L1886" s="55"/>
      <c r="M1886" s="49"/>
      <c r="N1886" s="51"/>
      <c r="AF1886" s="38"/>
      <c r="AG1886" s="39"/>
      <c r="AH1886" s="39"/>
      <c r="AK1886" s="2" t="s">
        <v>61</v>
      </c>
      <c r="AM1886" s="39"/>
      <c r="AO1886" s="39"/>
    </row>
    <row r="1887" spans="1:42" s="1" customFormat="1" ht="12" x14ac:dyDescent="0.2">
      <c r="A1887" s="47"/>
      <c r="B1887" s="55"/>
      <c r="C1887" s="210" t="s">
        <v>63</v>
      </c>
      <c r="D1887" s="210"/>
      <c r="E1887" s="210"/>
      <c r="F1887" s="58"/>
      <c r="G1887" s="58"/>
      <c r="H1887" s="58"/>
      <c r="I1887" s="58"/>
      <c r="J1887" s="59">
        <v>3528.33</v>
      </c>
      <c r="K1887" s="58"/>
      <c r="L1887" s="66">
        <v>24.69</v>
      </c>
      <c r="M1887" s="58"/>
      <c r="N1887" s="60"/>
      <c r="P1887" s="4"/>
      <c r="AF1887" s="38"/>
      <c r="AG1887" s="39"/>
      <c r="AH1887" s="39"/>
      <c r="AL1887" s="2" t="s">
        <v>63</v>
      </c>
      <c r="AM1887" s="39"/>
      <c r="AO1887" s="39"/>
    </row>
    <row r="1888" spans="1:42" s="1" customFormat="1" ht="12" x14ac:dyDescent="0.2">
      <c r="A1888" s="47"/>
      <c r="B1888" s="55"/>
      <c r="C1888" s="207" t="s">
        <v>64</v>
      </c>
      <c r="D1888" s="207"/>
      <c r="E1888" s="207"/>
      <c r="F1888" s="49"/>
      <c r="G1888" s="49"/>
      <c r="H1888" s="49"/>
      <c r="I1888" s="49"/>
      <c r="J1888" s="55"/>
      <c r="K1888" s="49"/>
      <c r="L1888" s="52">
        <v>9.08</v>
      </c>
      <c r="M1888" s="49"/>
      <c r="N1888" s="73">
        <v>238</v>
      </c>
      <c r="AF1888" s="38"/>
      <c r="AG1888" s="39"/>
      <c r="AH1888" s="39"/>
      <c r="AK1888" s="2" t="s">
        <v>64</v>
      </c>
      <c r="AM1888" s="39"/>
      <c r="AO1888" s="39"/>
    </row>
    <row r="1889" spans="1:42" s="1" customFormat="1" ht="33.75" x14ac:dyDescent="0.2">
      <c r="A1889" s="47"/>
      <c r="B1889" s="55" t="s">
        <v>794</v>
      </c>
      <c r="C1889" s="207" t="s">
        <v>795</v>
      </c>
      <c r="D1889" s="207"/>
      <c r="E1889" s="207"/>
      <c r="F1889" s="49" t="s">
        <v>67</v>
      </c>
      <c r="G1889" s="56">
        <v>102</v>
      </c>
      <c r="H1889" s="49"/>
      <c r="I1889" s="56">
        <v>102</v>
      </c>
      <c r="J1889" s="55"/>
      <c r="K1889" s="49"/>
      <c r="L1889" s="52">
        <v>9.26</v>
      </c>
      <c r="M1889" s="49"/>
      <c r="N1889" s="73">
        <v>243</v>
      </c>
      <c r="AF1889" s="38"/>
      <c r="AG1889" s="39"/>
      <c r="AH1889" s="39"/>
      <c r="AK1889" s="2" t="s">
        <v>795</v>
      </c>
      <c r="AM1889" s="39"/>
      <c r="AO1889" s="39"/>
    </row>
    <row r="1890" spans="1:42" s="1" customFormat="1" ht="33.75" x14ac:dyDescent="0.2">
      <c r="A1890" s="47"/>
      <c r="B1890" s="55" t="s">
        <v>796</v>
      </c>
      <c r="C1890" s="207" t="s">
        <v>797</v>
      </c>
      <c r="D1890" s="207"/>
      <c r="E1890" s="207"/>
      <c r="F1890" s="49" t="s">
        <v>67</v>
      </c>
      <c r="G1890" s="56">
        <v>58</v>
      </c>
      <c r="H1890" s="49"/>
      <c r="I1890" s="56">
        <v>58</v>
      </c>
      <c r="J1890" s="55"/>
      <c r="K1890" s="49"/>
      <c r="L1890" s="52">
        <v>5.27</v>
      </c>
      <c r="M1890" s="49"/>
      <c r="N1890" s="73">
        <v>138</v>
      </c>
      <c r="AF1890" s="38"/>
      <c r="AG1890" s="39"/>
      <c r="AH1890" s="39"/>
      <c r="AK1890" s="2" t="s">
        <v>797</v>
      </c>
      <c r="AM1890" s="39"/>
      <c r="AO1890" s="39"/>
    </row>
    <row r="1891" spans="1:42" s="1" customFormat="1" ht="12" x14ac:dyDescent="0.2">
      <c r="A1891" s="61"/>
      <c r="B1891" s="62"/>
      <c r="C1891" s="208" t="s">
        <v>70</v>
      </c>
      <c r="D1891" s="208"/>
      <c r="E1891" s="208"/>
      <c r="F1891" s="42"/>
      <c r="G1891" s="42"/>
      <c r="H1891" s="42"/>
      <c r="I1891" s="42"/>
      <c r="J1891" s="44"/>
      <c r="K1891" s="42"/>
      <c r="L1891" s="70">
        <v>39.22</v>
      </c>
      <c r="M1891" s="58"/>
      <c r="N1891" s="45"/>
      <c r="AF1891" s="38"/>
      <c r="AG1891" s="39"/>
      <c r="AH1891" s="39"/>
      <c r="AM1891" s="39" t="s">
        <v>70</v>
      </c>
      <c r="AO1891" s="39"/>
    </row>
    <row r="1892" spans="1:42" s="1" customFormat="1" ht="22.5" x14ac:dyDescent="0.2">
      <c r="A1892" s="40" t="s">
        <v>903</v>
      </c>
      <c r="B1892" s="41" t="s">
        <v>554</v>
      </c>
      <c r="C1892" s="208" t="s">
        <v>555</v>
      </c>
      <c r="D1892" s="208"/>
      <c r="E1892" s="208"/>
      <c r="F1892" s="42" t="s">
        <v>215</v>
      </c>
      <c r="G1892" s="42"/>
      <c r="H1892" s="42"/>
      <c r="I1892" s="43">
        <v>0.71399999999999997</v>
      </c>
      <c r="J1892" s="70">
        <v>560</v>
      </c>
      <c r="K1892" s="42"/>
      <c r="L1892" s="70">
        <v>399.84</v>
      </c>
      <c r="M1892" s="42"/>
      <c r="N1892" s="45"/>
      <c r="AF1892" s="38"/>
      <c r="AG1892" s="39"/>
      <c r="AH1892" s="39" t="s">
        <v>555</v>
      </c>
      <c r="AM1892" s="39"/>
      <c r="AO1892" s="39"/>
    </row>
    <row r="1893" spans="1:42" s="1" customFormat="1" ht="12" x14ac:dyDescent="0.2">
      <c r="A1893" s="61"/>
      <c r="B1893" s="62"/>
      <c r="C1893" s="207" t="s">
        <v>216</v>
      </c>
      <c r="D1893" s="207"/>
      <c r="E1893" s="207"/>
      <c r="F1893" s="207"/>
      <c r="G1893" s="207"/>
      <c r="H1893" s="207"/>
      <c r="I1893" s="207"/>
      <c r="J1893" s="207"/>
      <c r="K1893" s="207"/>
      <c r="L1893" s="207"/>
      <c r="M1893" s="207"/>
      <c r="N1893" s="209"/>
      <c r="AF1893" s="38"/>
      <c r="AG1893" s="39"/>
      <c r="AH1893" s="39"/>
      <c r="AM1893" s="39"/>
      <c r="AO1893" s="39"/>
      <c r="AP1893" s="2" t="s">
        <v>216</v>
      </c>
    </row>
    <row r="1894" spans="1:42" s="1" customFormat="1" ht="12" x14ac:dyDescent="0.2">
      <c r="A1894" s="46"/>
      <c r="B1894" s="8"/>
      <c r="C1894" s="207" t="s">
        <v>904</v>
      </c>
      <c r="D1894" s="207"/>
      <c r="E1894" s="207"/>
      <c r="F1894" s="207"/>
      <c r="G1894" s="207"/>
      <c r="H1894" s="207"/>
      <c r="I1894" s="207"/>
      <c r="J1894" s="207"/>
      <c r="K1894" s="207"/>
      <c r="L1894" s="207"/>
      <c r="M1894" s="207"/>
      <c r="N1894" s="209"/>
      <c r="AF1894" s="38"/>
      <c r="AG1894" s="39"/>
      <c r="AH1894" s="39"/>
      <c r="AI1894" s="2" t="s">
        <v>904</v>
      </c>
      <c r="AM1894" s="39"/>
      <c r="AO1894" s="39"/>
    </row>
    <row r="1895" spans="1:42" s="1" customFormat="1" ht="12" x14ac:dyDescent="0.2">
      <c r="A1895" s="61"/>
      <c r="B1895" s="62"/>
      <c r="C1895" s="208" t="s">
        <v>70</v>
      </c>
      <c r="D1895" s="208"/>
      <c r="E1895" s="208"/>
      <c r="F1895" s="42"/>
      <c r="G1895" s="42"/>
      <c r="H1895" s="42"/>
      <c r="I1895" s="42"/>
      <c r="J1895" s="44"/>
      <c r="K1895" s="42"/>
      <c r="L1895" s="70">
        <v>399.84</v>
      </c>
      <c r="M1895" s="58"/>
      <c r="N1895" s="45"/>
      <c r="AF1895" s="38"/>
      <c r="AG1895" s="39"/>
      <c r="AH1895" s="39"/>
      <c r="AM1895" s="39" t="s">
        <v>70</v>
      </c>
      <c r="AO1895" s="39"/>
    </row>
    <row r="1896" spans="1:42" s="1" customFormat="1" ht="22.5" x14ac:dyDescent="0.2">
      <c r="A1896" s="40" t="s">
        <v>905</v>
      </c>
      <c r="B1896" s="41" t="s">
        <v>517</v>
      </c>
      <c r="C1896" s="208" t="s">
        <v>518</v>
      </c>
      <c r="D1896" s="208"/>
      <c r="E1896" s="208"/>
      <c r="F1896" s="42" t="s">
        <v>74</v>
      </c>
      <c r="G1896" s="42"/>
      <c r="H1896" s="42"/>
      <c r="I1896" s="43">
        <v>4.2000000000000003E-2</v>
      </c>
      <c r="J1896" s="44"/>
      <c r="K1896" s="42"/>
      <c r="L1896" s="44"/>
      <c r="M1896" s="42"/>
      <c r="N1896" s="45"/>
      <c r="AF1896" s="38"/>
      <c r="AG1896" s="39"/>
      <c r="AH1896" s="39" t="s">
        <v>518</v>
      </c>
      <c r="AM1896" s="39"/>
      <c r="AO1896" s="39"/>
    </row>
    <row r="1897" spans="1:42" s="1" customFormat="1" ht="12" x14ac:dyDescent="0.2">
      <c r="A1897" s="46"/>
      <c r="B1897" s="8"/>
      <c r="C1897" s="207" t="s">
        <v>906</v>
      </c>
      <c r="D1897" s="207"/>
      <c r="E1897" s="207"/>
      <c r="F1897" s="207"/>
      <c r="G1897" s="207"/>
      <c r="H1897" s="207"/>
      <c r="I1897" s="207"/>
      <c r="J1897" s="207"/>
      <c r="K1897" s="207"/>
      <c r="L1897" s="207"/>
      <c r="M1897" s="207"/>
      <c r="N1897" s="209"/>
      <c r="AF1897" s="38"/>
      <c r="AG1897" s="39"/>
      <c r="AH1897" s="39"/>
      <c r="AI1897" s="2" t="s">
        <v>906</v>
      </c>
      <c r="AM1897" s="39"/>
      <c r="AO1897" s="39"/>
    </row>
    <row r="1898" spans="1:42" s="1" customFormat="1" ht="12" x14ac:dyDescent="0.2">
      <c r="A1898" s="47"/>
      <c r="B1898" s="48">
        <v>1</v>
      </c>
      <c r="C1898" s="207" t="s">
        <v>76</v>
      </c>
      <c r="D1898" s="207"/>
      <c r="E1898" s="207"/>
      <c r="F1898" s="49"/>
      <c r="G1898" s="49"/>
      <c r="H1898" s="49"/>
      <c r="I1898" s="49"/>
      <c r="J1898" s="50">
        <v>7206.3</v>
      </c>
      <c r="K1898" s="49"/>
      <c r="L1898" s="52">
        <v>302.66000000000003</v>
      </c>
      <c r="M1898" s="53">
        <v>26.22</v>
      </c>
      <c r="N1898" s="54">
        <v>7936</v>
      </c>
      <c r="AF1898" s="38"/>
      <c r="AG1898" s="39"/>
      <c r="AH1898" s="39"/>
      <c r="AJ1898" s="2" t="s">
        <v>76</v>
      </c>
      <c r="AM1898" s="39"/>
      <c r="AO1898" s="39"/>
    </row>
    <row r="1899" spans="1:42" s="1" customFormat="1" ht="12" x14ac:dyDescent="0.2">
      <c r="A1899" s="47"/>
      <c r="B1899" s="48">
        <v>2</v>
      </c>
      <c r="C1899" s="207" t="s">
        <v>59</v>
      </c>
      <c r="D1899" s="207"/>
      <c r="E1899" s="207"/>
      <c r="F1899" s="49"/>
      <c r="G1899" s="49"/>
      <c r="H1899" s="49"/>
      <c r="I1899" s="49"/>
      <c r="J1899" s="50">
        <v>2416.4299999999998</v>
      </c>
      <c r="K1899" s="49"/>
      <c r="L1899" s="52">
        <v>101.49</v>
      </c>
      <c r="M1899" s="49"/>
      <c r="N1899" s="51"/>
      <c r="AF1899" s="38"/>
      <c r="AG1899" s="39"/>
      <c r="AH1899" s="39"/>
      <c r="AJ1899" s="2" t="s">
        <v>59</v>
      </c>
      <c r="AM1899" s="39"/>
      <c r="AO1899" s="39"/>
    </row>
    <row r="1900" spans="1:42" s="1" customFormat="1" ht="12" x14ac:dyDescent="0.2">
      <c r="A1900" s="47"/>
      <c r="B1900" s="48">
        <v>3</v>
      </c>
      <c r="C1900" s="207" t="s">
        <v>60</v>
      </c>
      <c r="D1900" s="207"/>
      <c r="E1900" s="207"/>
      <c r="F1900" s="49"/>
      <c r="G1900" s="49"/>
      <c r="H1900" s="49"/>
      <c r="I1900" s="49"/>
      <c r="J1900" s="52">
        <v>165.32</v>
      </c>
      <c r="K1900" s="49"/>
      <c r="L1900" s="52">
        <v>6.94</v>
      </c>
      <c r="M1900" s="53">
        <v>26.22</v>
      </c>
      <c r="N1900" s="73">
        <v>182</v>
      </c>
      <c r="AF1900" s="38"/>
      <c r="AG1900" s="39"/>
      <c r="AH1900" s="39"/>
      <c r="AJ1900" s="2" t="s">
        <v>60</v>
      </c>
      <c r="AM1900" s="39"/>
      <c r="AO1900" s="39"/>
    </row>
    <row r="1901" spans="1:42" s="1" customFormat="1" ht="12" x14ac:dyDescent="0.2">
      <c r="A1901" s="47"/>
      <c r="B1901" s="48">
        <v>4</v>
      </c>
      <c r="C1901" s="207" t="s">
        <v>93</v>
      </c>
      <c r="D1901" s="207"/>
      <c r="E1901" s="207"/>
      <c r="F1901" s="49"/>
      <c r="G1901" s="49"/>
      <c r="H1901" s="49"/>
      <c r="I1901" s="49"/>
      <c r="J1901" s="50">
        <v>1885.17</v>
      </c>
      <c r="K1901" s="49"/>
      <c r="L1901" s="52">
        <v>79.180000000000007</v>
      </c>
      <c r="M1901" s="49"/>
      <c r="N1901" s="51"/>
      <c r="AF1901" s="38"/>
      <c r="AG1901" s="39"/>
      <c r="AH1901" s="39"/>
      <c r="AJ1901" s="2" t="s">
        <v>93</v>
      </c>
      <c r="AM1901" s="39"/>
      <c r="AO1901" s="39"/>
    </row>
    <row r="1902" spans="1:42" s="1" customFormat="1" ht="12" x14ac:dyDescent="0.2">
      <c r="A1902" s="47"/>
      <c r="B1902" s="55"/>
      <c r="C1902" s="207" t="s">
        <v>77</v>
      </c>
      <c r="D1902" s="207"/>
      <c r="E1902" s="207"/>
      <c r="F1902" s="49" t="s">
        <v>62</v>
      </c>
      <c r="G1902" s="56">
        <v>785</v>
      </c>
      <c r="H1902" s="49"/>
      <c r="I1902" s="53">
        <v>32.97</v>
      </c>
      <c r="J1902" s="55"/>
      <c r="K1902" s="49"/>
      <c r="L1902" s="55"/>
      <c r="M1902" s="49"/>
      <c r="N1902" s="51"/>
      <c r="AF1902" s="38"/>
      <c r="AG1902" s="39"/>
      <c r="AH1902" s="39"/>
      <c r="AK1902" s="2" t="s">
        <v>77</v>
      </c>
      <c r="AM1902" s="39"/>
      <c r="AO1902" s="39"/>
    </row>
    <row r="1903" spans="1:42" s="1" customFormat="1" ht="12" x14ac:dyDescent="0.2">
      <c r="A1903" s="47"/>
      <c r="B1903" s="55"/>
      <c r="C1903" s="207" t="s">
        <v>61</v>
      </c>
      <c r="D1903" s="207"/>
      <c r="E1903" s="207"/>
      <c r="F1903" s="49" t="s">
        <v>62</v>
      </c>
      <c r="G1903" s="53">
        <v>12.52</v>
      </c>
      <c r="H1903" s="49"/>
      <c r="I1903" s="71">
        <v>0.52583999999999997</v>
      </c>
      <c r="J1903" s="55"/>
      <c r="K1903" s="49"/>
      <c r="L1903" s="55"/>
      <c r="M1903" s="49"/>
      <c r="N1903" s="51"/>
      <c r="AF1903" s="38"/>
      <c r="AG1903" s="39"/>
      <c r="AH1903" s="39"/>
      <c r="AK1903" s="2" t="s">
        <v>61</v>
      </c>
      <c r="AM1903" s="39"/>
      <c r="AO1903" s="39"/>
    </row>
    <row r="1904" spans="1:42" s="1" customFormat="1" ht="12" x14ac:dyDescent="0.2">
      <c r="A1904" s="47"/>
      <c r="B1904" s="55"/>
      <c r="C1904" s="210" t="s">
        <v>63</v>
      </c>
      <c r="D1904" s="210"/>
      <c r="E1904" s="210"/>
      <c r="F1904" s="58"/>
      <c r="G1904" s="58"/>
      <c r="H1904" s="58"/>
      <c r="I1904" s="58"/>
      <c r="J1904" s="59">
        <v>11507.9</v>
      </c>
      <c r="K1904" s="58"/>
      <c r="L1904" s="66">
        <v>483.33</v>
      </c>
      <c r="M1904" s="58"/>
      <c r="N1904" s="60"/>
      <c r="P1904" s="4"/>
      <c r="AF1904" s="38"/>
      <c r="AG1904" s="39"/>
      <c r="AH1904" s="39"/>
      <c r="AL1904" s="2" t="s">
        <v>63</v>
      </c>
      <c r="AM1904" s="39"/>
      <c r="AO1904" s="39"/>
    </row>
    <row r="1905" spans="1:42" s="1" customFormat="1" ht="12" x14ac:dyDescent="0.2">
      <c r="A1905" s="47"/>
      <c r="B1905" s="55"/>
      <c r="C1905" s="207" t="s">
        <v>64</v>
      </c>
      <c r="D1905" s="207"/>
      <c r="E1905" s="207"/>
      <c r="F1905" s="49"/>
      <c r="G1905" s="49"/>
      <c r="H1905" s="49"/>
      <c r="I1905" s="49"/>
      <c r="J1905" s="55"/>
      <c r="K1905" s="49"/>
      <c r="L1905" s="52">
        <v>309.60000000000002</v>
      </c>
      <c r="M1905" s="49"/>
      <c r="N1905" s="54">
        <v>8118</v>
      </c>
      <c r="AF1905" s="38"/>
      <c r="AG1905" s="39"/>
      <c r="AH1905" s="39"/>
      <c r="AK1905" s="2" t="s">
        <v>64</v>
      </c>
      <c r="AM1905" s="39"/>
      <c r="AO1905" s="39"/>
    </row>
    <row r="1906" spans="1:42" s="1" customFormat="1" ht="22.5" x14ac:dyDescent="0.2">
      <c r="A1906" s="47"/>
      <c r="B1906" s="55" t="s">
        <v>94</v>
      </c>
      <c r="C1906" s="207" t="s">
        <v>95</v>
      </c>
      <c r="D1906" s="207"/>
      <c r="E1906" s="207"/>
      <c r="F1906" s="49" t="s">
        <v>67</v>
      </c>
      <c r="G1906" s="56">
        <v>110</v>
      </c>
      <c r="H1906" s="49"/>
      <c r="I1906" s="56">
        <v>110</v>
      </c>
      <c r="J1906" s="55"/>
      <c r="K1906" s="49"/>
      <c r="L1906" s="52">
        <v>340.56</v>
      </c>
      <c r="M1906" s="49"/>
      <c r="N1906" s="54">
        <v>8930</v>
      </c>
      <c r="AF1906" s="38"/>
      <c r="AG1906" s="39"/>
      <c r="AH1906" s="39"/>
      <c r="AK1906" s="2" t="s">
        <v>95</v>
      </c>
      <c r="AM1906" s="39"/>
      <c r="AO1906" s="39"/>
    </row>
    <row r="1907" spans="1:42" s="1" customFormat="1" ht="22.5" x14ac:dyDescent="0.2">
      <c r="A1907" s="47"/>
      <c r="B1907" s="55" t="s">
        <v>96</v>
      </c>
      <c r="C1907" s="207" t="s">
        <v>97</v>
      </c>
      <c r="D1907" s="207"/>
      <c r="E1907" s="207"/>
      <c r="F1907" s="49" t="s">
        <v>67</v>
      </c>
      <c r="G1907" s="56">
        <v>73</v>
      </c>
      <c r="H1907" s="49"/>
      <c r="I1907" s="56">
        <v>73</v>
      </c>
      <c r="J1907" s="55"/>
      <c r="K1907" s="49"/>
      <c r="L1907" s="52">
        <v>226.01</v>
      </c>
      <c r="M1907" s="49"/>
      <c r="N1907" s="54">
        <v>5926</v>
      </c>
      <c r="AF1907" s="38"/>
      <c r="AG1907" s="39"/>
      <c r="AH1907" s="39"/>
      <c r="AK1907" s="2" t="s">
        <v>97</v>
      </c>
      <c r="AM1907" s="39"/>
      <c r="AO1907" s="39"/>
    </row>
    <row r="1908" spans="1:42" s="1" customFormat="1" ht="12" x14ac:dyDescent="0.2">
      <c r="A1908" s="61"/>
      <c r="B1908" s="62"/>
      <c r="C1908" s="208" t="s">
        <v>70</v>
      </c>
      <c r="D1908" s="208"/>
      <c r="E1908" s="208"/>
      <c r="F1908" s="42"/>
      <c r="G1908" s="42"/>
      <c r="H1908" s="42"/>
      <c r="I1908" s="42"/>
      <c r="J1908" s="44"/>
      <c r="K1908" s="42"/>
      <c r="L1908" s="63">
        <v>1049.9000000000001</v>
      </c>
      <c r="M1908" s="58"/>
      <c r="N1908" s="45"/>
      <c r="AF1908" s="38"/>
      <c r="AG1908" s="39"/>
      <c r="AH1908" s="39"/>
      <c r="AM1908" s="39" t="s">
        <v>70</v>
      </c>
      <c r="AO1908" s="39"/>
    </row>
    <row r="1909" spans="1:42" s="1" customFormat="1" ht="22.5" x14ac:dyDescent="0.2">
      <c r="A1909" s="40" t="s">
        <v>907</v>
      </c>
      <c r="B1909" s="41" t="s">
        <v>520</v>
      </c>
      <c r="C1909" s="208" t="s">
        <v>805</v>
      </c>
      <c r="D1909" s="208"/>
      <c r="E1909" s="208"/>
      <c r="F1909" s="42" t="s">
        <v>215</v>
      </c>
      <c r="G1909" s="42"/>
      <c r="H1909" s="42"/>
      <c r="I1909" s="74">
        <v>4.2</v>
      </c>
      <c r="J1909" s="70">
        <v>592.76</v>
      </c>
      <c r="K1909" s="42"/>
      <c r="L1909" s="63">
        <v>2489.59</v>
      </c>
      <c r="M1909" s="42"/>
      <c r="N1909" s="45"/>
      <c r="AF1909" s="38"/>
      <c r="AG1909" s="39"/>
      <c r="AH1909" s="39" t="s">
        <v>805</v>
      </c>
      <c r="AM1909" s="39"/>
      <c r="AO1909" s="39"/>
    </row>
    <row r="1910" spans="1:42" s="1" customFormat="1" ht="12" x14ac:dyDescent="0.2">
      <c r="A1910" s="61"/>
      <c r="B1910" s="62"/>
      <c r="C1910" s="207" t="s">
        <v>216</v>
      </c>
      <c r="D1910" s="207"/>
      <c r="E1910" s="207"/>
      <c r="F1910" s="207"/>
      <c r="G1910" s="207"/>
      <c r="H1910" s="207"/>
      <c r="I1910" s="207"/>
      <c r="J1910" s="207"/>
      <c r="K1910" s="207"/>
      <c r="L1910" s="207"/>
      <c r="M1910" s="207"/>
      <c r="N1910" s="209"/>
      <c r="AF1910" s="38"/>
      <c r="AG1910" s="39"/>
      <c r="AH1910" s="39"/>
      <c r="AM1910" s="39"/>
      <c r="AO1910" s="39"/>
      <c r="AP1910" s="2" t="s">
        <v>216</v>
      </c>
    </row>
    <row r="1911" spans="1:42" s="1" customFormat="1" ht="12" x14ac:dyDescent="0.2">
      <c r="A1911" s="61"/>
      <c r="B1911" s="62"/>
      <c r="C1911" s="208" t="s">
        <v>70</v>
      </c>
      <c r="D1911" s="208"/>
      <c r="E1911" s="208"/>
      <c r="F1911" s="42"/>
      <c r="G1911" s="42"/>
      <c r="H1911" s="42"/>
      <c r="I1911" s="42"/>
      <c r="J1911" s="44"/>
      <c r="K1911" s="42"/>
      <c r="L1911" s="63">
        <v>2489.59</v>
      </c>
      <c r="M1911" s="58"/>
      <c r="N1911" s="45"/>
      <c r="AF1911" s="38"/>
      <c r="AG1911" s="39"/>
      <c r="AH1911" s="39"/>
      <c r="AM1911" s="39" t="s">
        <v>70</v>
      </c>
      <c r="AO1911" s="39"/>
    </row>
    <row r="1912" spans="1:42" s="1" customFormat="1" ht="22.5" x14ac:dyDescent="0.2">
      <c r="A1912" s="40" t="s">
        <v>908</v>
      </c>
      <c r="B1912" s="41" t="s">
        <v>808</v>
      </c>
      <c r="C1912" s="208" t="s">
        <v>809</v>
      </c>
      <c r="D1912" s="208"/>
      <c r="E1912" s="208"/>
      <c r="F1912" s="42" t="s">
        <v>215</v>
      </c>
      <c r="G1912" s="42"/>
      <c r="H1912" s="42"/>
      <c r="I1912" s="74">
        <v>4.2</v>
      </c>
      <c r="J1912" s="70">
        <v>10.31</v>
      </c>
      <c r="K1912" s="42"/>
      <c r="L1912" s="70">
        <v>43.3</v>
      </c>
      <c r="M1912" s="42"/>
      <c r="N1912" s="45"/>
      <c r="AF1912" s="38"/>
      <c r="AG1912" s="39"/>
      <c r="AH1912" s="39" t="s">
        <v>809</v>
      </c>
      <c r="AM1912" s="39"/>
      <c r="AO1912" s="39"/>
    </row>
    <row r="1913" spans="1:42" s="1" customFormat="1" ht="12" x14ac:dyDescent="0.2">
      <c r="A1913" s="61"/>
      <c r="B1913" s="62"/>
      <c r="C1913" s="207" t="s">
        <v>216</v>
      </c>
      <c r="D1913" s="207"/>
      <c r="E1913" s="207"/>
      <c r="F1913" s="207"/>
      <c r="G1913" s="207"/>
      <c r="H1913" s="207"/>
      <c r="I1913" s="207"/>
      <c r="J1913" s="207"/>
      <c r="K1913" s="207"/>
      <c r="L1913" s="207"/>
      <c r="M1913" s="207"/>
      <c r="N1913" s="209"/>
      <c r="AF1913" s="38"/>
      <c r="AG1913" s="39"/>
      <c r="AH1913" s="39"/>
      <c r="AM1913" s="39"/>
      <c r="AO1913" s="39"/>
      <c r="AP1913" s="2" t="s">
        <v>216</v>
      </c>
    </row>
    <row r="1914" spans="1:42" s="1" customFormat="1" ht="12" x14ac:dyDescent="0.2">
      <c r="A1914" s="61"/>
      <c r="B1914" s="62"/>
      <c r="C1914" s="208" t="s">
        <v>70</v>
      </c>
      <c r="D1914" s="208"/>
      <c r="E1914" s="208"/>
      <c r="F1914" s="42"/>
      <c r="G1914" s="42"/>
      <c r="H1914" s="42"/>
      <c r="I1914" s="42"/>
      <c r="J1914" s="44"/>
      <c r="K1914" s="42"/>
      <c r="L1914" s="70">
        <v>43.3</v>
      </c>
      <c r="M1914" s="58"/>
      <c r="N1914" s="45"/>
      <c r="AF1914" s="38"/>
      <c r="AG1914" s="39"/>
      <c r="AH1914" s="39"/>
      <c r="AM1914" s="39" t="s">
        <v>70</v>
      </c>
      <c r="AO1914" s="39"/>
    </row>
    <row r="1915" spans="1:42" s="1" customFormat="1" ht="33.75" x14ac:dyDescent="0.2">
      <c r="A1915" s="40" t="s">
        <v>909</v>
      </c>
      <c r="B1915" s="41" t="s">
        <v>526</v>
      </c>
      <c r="C1915" s="208" t="s">
        <v>527</v>
      </c>
      <c r="D1915" s="208"/>
      <c r="E1915" s="208"/>
      <c r="F1915" s="42" t="s">
        <v>218</v>
      </c>
      <c r="G1915" s="42"/>
      <c r="H1915" s="42"/>
      <c r="I1915" s="101">
        <v>0.31312400000000001</v>
      </c>
      <c r="J1915" s="63">
        <v>7997.23</v>
      </c>
      <c r="K1915" s="42"/>
      <c r="L1915" s="63">
        <v>2504.12</v>
      </c>
      <c r="M1915" s="42"/>
      <c r="N1915" s="45"/>
      <c r="AF1915" s="38"/>
      <c r="AG1915" s="39"/>
      <c r="AH1915" s="39" t="s">
        <v>527</v>
      </c>
      <c r="AM1915" s="39"/>
      <c r="AO1915" s="39"/>
    </row>
    <row r="1916" spans="1:42" s="1" customFormat="1" ht="12" x14ac:dyDescent="0.2">
      <c r="A1916" s="61"/>
      <c r="B1916" s="62"/>
      <c r="C1916" s="207" t="s">
        <v>216</v>
      </c>
      <c r="D1916" s="207"/>
      <c r="E1916" s="207"/>
      <c r="F1916" s="207"/>
      <c r="G1916" s="207"/>
      <c r="H1916" s="207"/>
      <c r="I1916" s="207"/>
      <c r="J1916" s="207"/>
      <c r="K1916" s="207"/>
      <c r="L1916" s="207"/>
      <c r="M1916" s="207"/>
      <c r="N1916" s="209"/>
      <c r="AF1916" s="38"/>
      <c r="AG1916" s="39"/>
      <c r="AH1916" s="39"/>
      <c r="AM1916" s="39"/>
      <c r="AO1916" s="39"/>
      <c r="AP1916" s="2" t="s">
        <v>216</v>
      </c>
    </row>
    <row r="1917" spans="1:42" s="1" customFormat="1" ht="12" x14ac:dyDescent="0.2">
      <c r="A1917" s="46"/>
      <c r="B1917" s="8"/>
      <c r="C1917" s="207" t="s">
        <v>910</v>
      </c>
      <c r="D1917" s="207"/>
      <c r="E1917" s="207"/>
      <c r="F1917" s="207"/>
      <c r="G1917" s="207"/>
      <c r="H1917" s="207"/>
      <c r="I1917" s="207"/>
      <c r="J1917" s="207"/>
      <c r="K1917" s="207"/>
      <c r="L1917" s="207"/>
      <c r="M1917" s="207"/>
      <c r="N1917" s="209"/>
      <c r="AF1917" s="38"/>
      <c r="AG1917" s="39"/>
      <c r="AH1917" s="39"/>
      <c r="AI1917" s="2" t="s">
        <v>910</v>
      </c>
      <c r="AM1917" s="39"/>
      <c r="AO1917" s="39"/>
    </row>
    <row r="1918" spans="1:42" s="1" customFormat="1" ht="12" x14ac:dyDescent="0.2">
      <c r="A1918" s="61"/>
      <c r="B1918" s="62"/>
      <c r="C1918" s="208" t="s">
        <v>70</v>
      </c>
      <c r="D1918" s="208"/>
      <c r="E1918" s="208"/>
      <c r="F1918" s="42"/>
      <c r="G1918" s="42"/>
      <c r="H1918" s="42"/>
      <c r="I1918" s="42"/>
      <c r="J1918" s="44"/>
      <c r="K1918" s="42"/>
      <c r="L1918" s="63">
        <v>2504.12</v>
      </c>
      <c r="M1918" s="58"/>
      <c r="N1918" s="45"/>
      <c r="AF1918" s="38"/>
      <c r="AG1918" s="39"/>
      <c r="AH1918" s="39"/>
      <c r="AM1918" s="39" t="s">
        <v>70</v>
      </c>
      <c r="AO1918" s="39"/>
    </row>
    <row r="1919" spans="1:42" s="1" customFormat="1" ht="22.5" x14ac:dyDescent="0.2">
      <c r="A1919" s="40" t="s">
        <v>911</v>
      </c>
      <c r="B1919" s="41" t="s">
        <v>843</v>
      </c>
      <c r="C1919" s="208" t="s">
        <v>844</v>
      </c>
      <c r="D1919" s="208"/>
      <c r="E1919" s="208"/>
      <c r="F1919" s="42" t="s">
        <v>218</v>
      </c>
      <c r="G1919" s="42"/>
      <c r="H1919" s="42"/>
      <c r="I1919" s="64">
        <v>7.0000000000000007E-2</v>
      </c>
      <c r="J1919" s="63">
        <v>6780</v>
      </c>
      <c r="K1919" s="42"/>
      <c r="L1919" s="70">
        <v>474.6</v>
      </c>
      <c r="M1919" s="42"/>
      <c r="N1919" s="45"/>
      <c r="AF1919" s="38"/>
      <c r="AG1919" s="39"/>
      <c r="AH1919" s="39" t="s">
        <v>844</v>
      </c>
      <c r="AM1919" s="39"/>
      <c r="AO1919" s="39"/>
    </row>
    <row r="1920" spans="1:42" s="1" customFormat="1" ht="12" x14ac:dyDescent="0.2">
      <c r="A1920" s="61"/>
      <c r="B1920" s="62"/>
      <c r="C1920" s="207" t="s">
        <v>216</v>
      </c>
      <c r="D1920" s="207"/>
      <c r="E1920" s="207"/>
      <c r="F1920" s="207"/>
      <c r="G1920" s="207"/>
      <c r="H1920" s="207"/>
      <c r="I1920" s="207"/>
      <c r="J1920" s="207"/>
      <c r="K1920" s="207"/>
      <c r="L1920" s="207"/>
      <c r="M1920" s="207"/>
      <c r="N1920" s="209"/>
      <c r="AF1920" s="38"/>
      <c r="AG1920" s="39"/>
      <c r="AH1920" s="39"/>
      <c r="AM1920" s="39"/>
      <c r="AO1920" s="39"/>
      <c r="AP1920" s="2" t="s">
        <v>216</v>
      </c>
    </row>
    <row r="1921" spans="1:42" s="1" customFormat="1" ht="12" x14ac:dyDescent="0.2">
      <c r="A1921" s="46"/>
      <c r="B1921" s="8"/>
      <c r="C1921" s="207" t="s">
        <v>912</v>
      </c>
      <c r="D1921" s="207"/>
      <c r="E1921" s="207"/>
      <c r="F1921" s="207"/>
      <c r="G1921" s="207"/>
      <c r="H1921" s="207"/>
      <c r="I1921" s="207"/>
      <c r="J1921" s="207"/>
      <c r="K1921" s="207"/>
      <c r="L1921" s="207"/>
      <c r="M1921" s="207"/>
      <c r="N1921" s="209"/>
      <c r="AF1921" s="38"/>
      <c r="AG1921" s="39"/>
      <c r="AH1921" s="39"/>
      <c r="AI1921" s="2" t="s">
        <v>912</v>
      </c>
      <c r="AM1921" s="39"/>
      <c r="AO1921" s="39"/>
    </row>
    <row r="1922" spans="1:42" s="1" customFormat="1" ht="12" x14ac:dyDescent="0.2">
      <c r="A1922" s="61"/>
      <c r="B1922" s="62"/>
      <c r="C1922" s="208" t="s">
        <v>70</v>
      </c>
      <c r="D1922" s="208"/>
      <c r="E1922" s="208"/>
      <c r="F1922" s="42"/>
      <c r="G1922" s="42"/>
      <c r="H1922" s="42"/>
      <c r="I1922" s="42"/>
      <c r="J1922" s="44"/>
      <c r="K1922" s="42"/>
      <c r="L1922" s="70">
        <v>474.6</v>
      </c>
      <c r="M1922" s="58"/>
      <c r="N1922" s="45"/>
      <c r="AF1922" s="38"/>
      <c r="AG1922" s="39"/>
      <c r="AH1922" s="39"/>
      <c r="AM1922" s="39" t="s">
        <v>70</v>
      </c>
      <c r="AO1922" s="39"/>
    </row>
    <row r="1923" spans="1:42" s="1" customFormat="1" ht="12" x14ac:dyDescent="0.2">
      <c r="A1923" s="211" t="s">
        <v>913</v>
      </c>
      <c r="B1923" s="212"/>
      <c r="C1923" s="212"/>
      <c r="D1923" s="212"/>
      <c r="E1923" s="212"/>
      <c r="F1923" s="212"/>
      <c r="G1923" s="212"/>
      <c r="H1923" s="212"/>
      <c r="I1923" s="212"/>
      <c r="J1923" s="212"/>
      <c r="K1923" s="212"/>
      <c r="L1923" s="212"/>
      <c r="M1923" s="212"/>
      <c r="N1923" s="213"/>
      <c r="AF1923" s="38"/>
      <c r="AG1923" s="39" t="s">
        <v>913</v>
      </c>
      <c r="AH1923" s="39"/>
      <c r="AM1923" s="39"/>
      <c r="AO1923" s="39"/>
    </row>
    <row r="1924" spans="1:42" s="1" customFormat="1" ht="22.5" x14ac:dyDescent="0.2">
      <c r="A1924" s="40" t="s">
        <v>914</v>
      </c>
      <c r="B1924" s="41" t="s">
        <v>826</v>
      </c>
      <c r="C1924" s="208" t="s">
        <v>827</v>
      </c>
      <c r="D1924" s="208"/>
      <c r="E1924" s="208"/>
      <c r="F1924" s="42" t="s">
        <v>74</v>
      </c>
      <c r="G1924" s="42"/>
      <c r="H1924" s="42"/>
      <c r="I1924" s="43">
        <v>0.53100000000000003</v>
      </c>
      <c r="J1924" s="44"/>
      <c r="K1924" s="42"/>
      <c r="L1924" s="44"/>
      <c r="M1924" s="42"/>
      <c r="N1924" s="45"/>
      <c r="AF1924" s="38"/>
      <c r="AG1924" s="39"/>
      <c r="AH1924" s="39" t="s">
        <v>827</v>
      </c>
      <c r="AM1924" s="39"/>
      <c r="AO1924" s="39"/>
    </row>
    <row r="1925" spans="1:42" s="1" customFormat="1" ht="12" x14ac:dyDescent="0.2">
      <c r="A1925" s="46"/>
      <c r="B1925" s="8"/>
      <c r="C1925" s="207" t="s">
        <v>915</v>
      </c>
      <c r="D1925" s="207"/>
      <c r="E1925" s="207"/>
      <c r="F1925" s="207"/>
      <c r="G1925" s="207"/>
      <c r="H1925" s="207"/>
      <c r="I1925" s="207"/>
      <c r="J1925" s="207"/>
      <c r="K1925" s="207"/>
      <c r="L1925" s="207"/>
      <c r="M1925" s="207"/>
      <c r="N1925" s="209"/>
      <c r="AF1925" s="38"/>
      <c r="AG1925" s="39"/>
      <c r="AH1925" s="39"/>
      <c r="AI1925" s="2" t="s">
        <v>915</v>
      </c>
      <c r="AM1925" s="39"/>
      <c r="AO1925" s="39"/>
    </row>
    <row r="1926" spans="1:42" s="1" customFormat="1" ht="12" x14ac:dyDescent="0.2">
      <c r="A1926" s="47"/>
      <c r="B1926" s="48">
        <v>1</v>
      </c>
      <c r="C1926" s="207" t="s">
        <v>76</v>
      </c>
      <c r="D1926" s="207"/>
      <c r="E1926" s="207"/>
      <c r="F1926" s="49"/>
      <c r="G1926" s="49"/>
      <c r="H1926" s="49"/>
      <c r="I1926" s="49"/>
      <c r="J1926" s="52">
        <v>663.75</v>
      </c>
      <c r="K1926" s="49"/>
      <c r="L1926" s="52">
        <v>352.45</v>
      </c>
      <c r="M1926" s="53">
        <v>26.22</v>
      </c>
      <c r="N1926" s="54">
        <v>9241</v>
      </c>
      <c r="AF1926" s="38"/>
      <c r="AG1926" s="39"/>
      <c r="AH1926" s="39"/>
      <c r="AJ1926" s="2" t="s">
        <v>76</v>
      </c>
      <c r="AM1926" s="39"/>
      <c r="AO1926" s="39"/>
    </row>
    <row r="1927" spans="1:42" s="1" customFormat="1" ht="12" x14ac:dyDescent="0.2">
      <c r="A1927" s="47"/>
      <c r="B1927" s="55"/>
      <c r="C1927" s="207" t="s">
        <v>77</v>
      </c>
      <c r="D1927" s="207"/>
      <c r="E1927" s="207"/>
      <c r="F1927" s="49" t="s">
        <v>62</v>
      </c>
      <c r="G1927" s="65">
        <v>88.5</v>
      </c>
      <c r="H1927" s="49"/>
      <c r="I1927" s="68">
        <v>46.993499999999997</v>
      </c>
      <c r="J1927" s="55"/>
      <c r="K1927" s="49"/>
      <c r="L1927" s="55"/>
      <c r="M1927" s="49"/>
      <c r="N1927" s="51"/>
      <c r="AF1927" s="38"/>
      <c r="AG1927" s="39"/>
      <c r="AH1927" s="39"/>
      <c r="AK1927" s="2" t="s">
        <v>77</v>
      </c>
      <c r="AM1927" s="39"/>
      <c r="AO1927" s="39"/>
    </row>
    <row r="1928" spans="1:42" s="1" customFormat="1" ht="12" x14ac:dyDescent="0.2">
      <c r="A1928" s="47"/>
      <c r="B1928" s="55"/>
      <c r="C1928" s="210" t="s">
        <v>63</v>
      </c>
      <c r="D1928" s="210"/>
      <c r="E1928" s="210"/>
      <c r="F1928" s="58"/>
      <c r="G1928" s="58"/>
      <c r="H1928" s="58"/>
      <c r="I1928" s="58"/>
      <c r="J1928" s="66">
        <v>663.75</v>
      </c>
      <c r="K1928" s="58"/>
      <c r="L1928" s="66">
        <v>352.45</v>
      </c>
      <c r="M1928" s="58"/>
      <c r="N1928" s="60"/>
      <c r="P1928" s="4"/>
      <c r="AF1928" s="38"/>
      <c r="AG1928" s="39"/>
      <c r="AH1928" s="39"/>
      <c r="AL1928" s="2" t="s">
        <v>63</v>
      </c>
      <c r="AM1928" s="39"/>
      <c r="AO1928" s="39"/>
    </row>
    <row r="1929" spans="1:42" s="1" customFormat="1" ht="12" x14ac:dyDescent="0.2">
      <c r="A1929" s="47"/>
      <c r="B1929" s="55"/>
      <c r="C1929" s="207" t="s">
        <v>64</v>
      </c>
      <c r="D1929" s="207"/>
      <c r="E1929" s="207"/>
      <c r="F1929" s="49"/>
      <c r="G1929" s="49"/>
      <c r="H1929" s="49"/>
      <c r="I1929" s="49"/>
      <c r="J1929" s="55"/>
      <c r="K1929" s="49"/>
      <c r="L1929" s="52">
        <v>352.45</v>
      </c>
      <c r="M1929" s="49"/>
      <c r="N1929" s="54">
        <v>9241</v>
      </c>
      <c r="AF1929" s="38"/>
      <c r="AG1929" s="39"/>
      <c r="AH1929" s="39"/>
      <c r="AK1929" s="2" t="s">
        <v>64</v>
      </c>
      <c r="AM1929" s="39"/>
      <c r="AO1929" s="39"/>
    </row>
    <row r="1930" spans="1:42" s="1" customFormat="1" ht="22.5" x14ac:dyDescent="0.2">
      <c r="A1930" s="47"/>
      <c r="B1930" s="55" t="s">
        <v>78</v>
      </c>
      <c r="C1930" s="207" t="s">
        <v>79</v>
      </c>
      <c r="D1930" s="207"/>
      <c r="E1930" s="207"/>
      <c r="F1930" s="49" t="s">
        <v>67</v>
      </c>
      <c r="G1930" s="56">
        <v>89</v>
      </c>
      <c r="H1930" s="49"/>
      <c r="I1930" s="56">
        <v>89</v>
      </c>
      <c r="J1930" s="55"/>
      <c r="K1930" s="49"/>
      <c r="L1930" s="52">
        <v>313.68</v>
      </c>
      <c r="M1930" s="49"/>
      <c r="N1930" s="54">
        <v>8224</v>
      </c>
      <c r="AF1930" s="38"/>
      <c r="AG1930" s="39"/>
      <c r="AH1930" s="39"/>
      <c r="AK1930" s="2" t="s">
        <v>79</v>
      </c>
      <c r="AM1930" s="39"/>
      <c r="AO1930" s="39"/>
    </row>
    <row r="1931" spans="1:42" s="1" customFormat="1" ht="22.5" x14ac:dyDescent="0.2">
      <c r="A1931" s="47"/>
      <c r="B1931" s="55" t="s">
        <v>80</v>
      </c>
      <c r="C1931" s="207" t="s">
        <v>81</v>
      </c>
      <c r="D1931" s="207"/>
      <c r="E1931" s="207"/>
      <c r="F1931" s="49" t="s">
        <v>67</v>
      </c>
      <c r="G1931" s="56">
        <v>40</v>
      </c>
      <c r="H1931" s="49"/>
      <c r="I1931" s="56">
        <v>40</v>
      </c>
      <c r="J1931" s="55"/>
      <c r="K1931" s="49"/>
      <c r="L1931" s="52">
        <v>140.97999999999999</v>
      </c>
      <c r="M1931" s="49"/>
      <c r="N1931" s="54">
        <v>3696</v>
      </c>
      <c r="AF1931" s="38"/>
      <c r="AG1931" s="39"/>
      <c r="AH1931" s="39"/>
      <c r="AK1931" s="2" t="s">
        <v>81</v>
      </c>
      <c r="AM1931" s="39"/>
      <c r="AO1931" s="39"/>
    </row>
    <row r="1932" spans="1:42" s="1" customFormat="1" ht="12" x14ac:dyDescent="0.2">
      <c r="A1932" s="61"/>
      <c r="B1932" s="62"/>
      <c r="C1932" s="208" t="s">
        <v>70</v>
      </c>
      <c r="D1932" s="208"/>
      <c r="E1932" s="208"/>
      <c r="F1932" s="42"/>
      <c r="G1932" s="42"/>
      <c r="H1932" s="42"/>
      <c r="I1932" s="42"/>
      <c r="J1932" s="44"/>
      <c r="K1932" s="42"/>
      <c r="L1932" s="70">
        <v>807.11</v>
      </c>
      <c r="M1932" s="58"/>
      <c r="N1932" s="45"/>
      <c r="AF1932" s="38"/>
      <c r="AG1932" s="39"/>
      <c r="AH1932" s="39"/>
      <c r="AM1932" s="39" t="s">
        <v>70</v>
      </c>
      <c r="AO1932" s="39"/>
    </row>
    <row r="1933" spans="1:42" s="1" customFormat="1" ht="22.5" x14ac:dyDescent="0.2">
      <c r="A1933" s="40" t="s">
        <v>916</v>
      </c>
      <c r="B1933" s="41" t="s">
        <v>431</v>
      </c>
      <c r="C1933" s="208" t="s">
        <v>432</v>
      </c>
      <c r="D1933" s="208"/>
      <c r="E1933" s="208"/>
      <c r="F1933" s="42" t="s">
        <v>215</v>
      </c>
      <c r="G1933" s="42"/>
      <c r="H1933" s="42"/>
      <c r="I1933" s="64">
        <v>58.41</v>
      </c>
      <c r="J1933" s="70">
        <v>47.77</v>
      </c>
      <c r="K1933" s="42"/>
      <c r="L1933" s="63">
        <v>2790.25</v>
      </c>
      <c r="M1933" s="42"/>
      <c r="N1933" s="45"/>
      <c r="AF1933" s="38"/>
      <c r="AG1933" s="39"/>
      <c r="AH1933" s="39" t="s">
        <v>432</v>
      </c>
      <c r="AM1933" s="39"/>
      <c r="AO1933" s="39"/>
    </row>
    <row r="1934" spans="1:42" s="1" customFormat="1" ht="12" x14ac:dyDescent="0.2">
      <c r="A1934" s="61"/>
      <c r="B1934" s="62"/>
      <c r="C1934" s="207" t="s">
        <v>216</v>
      </c>
      <c r="D1934" s="207"/>
      <c r="E1934" s="207"/>
      <c r="F1934" s="207"/>
      <c r="G1934" s="207"/>
      <c r="H1934" s="207"/>
      <c r="I1934" s="207"/>
      <c r="J1934" s="207"/>
      <c r="K1934" s="207"/>
      <c r="L1934" s="207"/>
      <c r="M1934" s="207"/>
      <c r="N1934" s="209"/>
      <c r="AF1934" s="38"/>
      <c r="AG1934" s="39"/>
      <c r="AH1934" s="39"/>
      <c r="AM1934" s="39"/>
      <c r="AO1934" s="39"/>
      <c r="AP1934" s="2" t="s">
        <v>216</v>
      </c>
    </row>
    <row r="1935" spans="1:42" s="1" customFormat="1" ht="12" x14ac:dyDescent="0.2">
      <c r="A1935" s="46"/>
      <c r="B1935" s="8"/>
      <c r="C1935" s="207" t="s">
        <v>917</v>
      </c>
      <c r="D1935" s="207"/>
      <c r="E1935" s="207"/>
      <c r="F1935" s="207"/>
      <c r="G1935" s="207"/>
      <c r="H1935" s="207"/>
      <c r="I1935" s="207"/>
      <c r="J1935" s="207"/>
      <c r="K1935" s="207"/>
      <c r="L1935" s="207"/>
      <c r="M1935" s="207"/>
      <c r="N1935" s="209"/>
      <c r="AF1935" s="38"/>
      <c r="AG1935" s="39"/>
      <c r="AH1935" s="39"/>
      <c r="AI1935" s="2" t="s">
        <v>917</v>
      </c>
      <c r="AM1935" s="39"/>
      <c r="AO1935" s="39"/>
    </row>
    <row r="1936" spans="1:42" s="1" customFormat="1" ht="12" x14ac:dyDescent="0.2">
      <c r="A1936" s="61"/>
      <c r="B1936" s="62"/>
      <c r="C1936" s="208" t="s">
        <v>70</v>
      </c>
      <c r="D1936" s="208"/>
      <c r="E1936" s="208"/>
      <c r="F1936" s="42"/>
      <c r="G1936" s="42"/>
      <c r="H1936" s="42"/>
      <c r="I1936" s="42"/>
      <c r="J1936" s="44"/>
      <c r="K1936" s="42"/>
      <c r="L1936" s="63">
        <v>2790.25</v>
      </c>
      <c r="M1936" s="58"/>
      <c r="N1936" s="45"/>
      <c r="AF1936" s="38"/>
      <c r="AG1936" s="39"/>
      <c r="AH1936" s="39"/>
      <c r="AM1936" s="39" t="s">
        <v>70</v>
      </c>
      <c r="AO1936" s="39"/>
    </row>
    <row r="1937" spans="1:42" s="1" customFormat="1" ht="12" x14ac:dyDescent="0.2">
      <c r="A1937" s="40" t="s">
        <v>918</v>
      </c>
      <c r="B1937" s="41" t="s">
        <v>791</v>
      </c>
      <c r="C1937" s="208" t="s">
        <v>792</v>
      </c>
      <c r="D1937" s="208"/>
      <c r="E1937" s="208"/>
      <c r="F1937" s="42" t="s">
        <v>74</v>
      </c>
      <c r="G1937" s="42"/>
      <c r="H1937" s="42"/>
      <c r="I1937" s="43">
        <v>1.4E-2</v>
      </c>
      <c r="J1937" s="44"/>
      <c r="K1937" s="42"/>
      <c r="L1937" s="44"/>
      <c r="M1937" s="42"/>
      <c r="N1937" s="45"/>
      <c r="AF1937" s="38"/>
      <c r="AG1937" s="39"/>
      <c r="AH1937" s="39" t="s">
        <v>792</v>
      </c>
      <c r="AM1937" s="39"/>
      <c r="AO1937" s="39"/>
    </row>
    <row r="1938" spans="1:42" s="1" customFormat="1" ht="12" x14ac:dyDescent="0.2">
      <c r="A1938" s="46"/>
      <c r="B1938" s="8"/>
      <c r="C1938" s="207" t="s">
        <v>919</v>
      </c>
      <c r="D1938" s="207"/>
      <c r="E1938" s="207"/>
      <c r="F1938" s="207"/>
      <c r="G1938" s="207"/>
      <c r="H1938" s="207"/>
      <c r="I1938" s="207"/>
      <c r="J1938" s="207"/>
      <c r="K1938" s="207"/>
      <c r="L1938" s="207"/>
      <c r="M1938" s="207"/>
      <c r="N1938" s="209"/>
      <c r="AF1938" s="38"/>
      <c r="AG1938" s="39"/>
      <c r="AH1938" s="39"/>
      <c r="AI1938" s="2" t="s">
        <v>919</v>
      </c>
      <c r="AM1938" s="39"/>
      <c r="AO1938" s="39"/>
    </row>
    <row r="1939" spans="1:42" s="1" customFormat="1" ht="12" x14ac:dyDescent="0.2">
      <c r="A1939" s="47"/>
      <c r="B1939" s="48">
        <v>1</v>
      </c>
      <c r="C1939" s="207" t="s">
        <v>76</v>
      </c>
      <c r="D1939" s="207"/>
      <c r="E1939" s="207"/>
      <c r="F1939" s="49"/>
      <c r="G1939" s="49"/>
      <c r="H1939" s="49"/>
      <c r="I1939" s="49"/>
      <c r="J1939" s="50">
        <v>1053</v>
      </c>
      <c r="K1939" s="49"/>
      <c r="L1939" s="52">
        <v>14.74</v>
      </c>
      <c r="M1939" s="53">
        <v>26.22</v>
      </c>
      <c r="N1939" s="73">
        <v>386</v>
      </c>
      <c r="AF1939" s="38"/>
      <c r="AG1939" s="39"/>
      <c r="AH1939" s="39"/>
      <c r="AJ1939" s="2" t="s">
        <v>76</v>
      </c>
      <c r="AM1939" s="39"/>
      <c r="AO1939" s="39"/>
    </row>
    <row r="1940" spans="1:42" s="1" customFormat="1" ht="12" x14ac:dyDescent="0.2">
      <c r="A1940" s="47"/>
      <c r="B1940" s="48">
        <v>2</v>
      </c>
      <c r="C1940" s="207" t="s">
        <v>59</v>
      </c>
      <c r="D1940" s="207"/>
      <c r="E1940" s="207"/>
      <c r="F1940" s="49"/>
      <c r="G1940" s="49"/>
      <c r="H1940" s="49"/>
      <c r="I1940" s="49"/>
      <c r="J1940" s="50">
        <v>1566.06</v>
      </c>
      <c r="K1940" s="49"/>
      <c r="L1940" s="52">
        <v>21.92</v>
      </c>
      <c r="M1940" s="49"/>
      <c r="N1940" s="51"/>
      <c r="AF1940" s="38"/>
      <c r="AG1940" s="39"/>
      <c r="AH1940" s="39"/>
      <c r="AJ1940" s="2" t="s">
        <v>59</v>
      </c>
      <c r="AM1940" s="39"/>
      <c r="AO1940" s="39"/>
    </row>
    <row r="1941" spans="1:42" s="1" customFormat="1" ht="12" x14ac:dyDescent="0.2">
      <c r="A1941" s="47"/>
      <c r="B1941" s="48">
        <v>3</v>
      </c>
      <c r="C1941" s="207" t="s">
        <v>60</v>
      </c>
      <c r="D1941" s="207"/>
      <c r="E1941" s="207"/>
      <c r="F1941" s="49"/>
      <c r="G1941" s="49"/>
      <c r="H1941" s="49"/>
      <c r="I1941" s="49"/>
      <c r="J1941" s="52">
        <v>244.39</v>
      </c>
      <c r="K1941" s="49"/>
      <c r="L1941" s="52">
        <v>3.42</v>
      </c>
      <c r="M1941" s="53">
        <v>26.22</v>
      </c>
      <c r="N1941" s="73">
        <v>90</v>
      </c>
      <c r="AF1941" s="38"/>
      <c r="AG1941" s="39"/>
      <c r="AH1941" s="39"/>
      <c r="AJ1941" s="2" t="s">
        <v>60</v>
      </c>
      <c r="AM1941" s="39"/>
      <c r="AO1941" s="39"/>
    </row>
    <row r="1942" spans="1:42" s="1" customFormat="1" ht="12" x14ac:dyDescent="0.2">
      <c r="A1942" s="47"/>
      <c r="B1942" s="48">
        <v>4</v>
      </c>
      <c r="C1942" s="207" t="s">
        <v>93</v>
      </c>
      <c r="D1942" s="207"/>
      <c r="E1942" s="207"/>
      <c r="F1942" s="49"/>
      <c r="G1942" s="49"/>
      <c r="H1942" s="49"/>
      <c r="I1942" s="49"/>
      <c r="J1942" s="52">
        <v>909.27</v>
      </c>
      <c r="K1942" s="49"/>
      <c r="L1942" s="52">
        <v>12.73</v>
      </c>
      <c r="M1942" s="49"/>
      <c r="N1942" s="51"/>
      <c r="AF1942" s="38"/>
      <c r="AG1942" s="39"/>
      <c r="AH1942" s="39"/>
      <c r="AJ1942" s="2" t="s">
        <v>93</v>
      </c>
      <c r="AM1942" s="39"/>
      <c r="AO1942" s="39"/>
    </row>
    <row r="1943" spans="1:42" s="1" customFormat="1" ht="12" x14ac:dyDescent="0.2">
      <c r="A1943" s="47"/>
      <c r="B1943" s="55"/>
      <c r="C1943" s="207" t="s">
        <v>77</v>
      </c>
      <c r="D1943" s="207"/>
      <c r="E1943" s="207"/>
      <c r="F1943" s="49" t="s">
        <v>62</v>
      </c>
      <c r="G1943" s="56">
        <v>135</v>
      </c>
      <c r="H1943" s="49"/>
      <c r="I1943" s="53">
        <v>1.89</v>
      </c>
      <c r="J1943" s="55"/>
      <c r="K1943" s="49"/>
      <c r="L1943" s="55"/>
      <c r="M1943" s="49"/>
      <c r="N1943" s="51"/>
      <c r="AF1943" s="38"/>
      <c r="AG1943" s="39"/>
      <c r="AH1943" s="39"/>
      <c r="AK1943" s="2" t="s">
        <v>77</v>
      </c>
      <c r="AM1943" s="39"/>
      <c r="AO1943" s="39"/>
    </row>
    <row r="1944" spans="1:42" s="1" customFormat="1" ht="12" x14ac:dyDescent="0.2">
      <c r="A1944" s="47"/>
      <c r="B1944" s="55"/>
      <c r="C1944" s="207" t="s">
        <v>61</v>
      </c>
      <c r="D1944" s="207"/>
      <c r="E1944" s="207"/>
      <c r="F1944" s="49" t="s">
        <v>62</v>
      </c>
      <c r="G1944" s="53">
        <v>18.12</v>
      </c>
      <c r="H1944" s="49"/>
      <c r="I1944" s="71">
        <v>0.25368000000000002</v>
      </c>
      <c r="J1944" s="55"/>
      <c r="K1944" s="49"/>
      <c r="L1944" s="55"/>
      <c r="M1944" s="49"/>
      <c r="N1944" s="51"/>
      <c r="AF1944" s="38"/>
      <c r="AG1944" s="39"/>
      <c r="AH1944" s="39"/>
      <c r="AK1944" s="2" t="s">
        <v>61</v>
      </c>
      <c r="AM1944" s="39"/>
      <c r="AO1944" s="39"/>
    </row>
    <row r="1945" spans="1:42" s="1" customFormat="1" ht="12" x14ac:dyDescent="0.2">
      <c r="A1945" s="47"/>
      <c r="B1945" s="55"/>
      <c r="C1945" s="210" t="s">
        <v>63</v>
      </c>
      <c r="D1945" s="210"/>
      <c r="E1945" s="210"/>
      <c r="F1945" s="58"/>
      <c r="G1945" s="58"/>
      <c r="H1945" s="58"/>
      <c r="I1945" s="58"/>
      <c r="J1945" s="59">
        <v>3528.33</v>
      </c>
      <c r="K1945" s="58"/>
      <c r="L1945" s="66">
        <v>49.39</v>
      </c>
      <c r="M1945" s="58"/>
      <c r="N1945" s="60"/>
      <c r="P1945" s="4"/>
      <c r="AF1945" s="38"/>
      <c r="AG1945" s="39"/>
      <c r="AH1945" s="39"/>
      <c r="AL1945" s="2" t="s">
        <v>63</v>
      </c>
      <c r="AM1945" s="39"/>
      <c r="AO1945" s="39"/>
    </row>
    <row r="1946" spans="1:42" s="1" customFormat="1" ht="12" x14ac:dyDescent="0.2">
      <c r="A1946" s="47"/>
      <c r="B1946" s="55"/>
      <c r="C1946" s="207" t="s">
        <v>64</v>
      </c>
      <c r="D1946" s="207"/>
      <c r="E1946" s="207"/>
      <c r="F1946" s="49"/>
      <c r="G1946" s="49"/>
      <c r="H1946" s="49"/>
      <c r="I1946" s="49"/>
      <c r="J1946" s="55"/>
      <c r="K1946" s="49"/>
      <c r="L1946" s="52">
        <v>18.16</v>
      </c>
      <c r="M1946" s="49"/>
      <c r="N1946" s="73">
        <v>476</v>
      </c>
      <c r="AF1946" s="38"/>
      <c r="AG1946" s="39"/>
      <c r="AH1946" s="39"/>
      <c r="AK1946" s="2" t="s">
        <v>64</v>
      </c>
      <c r="AM1946" s="39"/>
      <c r="AO1946" s="39"/>
    </row>
    <row r="1947" spans="1:42" s="1" customFormat="1" ht="33.75" x14ac:dyDescent="0.2">
      <c r="A1947" s="47"/>
      <c r="B1947" s="55" t="s">
        <v>794</v>
      </c>
      <c r="C1947" s="207" t="s">
        <v>795</v>
      </c>
      <c r="D1947" s="207"/>
      <c r="E1947" s="207"/>
      <c r="F1947" s="49" t="s">
        <v>67</v>
      </c>
      <c r="G1947" s="56">
        <v>102</v>
      </c>
      <c r="H1947" s="49"/>
      <c r="I1947" s="56">
        <v>102</v>
      </c>
      <c r="J1947" s="55"/>
      <c r="K1947" s="49"/>
      <c r="L1947" s="52">
        <v>18.52</v>
      </c>
      <c r="M1947" s="49"/>
      <c r="N1947" s="73">
        <v>486</v>
      </c>
      <c r="AF1947" s="38"/>
      <c r="AG1947" s="39"/>
      <c r="AH1947" s="39"/>
      <c r="AK1947" s="2" t="s">
        <v>795</v>
      </c>
      <c r="AM1947" s="39"/>
      <c r="AO1947" s="39"/>
    </row>
    <row r="1948" spans="1:42" s="1" customFormat="1" ht="33.75" x14ac:dyDescent="0.2">
      <c r="A1948" s="47"/>
      <c r="B1948" s="55" t="s">
        <v>796</v>
      </c>
      <c r="C1948" s="207" t="s">
        <v>797</v>
      </c>
      <c r="D1948" s="207"/>
      <c r="E1948" s="207"/>
      <c r="F1948" s="49" t="s">
        <v>67</v>
      </c>
      <c r="G1948" s="56">
        <v>58</v>
      </c>
      <c r="H1948" s="49"/>
      <c r="I1948" s="56">
        <v>58</v>
      </c>
      <c r="J1948" s="55"/>
      <c r="K1948" s="49"/>
      <c r="L1948" s="52">
        <v>10.53</v>
      </c>
      <c r="M1948" s="49"/>
      <c r="N1948" s="73">
        <v>276</v>
      </c>
      <c r="AF1948" s="38"/>
      <c r="AG1948" s="39"/>
      <c r="AH1948" s="39"/>
      <c r="AK1948" s="2" t="s">
        <v>797</v>
      </c>
      <c r="AM1948" s="39"/>
      <c r="AO1948" s="39"/>
    </row>
    <row r="1949" spans="1:42" s="1" customFormat="1" ht="12" x14ac:dyDescent="0.2">
      <c r="A1949" s="61"/>
      <c r="B1949" s="62"/>
      <c r="C1949" s="208" t="s">
        <v>70</v>
      </c>
      <c r="D1949" s="208"/>
      <c r="E1949" s="208"/>
      <c r="F1949" s="42"/>
      <c r="G1949" s="42"/>
      <c r="H1949" s="42"/>
      <c r="I1949" s="42"/>
      <c r="J1949" s="44"/>
      <c r="K1949" s="42"/>
      <c r="L1949" s="70">
        <v>78.44</v>
      </c>
      <c r="M1949" s="58"/>
      <c r="N1949" s="45"/>
      <c r="AF1949" s="38"/>
      <c r="AG1949" s="39"/>
      <c r="AH1949" s="39"/>
      <c r="AM1949" s="39" t="s">
        <v>70</v>
      </c>
      <c r="AO1949" s="39"/>
    </row>
    <row r="1950" spans="1:42" s="1" customFormat="1" ht="22.5" x14ac:dyDescent="0.2">
      <c r="A1950" s="40" t="s">
        <v>920</v>
      </c>
      <c r="B1950" s="41" t="s">
        <v>554</v>
      </c>
      <c r="C1950" s="208" t="s">
        <v>555</v>
      </c>
      <c r="D1950" s="208"/>
      <c r="E1950" s="208"/>
      <c r="F1950" s="42" t="s">
        <v>215</v>
      </c>
      <c r="G1950" s="42"/>
      <c r="H1950" s="42"/>
      <c r="I1950" s="43">
        <v>1.4279999999999999</v>
      </c>
      <c r="J1950" s="70">
        <v>560</v>
      </c>
      <c r="K1950" s="42"/>
      <c r="L1950" s="70">
        <v>799.68</v>
      </c>
      <c r="M1950" s="42"/>
      <c r="N1950" s="45"/>
      <c r="AF1950" s="38"/>
      <c r="AG1950" s="39"/>
      <c r="AH1950" s="39" t="s">
        <v>555</v>
      </c>
      <c r="AM1950" s="39"/>
      <c r="AO1950" s="39"/>
    </row>
    <row r="1951" spans="1:42" s="1" customFormat="1" ht="12" x14ac:dyDescent="0.2">
      <c r="A1951" s="61"/>
      <c r="B1951" s="62"/>
      <c r="C1951" s="207" t="s">
        <v>216</v>
      </c>
      <c r="D1951" s="207"/>
      <c r="E1951" s="207"/>
      <c r="F1951" s="207"/>
      <c r="G1951" s="207"/>
      <c r="H1951" s="207"/>
      <c r="I1951" s="207"/>
      <c r="J1951" s="207"/>
      <c r="K1951" s="207"/>
      <c r="L1951" s="207"/>
      <c r="M1951" s="207"/>
      <c r="N1951" s="209"/>
      <c r="AF1951" s="38"/>
      <c r="AG1951" s="39"/>
      <c r="AH1951" s="39"/>
      <c r="AM1951" s="39"/>
      <c r="AO1951" s="39"/>
      <c r="AP1951" s="2" t="s">
        <v>216</v>
      </c>
    </row>
    <row r="1952" spans="1:42" s="1" customFormat="1" ht="12" x14ac:dyDescent="0.2">
      <c r="A1952" s="46"/>
      <c r="B1952" s="8"/>
      <c r="C1952" s="207" t="s">
        <v>921</v>
      </c>
      <c r="D1952" s="207"/>
      <c r="E1952" s="207"/>
      <c r="F1952" s="207"/>
      <c r="G1952" s="207"/>
      <c r="H1952" s="207"/>
      <c r="I1952" s="207"/>
      <c r="J1952" s="207"/>
      <c r="K1952" s="207"/>
      <c r="L1952" s="207"/>
      <c r="M1952" s="207"/>
      <c r="N1952" s="209"/>
      <c r="AF1952" s="38"/>
      <c r="AG1952" s="39"/>
      <c r="AH1952" s="39"/>
      <c r="AI1952" s="2" t="s">
        <v>921</v>
      </c>
      <c r="AM1952" s="39"/>
      <c r="AO1952" s="39"/>
    </row>
    <row r="1953" spans="1:42" s="1" customFormat="1" ht="12" x14ac:dyDescent="0.2">
      <c r="A1953" s="61"/>
      <c r="B1953" s="62"/>
      <c r="C1953" s="208" t="s">
        <v>70</v>
      </c>
      <c r="D1953" s="208"/>
      <c r="E1953" s="208"/>
      <c r="F1953" s="42"/>
      <c r="G1953" s="42"/>
      <c r="H1953" s="42"/>
      <c r="I1953" s="42"/>
      <c r="J1953" s="44"/>
      <c r="K1953" s="42"/>
      <c r="L1953" s="70">
        <v>799.68</v>
      </c>
      <c r="M1953" s="58"/>
      <c r="N1953" s="45"/>
      <c r="AF1953" s="38"/>
      <c r="AG1953" s="39"/>
      <c r="AH1953" s="39"/>
      <c r="AM1953" s="39" t="s">
        <v>70</v>
      </c>
      <c r="AO1953" s="39"/>
    </row>
    <row r="1954" spans="1:42" s="1" customFormat="1" ht="22.5" x14ac:dyDescent="0.2">
      <c r="A1954" s="40" t="s">
        <v>922</v>
      </c>
      <c r="B1954" s="41" t="s">
        <v>517</v>
      </c>
      <c r="C1954" s="208" t="s">
        <v>518</v>
      </c>
      <c r="D1954" s="208"/>
      <c r="E1954" s="208"/>
      <c r="F1954" s="42" t="s">
        <v>74</v>
      </c>
      <c r="G1954" s="42"/>
      <c r="H1954" s="42"/>
      <c r="I1954" s="43">
        <v>0.14399999999999999</v>
      </c>
      <c r="J1954" s="44"/>
      <c r="K1954" s="42"/>
      <c r="L1954" s="44"/>
      <c r="M1954" s="42"/>
      <c r="N1954" s="45"/>
      <c r="AF1954" s="38"/>
      <c r="AG1954" s="39"/>
      <c r="AH1954" s="39" t="s">
        <v>518</v>
      </c>
      <c r="AM1954" s="39"/>
      <c r="AO1954" s="39"/>
    </row>
    <row r="1955" spans="1:42" s="1" customFormat="1" ht="12" x14ac:dyDescent="0.2">
      <c r="A1955" s="46"/>
      <c r="B1955" s="8"/>
      <c r="C1955" s="207" t="s">
        <v>923</v>
      </c>
      <c r="D1955" s="207"/>
      <c r="E1955" s="207"/>
      <c r="F1955" s="207"/>
      <c r="G1955" s="207"/>
      <c r="H1955" s="207"/>
      <c r="I1955" s="207"/>
      <c r="J1955" s="207"/>
      <c r="K1955" s="207"/>
      <c r="L1955" s="207"/>
      <c r="M1955" s="207"/>
      <c r="N1955" s="209"/>
      <c r="AF1955" s="38"/>
      <c r="AG1955" s="39"/>
      <c r="AH1955" s="39"/>
      <c r="AI1955" s="2" t="s">
        <v>923</v>
      </c>
      <c r="AM1955" s="39"/>
      <c r="AO1955" s="39"/>
    </row>
    <row r="1956" spans="1:42" s="1" customFormat="1" ht="12" x14ac:dyDescent="0.2">
      <c r="A1956" s="47"/>
      <c r="B1956" s="48">
        <v>1</v>
      </c>
      <c r="C1956" s="207" t="s">
        <v>76</v>
      </c>
      <c r="D1956" s="207"/>
      <c r="E1956" s="207"/>
      <c r="F1956" s="49"/>
      <c r="G1956" s="49"/>
      <c r="H1956" s="49"/>
      <c r="I1956" s="49"/>
      <c r="J1956" s="50">
        <v>7206.3</v>
      </c>
      <c r="K1956" s="49"/>
      <c r="L1956" s="50">
        <v>1037.71</v>
      </c>
      <c r="M1956" s="53">
        <v>26.22</v>
      </c>
      <c r="N1956" s="54">
        <v>27209</v>
      </c>
      <c r="AF1956" s="38"/>
      <c r="AG1956" s="39"/>
      <c r="AH1956" s="39"/>
      <c r="AJ1956" s="2" t="s">
        <v>76</v>
      </c>
      <c r="AM1956" s="39"/>
      <c r="AO1956" s="39"/>
    </row>
    <row r="1957" spans="1:42" s="1" customFormat="1" ht="12" x14ac:dyDescent="0.2">
      <c r="A1957" s="47"/>
      <c r="B1957" s="48">
        <v>2</v>
      </c>
      <c r="C1957" s="207" t="s">
        <v>59</v>
      </c>
      <c r="D1957" s="207"/>
      <c r="E1957" s="207"/>
      <c r="F1957" s="49"/>
      <c r="G1957" s="49"/>
      <c r="H1957" s="49"/>
      <c r="I1957" s="49"/>
      <c r="J1957" s="50">
        <v>2416.4299999999998</v>
      </c>
      <c r="K1957" s="49"/>
      <c r="L1957" s="52">
        <v>347.97</v>
      </c>
      <c r="M1957" s="49"/>
      <c r="N1957" s="51"/>
      <c r="AF1957" s="38"/>
      <c r="AG1957" s="39"/>
      <c r="AH1957" s="39"/>
      <c r="AJ1957" s="2" t="s">
        <v>59</v>
      </c>
      <c r="AM1957" s="39"/>
      <c r="AO1957" s="39"/>
    </row>
    <row r="1958" spans="1:42" s="1" customFormat="1" ht="12" x14ac:dyDescent="0.2">
      <c r="A1958" s="47"/>
      <c r="B1958" s="48">
        <v>3</v>
      </c>
      <c r="C1958" s="207" t="s">
        <v>60</v>
      </c>
      <c r="D1958" s="207"/>
      <c r="E1958" s="207"/>
      <c r="F1958" s="49"/>
      <c r="G1958" s="49"/>
      <c r="H1958" s="49"/>
      <c r="I1958" s="49"/>
      <c r="J1958" s="52">
        <v>165.32</v>
      </c>
      <c r="K1958" s="49"/>
      <c r="L1958" s="52">
        <v>23.81</v>
      </c>
      <c r="M1958" s="53">
        <v>26.22</v>
      </c>
      <c r="N1958" s="73">
        <v>624</v>
      </c>
      <c r="AF1958" s="38"/>
      <c r="AG1958" s="39"/>
      <c r="AH1958" s="39"/>
      <c r="AJ1958" s="2" t="s">
        <v>60</v>
      </c>
      <c r="AM1958" s="39"/>
      <c r="AO1958" s="39"/>
    </row>
    <row r="1959" spans="1:42" s="1" customFormat="1" ht="12" x14ac:dyDescent="0.2">
      <c r="A1959" s="47"/>
      <c r="B1959" s="48">
        <v>4</v>
      </c>
      <c r="C1959" s="207" t="s">
        <v>93</v>
      </c>
      <c r="D1959" s="207"/>
      <c r="E1959" s="207"/>
      <c r="F1959" s="49"/>
      <c r="G1959" s="49"/>
      <c r="H1959" s="49"/>
      <c r="I1959" s="49"/>
      <c r="J1959" s="50">
        <v>1885.17</v>
      </c>
      <c r="K1959" s="49"/>
      <c r="L1959" s="52">
        <v>271.45999999999998</v>
      </c>
      <c r="M1959" s="49"/>
      <c r="N1959" s="51"/>
      <c r="AF1959" s="38"/>
      <c r="AG1959" s="39"/>
      <c r="AH1959" s="39"/>
      <c r="AJ1959" s="2" t="s">
        <v>93</v>
      </c>
      <c r="AM1959" s="39"/>
      <c r="AO1959" s="39"/>
    </row>
    <row r="1960" spans="1:42" s="1" customFormat="1" ht="12" x14ac:dyDescent="0.2">
      <c r="A1960" s="47"/>
      <c r="B1960" s="55"/>
      <c r="C1960" s="207" t="s">
        <v>77</v>
      </c>
      <c r="D1960" s="207"/>
      <c r="E1960" s="207"/>
      <c r="F1960" s="49" t="s">
        <v>62</v>
      </c>
      <c r="G1960" s="56">
        <v>785</v>
      </c>
      <c r="H1960" s="49"/>
      <c r="I1960" s="53">
        <v>113.04</v>
      </c>
      <c r="J1960" s="55"/>
      <c r="K1960" s="49"/>
      <c r="L1960" s="55"/>
      <c r="M1960" s="49"/>
      <c r="N1960" s="51"/>
      <c r="AF1960" s="38"/>
      <c r="AG1960" s="39"/>
      <c r="AH1960" s="39"/>
      <c r="AK1960" s="2" t="s">
        <v>77</v>
      </c>
      <c r="AM1960" s="39"/>
      <c r="AO1960" s="39"/>
    </row>
    <row r="1961" spans="1:42" s="1" customFormat="1" ht="12" x14ac:dyDescent="0.2">
      <c r="A1961" s="47"/>
      <c r="B1961" s="55"/>
      <c r="C1961" s="207" t="s">
        <v>61</v>
      </c>
      <c r="D1961" s="207"/>
      <c r="E1961" s="207"/>
      <c r="F1961" s="49" t="s">
        <v>62</v>
      </c>
      <c r="G1961" s="53">
        <v>12.52</v>
      </c>
      <c r="H1961" s="49"/>
      <c r="I1961" s="71">
        <v>1.80288</v>
      </c>
      <c r="J1961" s="55"/>
      <c r="K1961" s="49"/>
      <c r="L1961" s="55"/>
      <c r="M1961" s="49"/>
      <c r="N1961" s="51"/>
      <c r="AF1961" s="38"/>
      <c r="AG1961" s="39"/>
      <c r="AH1961" s="39"/>
      <c r="AK1961" s="2" t="s">
        <v>61</v>
      </c>
      <c r="AM1961" s="39"/>
      <c r="AO1961" s="39"/>
    </row>
    <row r="1962" spans="1:42" s="1" customFormat="1" ht="12" x14ac:dyDescent="0.2">
      <c r="A1962" s="47"/>
      <c r="B1962" s="55"/>
      <c r="C1962" s="210" t="s">
        <v>63</v>
      </c>
      <c r="D1962" s="210"/>
      <c r="E1962" s="210"/>
      <c r="F1962" s="58"/>
      <c r="G1962" s="58"/>
      <c r="H1962" s="58"/>
      <c r="I1962" s="58"/>
      <c r="J1962" s="59">
        <v>11507.9</v>
      </c>
      <c r="K1962" s="58"/>
      <c r="L1962" s="59">
        <v>1657.14</v>
      </c>
      <c r="M1962" s="58"/>
      <c r="N1962" s="60"/>
      <c r="P1962" s="4"/>
      <c r="AF1962" s="38"/>
      <c r="AG1962" s="39"/>
      <c r="AH1962" s="39"/>
      <c r="AL1962" s="2" t="s">
        <v>63</v>
      </c>
      <c r="AM1962" s="39"/>
      <c r="AO1962" s="39"/>
    </row>
    <row r="1963" spans="1:42" s="1" customFormat="1" ht="12" x14ac:dyDescent="0.2">
      <c r="A1963" s="47"/>
      <c r="B1963" s="55"/>
      <c r="C1963" s="207" t="s">
        <v>64</v>
      </c>
      <c r="D1963" s="207"/>
      <c r="E1963" s="207"/>
      <c r="F1963" s="49"/>
      <c r="G1963" s="49"/>
      <c r="H1963" s="49"/>
      <c r="I1963" s="49"/>
      <c r="J1963" s="55"/>
      <c r="K1963" s="49"/>
      <c r="L1963" s="50">
        <v>1061.52</v>
      </c>
      <c r="M1963" s="49"/>
      <c r="N1963" s="54">
        <v>27833</v>
      </c>
      <c r="AF1963" s="38"/>
      <c r="AG1963" s="39"/>
      <c r="AH1963" s="39"/>
      <c r="AK1963" s="2" t="s">
        <v>64</v>
      </c>
      <c r="AM1963" s="39"/>
      <c r="AO1963" s="39"/>
    </row>
    <row r="1964" spans="1:42" s="1" customFormat="1" ht="22.5" x14ac:dyDescent="0.2">
      <c r="A1964" s="47"/>
      <c r="B1964" s="55" t="s">
        <v>94</v>
      </c>
      <c r="C1964" s="207" t="s">
        <v>95</v>
      </c>
      <c r="D1964" s="207"/>
      <c r="E1964" s="207"/>
      <c r="F1964" s="49" t="s">
        <v>67</v>
      </c>
      <c r="G1964" s="56">
        <v>110</v>
      </c>
      <c r="H1964" s="49"/>
      <c r="I1964" s="56">
        <v>110</v>
      </c>
      <c r="J1964" s="55"/>
      <c r="K1964" s="49"/>
      <c r="L1964" s="50">
        <v>1167.67</v>
      </c>
      <c r="M1964" s="49"/>
      <c r="N1964" s="54">
        <v>30616</v>
      </c>
      <c r="AF1964" s="38"/>
      <c r="AG1964" s="39"/>
      <c r="AH1964" s="39"/>
      <c r="AK1964" s="2" t="s">
        <v>95</v>
      </c>
      <c r="AM1964" s="39"/>
      <c r="AO1964" s="39"/>
    </row>
    <row r="1965" spans="1:42" s="1" customFormat="1" ht="22.5" x14ac:dyDescent="0.2">
      <c r="A1965" s="47"/>
      <c r="B1965" s="55" t="s">
        <v>96</v>
      </c>
      <c r="C1965" s="207" t="s">
        <v>97</v>
      </c>
      <c r="D1965" s="207"/>
      <c r="E1965" s="207"/>
      <c r="F1965" s="49" t="s">
        <v>67</v>
      </c>
      <c r="G1965" s="56">
        <v>73</v>
      </c>
      <c r="H1965" s="49"/>
      <c r="I1965" s="56">
        <v>73</v>
      </c>
      <c r="J1965" s="55"/>
      <c r="K1965" s="49"/>
      <c r="L1965" s="52">
        <v>774.91</v>
      </c>
      <c r="M1965" s="49"/>
      <c r="N1965" s="54">
        <v>20318</v>
      </c>
      <c r="AF1965" s="38"/>
      <c r="AG1965" s="39"/>
      <c r="AH1965" s="39"/>
      <c r="AK1965" s="2" t="s">
        <v>97</v>
      </c>
      <c r="AM1965" s="39"/>
      <c r="AO1965" s="39"/>
    </row>
    <row r="1966" spans="1:42" s="1" customFormat="1" ht="12" x14ac:dyDescent="0.2">
      <c r="A1966" s="61"/>
      <c r="B1966" s="62"/>
      <c r="C1966" s="208" t="s">
        <v>70</v>
      </c>
      <c r="D1966" s="208"/>
      <c r="E1966" s="208"/>
      <c r="F1966" s="42"/>
      <c r="G1966" s="42"/>
      <c r="H1966" s="42"/>
      <c r="I1966" s="42"/>
      <c r="J1966" s="44"/>
      <c r="K1966" s="42"/>
      <c r="L1966" s="63">
        <v>3599.72</v>
      </c>
      <c r="M1966" s="58"/>
      <c r="N1966" s="45"/>
      <c r="AF1966" s="38"/>
      <c r="AG1966" s="39"/>
      <c r="AH1966" s="39"/>
      <c r="AM1966" s="39" t="s">
        <v>70</v>
      </c>
      <c r="AO1966" s="39"/>
    </row>
    <row r="1967" spans="1:42" s="1" customFormat="1" ht="22.5" x14ac:dyDescent="0.2">
      <c r="A1967" s="40" t="s">
        <v>924</v>
      </c>
      <c r="B1967" s="41" t="s">
        <v>520</v>
      </c>
      <c r="C1967" s="208" t="s">
        <v>805</v>
      </c>
      <c r="D1967" s="208"/>
      <c r="E1967" s="208"/>
      <c r="F1967" s="42" t="s">
        <v>215</v>
      </c>
      <c r="G1967" s="42"/>
      <c r="H1967" s="42"/>
      <c r="I1967" s="74">
        <v>14.4</v>
      </c>
      <c r="J1967" s="70">
        <v>592.76</v>
      </c>
      <c r="K1967" s="42"/>
      <c r="L1967" s="63">
        <v>8535.74</v>
      </c>
      <c r="M1967" s="42"/>
      <c r="N1967" s="45"/>
      <c r="AF1967" s="38"/>
      <c r="AG1967" s="39"/>
      <c r="AH1967" s="39" t="s">
        <v>805</v>
      </c>
      <c r="AM1967" s="39"/>
      <c r="AO1967" s="39"/>
    </row>
    <row r="1968" spans="1:42" s="1" customFormat="1" ht="12" x14ac:dyDescent="0.2">
      <c r="A1968" s="61"/>
      <c r="B1968" s="62"/>
      <c r="C1968" s="207" t="s">
        <v>216</v>
      </c>
      <c r="D1968" s="207"/>
      <c r="E1968" s="207"/>
      <c r="F1968" s="207"/>
      <c r="G1968" s="207"/>
      <c r="H1968" s="207"/>
      <c r="I1968" s="207"/>
      <c r="J1968" s="207"/>
      <c r="K1968" s="207"/>
      <c r="L1968" s="207"/>
      <c r="M1968" s="207"/>
      <c r="N1968" s="209"/>
      <c r="AF1968" s="38"/>
      <c r="AG1968" s="39"/>
      <c r="AH1968" s="39"/>
      <c r="AM1968" s="39"/>
      <c r="AO1968" s="39"/>
      <c r="AP1968" s="2" t="s">
        <v>216</v>
      </c>
    </row>
    <row r="1969" spans="1:42" s="1" customFormat="1" ht="12" x14ac:dyDescent="0.2">
      <c r="A1969" s="61"/>
      <c r="B1969" s="62"/>
      <c r="C1969" s="208" t="s">
        <v>70</v>
      </c>
      <c r="D1969" s="208"/>
      <c r="E1969" s="208"/>
      <c r="F1969" s="42"/>
      <c r="G1969" s="42"/>
      <c r="H1969" s="42"/>
      <c r="I1969" s="42"/>
      <c r="J1969" s="44"/>
      <c r="K1969" s="42"/>
      <c r="L1969" s="63">
        <v>8535.74</v>
      </c>
      <c r="M1969" s="58"/>
      <c r="N1969" s="45"/>
      <c r="AF1969" s="38"/>
      <c r="AG1969" s="39"/>
      <c r="AH1969" s="39"/>
      <c r="AM1969" s="39" t="s">
        <v>70</v>
      </c>
      <c r="AO1969" s="39"/>
    </row>
    <row r="1970" spans="1:42" s="1" customFormat="1" ht="22.5" x14ac:dyDescent="0.2">
      <c r="A1970" s="40" t="s">
        <v>925</v>
      </c>
      <c r="B1970" s="41" t="s">
        <v>808</v>
      </c>
      <c r="C1970" s="208" t="s">
        <v>809</v>
      </c>
      <c r="D1970" s="208"/>
      <c r="E1970" s="208"/>
      <c r="F1970" s="42" t="s">
        <v>215</v>
      </c>
      <c r="G1970" s="42"/>
      <c r="H1970" s="42"/>
      <c r="I1970" s="74">
        <v>14.4</v>
      </c>
      <c r="J1970" s="70">
        <v>10.31</v>
      </c>
      <c r="K1970" s="42"/>
      <c r="L1970" s="70">
        <v>148.46</v>
      </c>
      <c r="M1970" s="42"/>
      <c r="N1970" s="45"/>
      <c r="AF1970" s="38"/>
      <c r="AG1970" s="39"/>
      <c r="AH1970" s="39" t="s">
        <v>809</v>
      </c>
      <c r="AM1970" s="39"/>
      <c r="AO1970" s="39"/>
    </row>
    <row r="1971" spans="1:42" s="1" customFormat="1" ht="12" x14ac:dyDescent="0.2">
      <c r="A1971" s="61"/>
      <c r="B1971" s="62"/>
      <c r="C1971" s="207" t="s">
        <v>216</v>
      </c>
      <c r="D1971" s="207"/>
      <c r="E1971" s="207"/>
      <c r="F1971" s="207"/>
      <c r="G1971" s="207"/>
      <c r="H1971" s="207"/>
      <c r="I1971" s="207"/>
      <c r="J1971" s="207"/>
      <c r="K1971" s="207"/>
      <c r="L1971" s="207"/>
      <c r="M1971" s="207"/>
      <c r="N1971" s="209"/>
      <c r="AF1971" s="38"/>
      <c r="AG1971" s="39"/>
      <c r="AH1971" s="39"/>
      <c r="AM1971" s="39"/>
      <c r="AO1971" s="39"/>
      <c r="AP1971" s="2" t="s">
        <v>216</v>
      </c>
    </row>
    <row r="1972" spans="1:42" s="1" customFormat="1" ht="12" x14ac:dyDescent="0.2">
      <c r="A1972" s="61"/>
      <c r="B1972" s="62"/>
      <c r="C1972" s="208" t="s">
        <v>70</v>
      </c>
      <c r="D1972" s="208"/>
      <c r="E1972" s="208"/>
      <c r="F1972" s="42"/>
      <c r="G1972" s="42"/>
      <c r="H1972" s="42"/>
      <c r="I1972" s="42"/>
      <c r="J1972" s="44"/>
      <c r="K1972" s="42"/>
      <c r="L1972" s="70">
        <v>148.46</v>
      </c>
      <c r="M1972" s="58"/>
      <c r="N1972" s="45"/>
      <c r="AF1972" s="38"/>
      <c r="AG1972" s="39"/>
      <c r="AH1972" s="39"/>
      <c r="AM1972" s="39" t="s">
        <v>70</v>
      </c>
      <c r="AO1972" s="39"/>
    </row>
    <row r="1973" spans="1:42" s="1" customFormat="1" ht="33.75" x14ac:dyDescent="0.2">
      <c r="A1973" s="40" t="s">
        <v>926</v>
      </c>
      <c r="B1973" s="41" t="s">
        <v>526</v>
      </c>
      <c r="C1973" s="208" t="s">
        <v>527</v>
      </c>
      <c r="D1973" s="208"/>
      <c r="E1973" s="208"/>
      <c r="F1973" s="42" t="s">
        <v>218</v>
      </c>
      <c r="G1973" s="42"/>
      <c r="H1973" s="42"/>
      <c r="I1973" s="101">
        <v>0.47572799999999998</v>
      </c>
      <c r="J1973" s="63">
        <v>7997.23</v>
      </c>
      <c r="K1973" s="42"/>
      <c r="L1973" s="63">
        <v>3804.51</v>
      </c>
      <c r="M1973" s="42"/>
      <c r="N1973" s="45"/>
      <c r="AF1973" s="38"/>
      <c r="AG1973" s="39"/>
      <c r="AH1973" s="39" t="s">
        <v>527</v>
      </c>
      <c r="AM1973" s="39"/>
      <c r="AO1973" s="39"/>
    </row>
    <row r="1974" spans="1:42" s="1" customFormat="1" ht="12" x14ac:dyDescent="0.2">
      <c r="A1974" s="61"/>
      <c r="B1974" s="62"/>
      <c r="C1974" s="207" t="s">
        <v>216</v>
      </c>
      <c r="D1974" s="207"/>
      <c r="E1974" s="207"/>
      <c r="F1974" s="207"/>
      <c r="G1974" s="207"/>
      <c r="H1974" s="207"/>
      <c r="I1974" s="207"/>
      <c r="J1974" s="207"/>
      <c r="K1974" s="207"/>
      <c r="L1974" s="207"/>
      <c r="M1974" s="207"/>
      <c r="N1974" s="209"/>
      <c r="AF1974" s="38"/>
      <c r="AG1974" s="39"/>
      <c r="AH1974" s="39"/>
      <c r="AM1974" s="39"/>
      <c r="AO1974" s="39"/>
      <c r="AP1974" s="2" t="s">
        <v>216</v>
      </c>
    </row>
    <row r="1975" spans="1:42" s="1" customFormat="1" ht="12" x14ac:dyDescent="0.2">
      <c r="A1975" s="46"/>
      <c r="B1975" s="8"/>
      <c r="C1975" s="207" t="s">
        <v>927</v>
      </c>
      <c r="D1975" s="207"/>
      <c r="E1975" s="207"/>
      <c r="F1975" s="207"/>
      <c r="G1975" s="207"/>
      <c r="H1975" s="207"/>
      <c r="I1975" s="207"/>
      <c r="J1975" s="207"/>
      <c r="K1975" s="207"/>
      <c r="L1975" s="207"/>
      <c r="M1975" s="207"/>
      <c r="N1975" s="209"/>
      <c r="AF1975" s="38"/>
      <c r="AG1975" s="39"/>
      <c r="AH1975" s="39"/>
      <c r="AI1975" s="2" t="s">
        <v>927</v>
      </c>
      <c r="AM1975" s="39"/>
      <c r="AO1975" s="39"/>
    </row>
    <row r="1976" spans="1:42" s="1" customFormat="1" ht="12" x14ac:dyDescent="0.2">
      <c r="A1976" s="61"/>
      <c r="B1976" s="62"/>
      <c r="C1976" s="208" t="s">
        <v>70</v>
      </c>
      <c r="D1976" s="208"/>
      <c r="E1976" s="208"/>
      <c r="F1976" s="42"/>
      <c r="G1976" s="42"/>
      <c r="H1976" s="42"/>
      <c r="I1976" s="42"/>
      <c r="J1976" s="44"/>
      <c r="K1976" s="42"/>
      <c r="L1976" s="63">
        <v>3804.51</v>
      </c>
      <c r="M1976" s="58"/>
      <c r="N1976" s="45"/>
      <c r="AF1976" s="38"/>
      <c r="AG1976" s="39"/>
      <c r="AH1976" s="39"/>
      <c r="AM1976" s="39" t="s">
        <v>70</v>
      </c>
      <c r="AO1976" s="39"/>
    </row>
    <row r="1977" spans="1:42" s="1" customFormat="1" ht="22.5" x14ac:dyDescent="0.2">
      <c r="A1977" s="40" t="s">
        <v>928</v>
      </c>
      <c r="B1977" s="41" t="s">
        <v>843</v>
      </c>
      <c r="C1977" s="208" t="s">
        <v>844</v>
      </c>
      <c r="D1977" s="208"/>
      <c r="E1977" s="208"/>
      <c r="F1977" s="42" t="s">
        <v>218</v>
      </c>
      <c r="G1977" s="42"/>
      <c r="H1977" s="42"/>
      <c r="I1977" s="96">
        <v>3.8399999999999997E-2</v>
      </c>
      <c r="J1977" s="63">
        <v>6780</v>
      </c>
      <c r="K1977" s="42"/>
      <c r="L1977" s="70">
        <v>260.35000000000002</v>
      </c>
      <c r="M1977" s="42"/>
      <c r="N1977" s="45"/>
      <c r="AF1977" s="38"/>
      <c r="AG1977" s="39"/>
      <c r="AH1977" s="39" t="s">
        <v>844</v>
      </c>
      <c r="AM1977" s="39"/>
      <c r="AO1977" s="39"/>
    </row>
    <row r="1978" spans="1:42" s="1" customFormat="1" ht="12" x14ac:dyDescent="0.2">
      <c r="A1978" s="61"/>
      <c r="B1978" s="62"/>
      <c r="C1978" s="207" t="s">
        <v>216</v>
      </c>
      <c r="D1978" s="207"/>
      <c r="E1978" s="207"/>
      <c r="F1978" s="207"/>
      <c r="G1978" s="207"/>
      <c r="H1978" s="207"/>
      <c r="I1978" s="207"/>
      <c r="J1978" s="207"/>
      <c r="K1978" s="207"/>
      <c r="L1978" s="207"/>
      <c r="M1978" s="207"/>
      <c r="N1978" s="209"/>
      <c r="AF1978" s="38"/>
      <c r="AG1978" s="39"/>
      <c r="AH1978" s="39"/>
      <c r="AM1978" s="39"/>
      <c r="AO1978" s="39"/>
      <c r="AP1978" s="2" t="s">
        <v>216</v>
      </c>
    </row>
    <row r="1979" spans="1:42" s="1" customFormat="1" ht="12" x14ac:dyDescent="0.2">
      <c r="A1979" s="46"/>
      <c r="B1979" s="8"/>
      <c r="C1979" s="207" t="s">
        <v>929</v>
      </c>
      <c r="D1979" s="207"/>
      <c r="E1979" s="207"/>
      <c r="F1979" s="207"/>
      <c r="G1979" s="207"/>
      <c r="H1979" s="207"/>
      <c r="I1979" s="207"/>
      <c r="J1979" s="207"/>
      <c r="K1979" s="207"/>
      <c r="L1979" s="207"/>
      <c r="M1979" s="207"/>
      <c r="N1979" s="209"/>
      <c r="AF1979" s="38"/>
      <c r="AG1979" s="39"/>
      <c r="AH1979" s="39"/>
      <c r="AI1979" s="2" t="s">
        <v>929</v>
      </c>
      <c r="AM1979" s="39"/>
      <c r="AO1979" s="39"/>
    </row>
    <row r="1980" spans="1:42" s="1" customFormat="1" ht="12" x14ac:dyDescent="0.2">
      <c r="A1980" s="61"/>
      <c r="B1980" s="62"/>
      <c r="C1980" s="208" t="s">
        <v>70</v>
      </c>
      <c r="D1980" s="208"/>
      <c r="E1980" s="208"/>
      <c r="F1980" s="42"/>
      <c r="G1980" s="42"/>
      <c r="H1980" s="42"/>
      <c r="I1980" s="42"/>
      <c r="J1980" s="44"/>
      <c r="K1980" s="42"/>
      <c r="L1980" s="70">
        <v>260.35000000000002</v>
      </c>
      <c r="M1980" s="58"/>
      <c r="N1980" s="45"/>
      <c r="AF1980" s="38"/>
      <c r="AG1980" s="39"/>
      <c r="AH1980" s="39"/>
      <c r="AM1980" s="39" t="s">
        <v>70</v>
      </c>
      <c r="AO1980" s="39"/>
    </row>
    <row r="1981" spans="1:42" s="1" customFormat="1" ht="12" x14ac:dyDescent="0.2">
      <c r="A1981" s="211" t="s">
        <v>930</v>
      </c>
      <c r="B1981" s="212"/>
      <c r="C1981" s="212"/>
      <c r="D1981" s="212"/>
      <c r="E1981" s="212"/>
      <c r="F1981" s="212"/>
      <c r="G1981" s="212"/>
      <c r="H1981" s="212"/>
      <c r="I1981" s="212"/>
      <c r="J1981" s="212"/>
      <c r="K1981" s="212"/>
      <c r="L1981" s="212"/>
      <c r="M1981" s="212"/>
      <c r="N1981" s="213"/>
      <c r="AF1981" s="38"/>
      <c r="AG1981" s="39" t="s">
        <v>930</v>
      </c>
      <c r="AH1981" s="39"/>
      <c r="AM1981" s="39"/>
      <c r="AO1981" s="39"/>
    </row>
    <row r="1982" spans="1:42" s="1" customFormat="1" ht="45" x14ac:dyDescent="0.2">
      <c r="A1982" s="40" t="s">
        <v>931</v>
      </c>
      <c r="B1982" s="41" t="s">
        <v>932</v>
      </c>
      <c r="C1982" s="208" t="s">
        <v>933</v>
      </c>
      <c r="D1982" s="208"/>
      <c r="E1982" s="208"/>
      <c r="F1982" s="42" t="s">
        <v>934</v>
      </c>
      <c r="G1982" s="42"/>
      <c r="H1982" s="42"/>
      <c r="I1982" s="43">
        <v>0.36399999999999999</v>
      </c>
      <c r="J1982" s="44"/>
      <c r="K1982" s="42"/>
      <c r="L1982" s="44"/>
      <c r="M1982" s="42"/>
      <c r="N1982" s="45"/>
      <c r="AF1982" s="38"/>
      <c r="AG1982" s="39"/>
      <c r="AH1982" s="39" t="s">
        <v>933</v>
      </c>
      <c r="AM1982" s="39"/>
      <c r="AO1982" s="39"/>
    </row>
    <row r="1983" spans="1:42" s="1" customFormat="1" ht="12" x14ac:dyDescent="0.2">
      <c r="A1983" s="46"/>
      <c r="B1983" s="8"/>
      <c r="C1983" s="207" t="s">
        <v>935</v>
      </c>
      <c r="D1983" s="207"/>
      <c r="E1983" s="207"/>
      <c r="F1983" s="207"/>
      <c r="G1983" s="207"/>
      <c r="H1983" s="207"/>
      <c r="I1983" s="207"/>
      <c r="J1983" s="207"/>
      <c r="K1983" s="207"/>
      <c r="L1983" s="207"/>
      <c r="M1983" s="207"/>
      <c r="N1983" s="209"/>
      <c r="AF1983" s="38"/>
      <c r="AG1983" s="39"/>
      <c r="AH1983" s="39"/>
      <c r="AI1983" s="2" t="s">
        <v>935</v>
      </c>
      <c r="AM1983" s="39"/>
      <c r="AO1983" s="39"/>
    </row>
    <row r="1984" spans="1:42" s="1" customFormat="1" ht="12" x14ac:dyDescent="0.2">
      <c r="A1984" s="47"/>
      <c r="B1984" s="48">
        <v>1</v>
      </c>
      <c r="C1984" s="207" t="s">
        <v>76</v>
      </c>
      <c r="D1984" s="207"/>
      <c r="E1984" s="207"/>
      <c r="F1984" s="49"/>
      <c r="G1984" s="49"/>
      <c r="H1984" s="49"/>
      <c r="I1984" s="49"/>
      <c r="J1984" s="50">
        <v>1439.23</v>
      </c>
      <c r="K1984" s="49"/>
      <c r="L1984" s="52">
        <v>523.88</v>
      </c>
      <c r="M1984" s="53">
        <v>26.22</v>
      </c>
      <c r="N1984" s="54">
        <v>13736</v>
      </c>
      <c r="AF1984" s="38"/>
      <c r="AG1984" s="39"/>
      <c r="AH1984" s="39"/>
      <c r="AJ1984" s="2" t="s">
        <v>76</v>
      </c>
      <c r="AM1984" s="39"/>
      <c r="AO1984" s="39"/>
    </row>
    <row r="1985" spans="1:42" s="1" customFormat="1" ht="12" x14ac:dyDescent="0.2">
      <c r="A1985" s="47"/>
      <c r="B1985" s="48">
        <v>2</v>
      </c>
      <c r="C1985" s="207" t="s">
        <v>59</v>
      </c>
      <c r="D1985" s="207"/>
      <c r="E1985" s="207"/>
      <c r="F1985" s="49"/>
      <c r="G1985" s="49"/>
      <c r="H1985" s="49"/>
      <c r="I1985" s="49"/>
      <c r="J1985" s="50">
        <v>2387.9699999999998</v>
      </c>
      <c r="K1985" s="49"/>
      <c r="L1985" s="52">
        <v>869.22</v>
      </c>
      <c r="M1985" s="49"/>
      <c r="N1985" s="51"/>
      <c r="AF1985" s="38"/>
      <c r="AG1985" s="39"/>
      <c r="AH1985" s="39"/>
      <c r="AJ1985" s="2" t="s">
        <v>59</v>
      </c>
      <c r="AM1985" s="39"/>
      <c r="AO1985" s="39"/>
    </row>
    <row r="1986" spans="1:42" s="1" customFormat="1" ht="12" x14ac:dyDescent="0.2">
      <c r="A1986" s="47"/>
      <c r="B1986" s="48">
        <v>3</v>
      </c>
      <c r="C1986" s="207" t="s">
        <v>60</v>
      </c>
      <c r="D1986" s="207"/>
      <c r="E1986" s="207"/>
      <c r="F1986" s="49"/>
      <c r="G1986" s="49"/>
      <c r="H1986" s="49"/>
      <c r="I1986" s="49"/>
      <c r="J1986" s="52">
        <v>293.91000000000003</v>
      </c>
      <c r="K1986" s="49"/>
      <c r="L1986" s="52">
        <v>106.98</v>
      </c>
      <c r="M1986" s="53">
        <v>26.22</v>
      </c>
      <c r="N1986" s="54">
        <v>2805</v>
      </c>
      <c r="AF1986" s="38"/>
      <c r="AG1986" s="39"/>
      <c r="AH1986" s="39"/>
      <c r="AJ1986" s="2" t="s">
        <v>60</v>
      </c>
      <c r="AM1986" s="39"/>
      <c r="AO1986" s="39"/>
    </row>
    <row r="1987" spans="1:42" s="1" customFormat="1" ht="12" x14ac:dyDescent="0.2">
      <c r="A1987" s="47"/>
      <c r="B1987" s="48">
        <v>4</v>
      </c>
      <c r="C1987" s="207" t="s">
        <v>93</v>
      </c>
      <c r="D1987" s="207"/>
      <c r="E1987" s="207"/>
      <c r="F1987" s="49"/>
      <c r="G1987" s="49"/>
      <c r="H1987" s="49"/>
      <c r="I1987" s="49"/>
      <c r="J1987" s="50">
        <v>6026.33</v>
      </c>
      <c r="K1987" s="49"/>
      <c r="L1987" s="50">
        <v>2193.58</v>
      </c>
      <c r="M1987" s="49"/>
      <c r="N1987" s="51"/>
      <c r="AF1987" s="38"/>
      <c r="AG1987" s="39"/>
      <c r="AH1987" s="39"/>
      <c r="AJ1987" s="2" t="s">
        <v>93</v>
      </c>
      <c r="AM1987" s="39"/>
      <c r="AO1987" s="39"/>
    </row>
    <row r="1988" spans="1:42" s="1" customFormat="1" ht="12" x14ac:dyDescent="0.2">
      <c r="A1988" s="47"/>
      <c r="B1988" s="55"/>
      <c r="C1988" s="207" t="s">
        <v>77</v>
      </c>
      <c r="D1988" s="207"/>
      <c r="E1988" s="207"/>
      <c r="F1988" s="49" t="s">
        <v>62</v>
      </c>
      <c r="G1988" s="53">
        <v>158.68</v>
      </c>
      <c r="H1988" s="49"/>
      <c r="I1988" s="71">
        <v>57.759520000000002</v>
      </c>
      <c r="J1988" s="55"/>
      <c r="K1988" s="49"/>
      <c r="L1988" s="55"/>
      <c r="M1988" s="49"/>
      <c r="N1988" s="51"/>
      <c r="AF1988" s="38"/>
      <c r="AG1988" s="39"/>
      <c r="AH1988" s="39"/>
      <c r="AK1988" s="2" t="s">
        <v>77</v>
      </c>
      <c r="AM1988" s="39"/>
      <c r="AO1988" s="39"/>
    </row>
    <row r="1989" spans="1:42" s="1" customFormat="1" ht="12" x14ac:dyDescent="0.2">
      <c r="A1989" s="47"/>
      <c r="B1989" s="55"/>
      <c r="C1989" s="207" t="s">
        <v>61</v>
      </c>
      <c r="D1989" s="207"/>
      <c r="E1989" s="207"/>
      <c r="F1989" s="49" t="s">
        <v>62</v>
      </c>
      <c r="G1989" s="53">
        <v>22.39</v>
      </c>
      <c r="H1989" s="49"/>
      <c r="I1989" s="71">
        <v>8.1499600000000001</v>
      </c>
      <c r="J1989" s="55"/>
      <c r="K1989" s="49"/>
      <c r="L1989" s="55"/>
      <c r="M1989" s="49"/>
      <c r="N1989" s="51"/>
      <c r="AF1989" s="38"/>
      <c r="AG1989" s="39"/>
      <c r="AH1989" s="39"/>
      <c r="AK1989" s="2" t="s">
        <v>61</v>
      </c>
      <c r="AM1989" s="39"/>
      <c r="AO1989" s="39"/>
    </row>
    <row r="1990" spans="1:42" s="1" customFormat="1" ht="12" x14ac:dyDescent="0.2">
      <c r="A1990" s="47"/>
      <c r="B1990" s="55"/>
      <c r="C1990" s="210" t="s">
        <v>63</v>
      </c>
      <c r="D1990" s="210"/>
      <c r="E1990" s="210"/>
      <c r="F1990" s="58"/>
      <c r="G1990" s="58"/>
      <c r="H1990" s="58"/>
      <c r="I1990" s="58"/>
      <c r="J1990" s="59">
        <v>9853.5300000000007</v>
      </c>
      <c r="K1990" s="58"/>
      <c r="L1990" s="59">
        <v>3586.68</v>
      </c>
      <c r="M1990" s="58"/>
      <c r="N1990" s="60"/>
      <c r="P1990" s="4"/>
      <c r="AF1990" s="38"/>
      <c r="AG1990" s="39"/>
      <c r="AH1990" s="39"/>
      <c r="AL1990" s="2" t="s">
        <v>63</v>
      </c>
      <c r="AM1990" s="39"/>
      <c r="AO1990" s="39"/>
    </row>
    <row r="1991" spans="1:42" s="1" customFormat="1" ht="12" x14ac:dyDescent="0.2">
      <c r="A1991" s="47"/>
      <c r="B1991" s="55"/>
      <c r="C1991" s="207" t="s">
        <v>64</v>
      </c>
      <c r="D1991" s="207"/>
      <c r="E1991" s="207"/>
      <c r="F1991" s="49"/>
      <c r="G1991" s="49"/>
      <c r="H1991" s="49"/>
      <c r="I1991" s="49"/>
      <c r="J1991" s="55"/>
      <c r="K1991" s="49"/>
      <c r="L1991" s="52">
        <v>630.86</v>
      </c>
      <c r="M1991" s="49"/>
      <c r="N1991" s="54">
        <v>16541</v>
      </c>
      <c r="AF1991" s="38"/>
      <c r="AG1991" s="39"/>
      <c r="AH1991" s="39"/>
      <c r="AK1991" s="2" t="s">
        <v>64</v>
      </c>
      <c r="AM1991" s="39"/>
      <c r="AO1991" s="39"/>
    </row>
    <row r="1992" spans="1:42" s="1" customFormat="1" ht="22.5" x14ac:dyDescent="0.2">
      <c r="A1992" s="47"/>
      <c r="B1992" s="55" t="s">
        <v>936</v>
      </c>
      <c r="C1992" s="207" t="s">
        <v>937</v>
      </c>
      <c r="D1992" s="207"/>
      <c r="E1992" s="207"/>
      <c r="F1992" s="49" t="s">
        <v>67</v>
      </c>
      <c r="G1992" s="56">
        <v>117</v>
      </c>
      <c r="H1992" s="49"/>
      <c r="I1992" s="56">
        <v>117</v>
      </c>
      <c r="J1992" s="55"/>
      <c r="K1992" s="49"/>
      <c r="L1992" s="52">
        <v>738.11</v>
      </c>
      <c r="M1992" s="49"/>
      <c r="N1992" s="54">
        <v>19353</v>
      </c>
      <c r="AF1992" s="38"/>
      <c r="AG1992" s="39"/>
      <c r="AH1992" s="39"/>
      <c r="AK1992" s="2" t="s">
        <v>937</v>
      </c>
      <c r="AM1992" s="39"/>
      <c r="AO1992" s="39"/>
    </row>
    <row r="1993" spans="1:42" s="1" customFormat="1" ht="22.5" x14ac:dyDescent="0.2">
      <c r="A1993" s="47"/>
      <c r="B1993" s="55" t="s">
        <v>938</v>
      </c>
      <c r="C1993" s="207" t="s">
        <v>939</v>
      </c>
      <c r="D1993" s="207"/>
      <c r="E1993" s="207"/>
      <c r="F1993" s="49" t="s">
        <v>67</v>
      </c>
      <c r="G1993" s="56">
        <v>74</v>
      </c>
      <c r="H1993" s="49"/>
      <c r="I1993" s="56">
        <v>74</v>
      </c>
      <c r="J1993" s="55"/>
      <c r="K1993" s="49"/>
      <c r="L1993" s="52">
        <v>466.84</v>
      </c>
      <c r="M1993" s="49"/>
      <c r="N1993" s="54">
        <v>12240</v>
      </c>
      <c r="AF1993" s="38"/>
      <c r="AG1993" s="39"/>
      <c r="AH1993" s="39"/>
      <c r="AK1993" s="2" t="s">
        <v>939</v>
      </c>
      <c r="AM1993" s="39"/>
      <c r="AO1993" s="39"/>
    </row>
    <row r="1994" spans="1:42" s="1" customFormat="1" ht="12" x14ac:dyDescent="0.2">
      <c r="A1994" s="61"/>
      <c r="B1994" s="62"/>
      <c r="C1994" s="208" t="s">
        <v>70</v>
      </c>
      <c r="D1994" s="208"/>
      <c r="E1994" s="208"/>
      <c r="F1994" s="42"/>
      <c r="G1994" s="42"/>
      <c r="H1994" s="42"/>
      <c r="I1994" s="42"/>
      <c r="J1994" s="44"/>
      <c r="K1994" s="42"/>
      <c r="L1994" s="63">
        <v>4791.63</v>
      </c>
      <c r="M1994" s="58"/>
      <c r="N1994" s="45"/>
      <c r="AF1994" s="38"/>
      <c r="AG1994" s="39"/>
      <c r="AH1994" s="39"/>
      <c r="AM1994" s="39" t="s">
        <v>70</v>
      </c>
      <c r="AO1994" s="39"/>
    </row>
    <row r="1995" spans="1:42" s="1" customFormat="1" ht="22.5" x14ac:dyDescent="0.2">
      <c r="A1995" s="40" t="s">
        <v>940</v>
      </c>
      <c r="B1995" s="41" t="s">
        <v>941</v>
      </c>
      <c r="C1995" s="208" t="s">
        <v>942</v>
      </c>
      <c r="D1995" s="208"/>
      <c r="E1995" s="208"/>
      <c r="F1995" s="42" t="s">
        <v>142</v>
      </c>
      <c r="G1995" s="42"/>
      <c r="H1995" s="42"/>
      <c r="I1995" s="72">
        <v>13</v>
      </c>
      <c r="J1995" s="70">
        <v>119.5</v>
      </c>
      <c r="K1995" s="42"/>
      <c r="L1995" s="63">
        <v>1553.5</v>
      </c>
      <c r="M1995" s="42"/>
      <c r="N1995" s="45"/>
      <c r="AF1995" s="38"/>
      <c r="AG1995" s="39"/>
      <c r="AH1995" s="39" t="s">
        <v>942</v>
      </c>
      <c r="AM1995" s="39"/>
      <c r="AO1995" s="39"/>
    </row>
    <row r="1996" spans="1:42" s="1" customFormat="1" ht="12" x14ac:dyDescent="0.2">
      <c r="A1996" s="61"/>
      <c r="B1996" s="62"/>
      <c r="C1996" s="207" t="s">
        <v>216</v>
      </c>
      <c r="D1996" s="207"/>
      <c r="E1996" s="207"/>
      <c r="F1996" s="207"/>
      <c r="G1996" s="207"/>
      <c r="H1996" s="207"/>
      <c r="I1996" s="207"/>
      <c r="J1996" s="207"/>
      <c r="K1996" s="207"/>
      <c r="L1996" s="207"/>
      <c r="M1996" s="207"/>
      <c r="N1996" s="209"/>
      <c r="AF1996" s="38"/>
      <c r="AG1996" s="39"/>
      <c r="AH1996" s="39"/>
      <c r="AM1996" s="39"/>
      <c r="AO1996" s="39"/>
      <c r="AP1996" s="2" t="s">
        <v>216</v>
      </c>
    </row>
    <row r="1997" spans="1:42" s="1" customFormat="1" ht="12" x14ac:dyDescent="0.2">
      <c r="A1997" s="61"/>
      <c r="B1997" s="62"/>
      <c r="C1997" s="208" t="s">
        <v>70</v>
      </c>
      <c r="D1997" s="208"/>
      <c r="E1997" s="208"/>
      <c r="F1997" s="42"/>
      <c r="G1997" s="42"/>
      <c r="H1997" s="42"/>
      <c r="I1997" s="42"/>
      <c r="J1997" s="44"/>
      <c r="K1997" s="42"/>
      <c r="L1997" s="63">
        <v>1553.5</v>
      </c>
      <c r="M1997" s="58"/>
      <c r="N1997" s="45"/>
      <c r="AF1997" s="38"/>
      <c r="AG1997" s="39"/>
      <c r="AH1997" s="39"/>
      <c r="AM1997" s="39" t="s">
        <v>70</v>
      </c>
      <c r="AO1997" s="39"/>
    </row>
    <row r="1998" spans="1:42" s="1" customFormat="1" ht="33.75" x14ac:dyDescent="0.2">
      <c r="A1998" s="40" t="s">
        <v>943</v>
      </c>
      <c r="B1998" s="41" t="s">
        <v>944</v>
      </c>
      <c r="C1998" s="208" t="s">
        <v>945</v>
      </c>
      <c r="D1998" s="208"/>
      <c r="E1998" s="208"/>
      <c r="F1998" s="42" t="s">
        <v>142</v>
      </c>
      <c r="G1998" s="42"/>
      <c r="H1998" s="42"/>
      <c r="I1998" s="72">
        <v>13</v>
      </c>
      <c r="J1998" s="70">
        <v>242.94</v>
      </c>
      <c r="K1998" s="42"/>
      <c r="L1998" s="63">
        <v>3158.22</v>
      </c>
      <c r="M1998" s="42"/>
      <c r="N1998" s="45"/>
      <c r="AF1998" s="38"/>
      <c r="AG1998" s="39"/>
      <c r="AH1998" s="39" t="s">
        <v>945</v>
      </c>
      <c r="AM1998" s="39"/>
      <c r="AO1998" s="39"/>
    </row>
    <row r="1999" spans="1:42" s="1" customFormat="1" ht="12" x14ac:dyDescent="0.2">
      <c r="A1999" s="61"/>
      <c r="B1999" s="62"/>
      <c r="C1999" s="207" t="s">
        <v>216</v>
      </c>
      <c r="D1999" s="207"/>
      <c r="E1999" s="207"/>
      <c r="F1999" s="207"/>
      <c r="G1999" s="207"/>
      <c r="H1999" s="207"/>
      <c r="I1999" s="207"/>
      <c r="J1999" s="207"/>
      <c r="K1999" s="207"/>
      <c r="L1999" s="207"/>
      <c r="M1999" s="207"/>
      <c r="N1999" s="209"/>
      <c r="AF1999" s="38"/>
      <c r="AG1999" s="39"/>
      <c r="AH1999" s="39"/>
      <c r="AM1999" s="39"/>
      <c r="AO1999" s="39"/>
      <c r="AP1999" s="2" t="s">
        <v>216</v>
      </c>
    </row>
    <row r="2000" spans="1:42" s="1" customFormat="1" ht="12" x14ac:dyDescent="0.2">
      <c r="A2000" s="61"/>
      <c r="B2000" s="62"/>
      <c r="C2000" s="208" t="s">
        <v>70</v>
      </c>
      <c r="D2000" s="208"/>
      <c r="E2000" s="208"/>
      <c r="F2000" s="42"/>
      <c r="G2000" s="42"/>
      <c r="H2000" s="42"/>
      <c r="I2000" s="42"/>
      <c r="J2000" s="44"/>
      <c r="K2000" s="42"/>
      <c r="L2000" s="63">
        <v>3158.22</v>
      </c>
      <c r="M2000" s="58"/>
      <c r="N2000" s="45"/>
      <c r="AF2000" s="38"/>
      <c r="AG2000" s="39"/>
      <c r="AH2000" s="39"/>
      <c r="AM2000" s="39" t="s">
        <v>70</v>
      </c>
      <c r="AO2000" s="39"/>
    </row>
    <row r="2001" spans="1:42" s="1" customFormat="1" ht="22.5" x14ac:dyDescent="0.2">
      <c r="A2001" s="40" t="s">
        <v>946</v>
      </c>
      <c r="B2001" s="41" t="s">
        <v>584</v>
      </c>
      <c r="C2001" s="208" t="s">
        <v>585</v>
      </c>
      <c r="D2001" s="208"/>
      <c r="E2001" s="208"/>
      <c r="F2001" s="42" t="s">
        <v>142</v>
      </c>
      <c r="G2001" s="42"/>
      <c r="H2001" s="42"/>
      <c r="I2001" s="72">
        <v>13</v>
      </c>
      <c r="J2001" s="70">
        <v>31.43</v>
      </c>
      <c r="K2001" s="42"/>
      <c r="L2001" s="70">
        <v>408.59</v>
      </c>
      <c r="M2001" s="42"/>
      <c r="N2001" s="45"/>
      <c r="AF2001" s="38"/>
      <c r="AG2001" s="39"/>
      <c r="AH2001" s="39" t="s">
        <v>585</v>
      </c>
      <c r="AM2001" s="39"/>
      <c r="AO2001" s="39"/>
    </row>
    <row r="2002" spans="1:42" s="1" customFormat="1" ht="12" x14ac:dyDescent="0.2">
      <c r="A2002" s="61"/>
      <c r="B2002" s="62"/>
      <c r="C2002" s="207" t="s">
        <v>216</v>
      </c>
      <c r="D2002" s="207"/>
      <c r="E2002" s="207"/>
      <c r="F2002" s="207"/>
      <c r="G2002" s="207"/>
      <c r="H2002" s="207"/>
      <c r="I2002" s="207"/>
      <c r="J2002" s="207"/>
      <c r="K2002" s="207"/>
      <c r="L2002" s="207"/>
      <c r="M2002" s="207"/>
      <c r="N2002" s="209"/>
      <c r="AF2002" s="38"/>
      <c r="AG2002" s="39"/>
      <c r="AH2002" s="39"/>
      <c r="AM2002" s="39"/>
      <c r="AO2002" s="39"/>
      <c r="AP2002" s="2" t="s">
        <v>216</v>
      </c>
    </row>
    <row r="2003" spans="1:42" s="1" customFormat="1" ht="12" x14ac:dyDescent="0.2">
      <c r="A2003" s="61"/>
      <c r="B2003" s="62"/>
      <c r="C2003" s="208" t="s">
        <v>70</v>
      </c>
      <c r="D2003" s="208"/>
      <c r="E2003" s="208"/>
      <c r="F2003" s="42"/>
      <c r="G2003" s="42"/>
      <c r="H2003" s="42"/>
      <c r="I2003" s="42"/>
      <c r="J2003" s="44"/>
      <c r="K2003" s="42"/>
      <c r="L2003" s="70">
        <v>408.59</v>
      </c>
      <c r="M2003" s="58"/>
      <c r="N2003" s="45"/>
      <c r="AF2003" s="38"/>
      <c r="AG2003" s="39"/>
      <c r="AH2003" s="39"/>
      <c r="AM2003" s="39" t="s">
        <v>70</v>
      </c>
      <c r="AO2003" s="39"/>
    </row>
    <row r="2004" spans="1:42" s="1" customFormat="1" ht="22.5" x14ac:dyDescent="0.2">
      <c r="A2004" s="40" t="s">
        <v>947</v>
      </c>
      <c r="B2004" s="41" t="s">
        <v>948</v>
      </c>
      <c r="C2004" s="208" t="s">
        <v>949</v>
      </c>
      <c r="D2004" s="208"/>
      <c r="E2004" s="208"/>
      <c r="F2004" s="42" t="s">
        <v>142</v>
      </c>
      <c r="G2004" s="42"/>
      <c r="H2004" s="42"/>
      <c r="I2004" s="72">
        <v>13</v>
      </c>
      <c r="J2004" s="70">
        <v>596.04</v>
      </c>
      <c r="K2004" s="42"/>
      <c r="L2004" s="63">
        <v>7748.52</v>
      </c>
      <c r="M2004" s="42"/>
      <c r="N2004" s="45"/>
      <c r="AF2004" s="38"/>
      <c r="AG2004" s="39"/>
      <c r="AH2004" s="39" t="s">
        <v>949</v>
      </c>
      <c r="AM2004" s="39"/>
      <c r="AO2004" s="39"/>
    </row>
    <row r="2005" spans="1:42" s="1" customFormat="1" ht="12" x14ac:dyDescent="0.2">
      <c r="A2005" s="61"/>
      <c r="B2005" s="62"/>
      <c r="C2005" s="207" t="s">
        <v>216</v>
      </c>
      <c r="D2005" s="207"/>
      <c r="E2005" s="207"/>
      <c r="F2005" s="207"/>
      <c r="G2005" s="207"/>
      <c r="H2005" s="207"/>
      <c r="I2005" s="207"/>
      <c r="J2005" s="207"/>
      <c r="K2005" s="207"/>
      <c r="L2005" s="207"/>
      <c r="M2005" s="207"/>
      <c r="N2005" s="209"/>
      <c r="AF2005" s="38"/>
      <c r="AG2005" s="39"/>
      <c r="AH2005" s="39"/>
      <c r="AM2005" s="39"/>
      <c r="AO2005" s="39"/>
      <c r="AP2005" s="2" t="s">
        <v>216</v>
      </c>
    </row>
    <row r="2006" spans="1:42" s="1" customFormat="1" ht="12" x14ac:dyDescent="0.2">
      <c r="A2006" s="61"/>
      <c r="B2006" s="62"/>
      <c r="C2006" s="208" t="s">
        <v>70</v>
      </c>
      <c r="D2006" s="208"/>
      <c r="E2006" s="208"/>
      <c r="F2006" s="42"/>
      <c r="G2006" s="42"/>
      <c r="H2006" s="42"/>
      <c r="I2006" s="42"/>
      <c r="J2006" s="44"/>
      <c r="K2006" s="42"/>
      <c r="L2006" s="63">
        <v>7748.52</v>
      </c>
      <c r="M2006" s="58"/>
      <c r="N2006" s="45"/>
      <c r="AF2006" s="38"/>
      <c r="AG2006" s="39"/>
      <c r="AH2006" s="39"/>
      <c r="AM2006" s="39" t="s">
        <v>70</v>
      </c>
      <c r="AO2006" s="39"/>
    </row>
    <row r="2007" spans="1:42" s="1" customFormat="1" ht="12" x14ac:dyDescent="0.2">
      <c r="A2007" s="211" t="s">
        <v>950</v>
      </c>
      <c r="B2007" s="212"/>
      <c r="C2007" s="212"/>
      <c r="D2007" s="212"/>
      <c r="E2007" s="212"/>
      <c r="F2007" s="212"/>
      <c r="G2007" s="212"/>
      <c r="H2007" s="212"/>
      <c r="I2007" s="212"/>
      <c r="J2007" s="212"/>
      <c r="K2007" s="212"/>
      <c r="L2007" s="212"/>
      <c r="M2007" s="212"/>
      <c r="N2007" s="213"/>
      <c r="AF2007" s="38"/>
      <c r="AG2007" s="39" t="s">
        <v>950</v>
      </c>
      <c r="AH2007" s="39"/>
      <c r="AM2007" s="39"/>
      <c r="AO2007" s="39"/>
    </row>
    <row r="2008" spans="1:42" s="1" customFormat="1" ht="45" x14ac:dyDescent="0.2">
      <c r="A2008" s="40" t="s">
        <v>951</v>
      </c>
      <c r="B2008" s="41" t="s">
        <v>952</v>
      </c>
      <c r="C2008" s="208" t="s">
        <v>953</v>
      </c>
      <c r="D2008" s="208"/>
      <c r="E2008" s="208"/>
      <c r="F2008" s="42" t="s">
        <v>934</v>
      </c>
      <c r="G2008" s="42"/>
      <c r="H2008" s="42"/>
      <c r="I2008" s="43">
        <v>1.6060000000000001</v>
      </c>
      <c r="J2008" s="44"/>
      <c r="K2008" s="42"/>
      <c r="L2008" s="44"/>
      <c r="M2008" s="42"/>
      <c r="N2008" s="45"/>
      <c r="AF2008" s="38"/>
      <c r="AG2008" s="39"/>
      <c r="AH2008" s="39" t="s">
        <v>953</v>
      </c>
      <c r="AM2008" s="39"/>
      <c r="AO2008" s="39"/>
    </row>
    <row r="2009" spans="1:42" s="1" customFormat="1" ht="12" x14ac:dyDescent="0.2">
      <c r="A2009" s="46"/>
      <c r="B2009" s="8"/>
      <c r="C2009" s="207" t="s">
        <v>954</v>
      </c>
      <c r="D2009" s="207"/>
      <c r="E2009" s="207"/>
      <c r="F2009" s="207"/>
      <c r="G2009" s="207"/>
      <c r="H2009" s="207"/>
      <c r="I2009" s="207"/>
      <c r="J2009" s="207"/>
      <c r="K2009" s="207"/>
      <c r="L2009" s="207"/>
      <c r="M2009" s="207"/>
      <c r="N2009" s="209"/>
      <c r="AF2009" s="38"/>
      <c r="AG2009" s="39"/>
      <c r="AH2009" s="39"/>
      <c r="AI2009" s="2" t="s">
        <v>954</v>
      </c>
      <c r="AM2009" s="39"/>
      <c r="AO2009" s="39"/>
    </row>
    <row r="2010" spans="1:42" s="1" customFormat="1" ht="12" x14ac:dyDescent="0.2">
      <c r="A2010" s="47"/>
      <c r="B2010" s="48">
        <v>1</v>
      </c>
      <c r="C2010" s="207" t="s">
        <v>76</v>
      </c>
      <c r="D2010" s="207"/>
      <c r="E2010" s="207"/>
      <c r="F2010" s="49"/>
      <c r="G2010" s="49"/>
      <c r="H2010" s="49"/>
      <c r="I2010" s="49"/>
      <c r="J2010" s="50">
        <v>1257.92</v>
      </c>
      <c r="K2010" s="49"/>
      <c r="L2010" s="50">
        <v>2020.22</v>
      </c>
      <c r="M2010" s="53">
        <v>26.22</v>
      </c>
      <c r="N2010" s="54">
        <v>52970</v>
      </c>
      <c r="AF2010" s="38"/>
      <c r="AG2010" s="39"/>
      <c r="AH2010" s="39"/>
      <c r="AJ2010" s="2" t="s">
        <v>76</v>
      </c>
      <c r="AM2010" s="39"/>
      <c r="AO2010" s="39"/>
    </row>
    <row r="2011" spans="1:42" s="1" customFormat="1" ht="12" x14ac:dyDescent="0.2">
      <c r="A2011" s="47"/>
      <c r="B2011" s="48">
        <v>2</v>
      </c>
      <c r="C2011" s="207" t="s">
        <v>59</v>
      </c>
      <c r="D2011" s="207"/>
      <c r="E2011" s="207"/>
      <c r="F2011" s="49"/>
      <c r="G2011" s="49"/>
      <c r="H2011" s="49"/>
      <c r="I2011" s="49"/>
      <c r="J2011" s="50">
        <v>2297.79</v>
      </c>
      <c r="K2011" s="49"/>
      <c r="L2011" s="50">
        <v>3690.25</v>
      </c>
      <c r="M2011" s="49"/>
      <c r="N2011" s="51"/>
      <c r="AF2011" s="38"/>
      <c r="AG2011" s="39"/>
      <c r="AH2011" s="39"/>
      <c r="AJ2011" s="2" t="s">
        <v>59</v>
      </c>
      <c r="AM2011" s="39"/>
      <c r="AO2011" s="39"/>
    </row>
    <row r="2012" spans="1:42" s="1" customFormat="1" ht="12" x14ac:dyDescent="0.2">
      <c r="A2012" s="47"/>
      <c r="B2012" s="48">
        <v>3</v>
      </c>
      <c r="C2012" s="207" t="s">
        <v>60</v>
      </c>
      <c r="D2012" s="207"/>
      <c r="E2012" s="207"/>
      <c r="F2012" s="49"/>
      <c r="G2012" s="49"/>
      <c r="H2012" s="49"/>
      <c r="I2012" s="49"/>
      <c r="J2012" s="52">
        <v>286.33999999999997</v>
      </c>
      <c r="K2012" s="49"/>
      <c r="L2012" s="52">
        <v>459.86</v>
      </c>
      <c r="M2012" s="53">
        <v>26.22</v>
      </c>
      <c r="N2012" s="54">
        <v>12058</v>
      </c>
      <c r="AF2012" s="38"/>
      <c r="AG2012" s="39"/>
      <c r="AH2012" s="39"/>
      <c r="AJ2012" s="2" t="s">
        <v>60</v>
      </c>
      <c r="AM2012" s="39"/>
      <c r="AO2012" s="39"/>
    </row>
    <row r="2013" spans="1:42" s="1" customFormat="1" ht="12" x14ac:dyDescent="0.2">
      <c r="A2013" s="47"/>
      <c r="B2013" s="48">
        <v>4</v>
      </c>
      <c r="C2013" s="207" t="s">
        <v>93</v>
      </c>
      <c r="D2013" s="207"/>
      <c r="E2013" s="207"/>
      <c r="F2013" s="49"/>
      <c r="G2013" s="49"/>
      <c r="H2013" s="49"/>
      <c r="I2013" s="49"/>
      <c r="J2013" s="50">
        <v>3018.09</v>
      </c>
      <c r="K2013" s="49"/>
      <c r="L2013" s="50">
        <v>4847.05</v>
      </c>
      <c r="M2013" s="49"/>
      <c r="N2013" s="51"/>
      <c r="AF2013" s="38"/>
      <c r="AG2013" s="39"/>
      <c r="AH2013" s="39"/>
      <c r="AJ2013" s="2" t="s">
        <v>93</v>
      </c>
      <c r="AM2013" s="39"/>
      <c r="AO2013" s="39"/>
    </row>
    <row r="2014" spans="1:42" s="1" customFormat="1" ht="12" x14ac:dyDescent="0.2">
      <c r="A2014" s="47"/>
      <c r="B2014" s="55"/>
      <c r="C2014" s="207" t="s">
        <v>77</v>
      </c>
      <c r="D2014" s="207"/>
      <c r="E2014" s="207"/>
      <c r="F2014" s="49" t="s">
        <v>62</v>
      </c>
      <c r="G2014" s="53">
        <v>138.69</v>
      </c>
      <c r="H2014" s="49"/>
      <c r="I2014" s="71">
        <v>222.73614000000001</v>
      </c>
      <c r="J2014" s="55"/>
      <c r="K2014" s="49"/>
      <c r="L2014" s="55"/>
      <c r="M2014" s="49"/>
      <c r="N2014" s="51"/>
      <c r="AF2014" s="38"/>
      <c r="AG2014" s="39"/>
      <c r="AH2014" s="39"/>
      <c r="AK2014" s="2" t="s">
        <v>77</v>
      </c>
      <c r="AM2014" s="39"/>
      <c r="AO2014" s="39"/>
    </row>
    <row r="2015" spans="1:42" s="1" customFormat="1" ht="12" x14ac:dyDescent="0.2">
      <c r="A2015" s="47"/>
      <c r="B2015" s="55"/>
      <c r="C2015" s="207" t="s">
        <v>61</v>
      </c>
      <c r="D2015" s="207"/>
      <c r="E2015" s="207"/>
      <c r="F2015" s="49" t="s">
        <v>62</v>
      </c>
      <c r="G2015" s="53">
        <v>21.87</v>
      </c>
      <c r="H2015" s="49"/>
      <c r="I2015" s="71">
        <v>35.123220000000003</v>
      </c>
      <c r="J2015" s="55"/>
      <c r="K2015" s="49"/>
      <c r="L2015" s="55"/>
      <c r="M2015" s="49"/>
      <c r="N2015" s="51"/>
      <c r="AF2015" s="38"/>
      <c r="AG2015" s="39"/>
      <c r="AH2015" s="39"/>
      <c r="AK2015" s="2" t="s">
        <v>61</v>
      </c>
      <c r="AM2015" s="39"/>
      <c r="AO2015" s="39"/>
    </row>
    <row r="2016" spans="1:42" s="1" customFormat="1" ht="12" x14ac:dyDescent="0.2">
      <c r="A2016" s="47"/>
      <c r="B2016" s="55"/>
      <c r="C2016" s="210" t="s">
        <v>63</v>
      </c>
      <c r="D2016" s="210"/>
      <c r="E2016" s="210"/>
      <c r="F2016" s="58"/>
      <c r="G2016" s="58"/>
      <c r="H2016" s="58"/>
      <c r="I2016" s="58"/>
      <c r="J2016" s="59">
        <v>6573.8</v>
      </c>
      <c r="K2016" s="58"/>
      <c r="L2016" s="59">
        <v>10557.52</v>
      </c>
      <c r="M2016" s="58"/>
      <c r="N2016" s="60"/>
      <c r="P2016" s="4"/>
      <c r="AF2016" s="38"/>
      <c r="AG2016" s="39"/>
      <c r="AH2016" s="39"/>
      <c r="AL2016" s="2" t="s">
        <v>63</v>
      </c>
      <c r="AM2016" s="39"/>
      <c r="AO2016" s="39"/>
    </row>
    <row r="2017" spans="1:42" s="1" customFormat="1" ht="12" x14ac:dyDescent="0.2">
      <c r="A2017" s="47"/>
      <c r="B2017" s="55"/>
      <c r="C2017" s="207" t="s">
        <v>64</v>
      </c>
      <c r="D2017" s="207"/>
      <c r="E2017" s="207"/>
      <c r="F2017" s="49"/>
      <c r="G2017" s="49"/>
      <c r="H2017" s="49"/>
      <c r="I2017" s="49"/>
      <c r="J2017" s="55"/>
      <c r="K2017" s="49"/>
      <c r="L2017" s="50">
        <v>2480.08</v>
      </c>
      <c r="M2017" s="49"/>
      <c r="N2017" s="54">
        <v>65028</v>
      </c>
      <c r="AF2017" s="38"/>
      <c r="AG2017" s="39"/>
      <c r="AH2017" s="39"/>
      <c r="AK2017" s="2" t="s">
        <v>64</v>
      </c>
      <c r="AM2017" s="39"/>
      <c r="AO2017" s="39"/>
    </row>
    <row r="2018" spans="1:42" s="1" customFormat="1" ht="22.5" x14ac:dyDescent="0.2">
      <c r="A2018" s="47"/>
      <c r="B2018" s="55" t="s">
        <v>936</v>
      </c>
      <c r="C2018" s="207" t="s">
        <v>937</v>
      </c>
      <c r="D2018" s="207"/>
      <c r="E2018" s="207"/>
      <c r="F2018" s="49" t="s">
        <v>67</v>
      </c>
      <c r="G2018" s="56">
        <v>117</v>
      </c>
      <c r="H2018" s="49"/>
      <c r="I2018" s="56">
        <v>117</v>
      </c>
      <c r="J2018" s="55"/>
      <c r="K2018" s="49"/>
      <c r="L2018" s="50">
        <v>2901.69</v>
      </c>
      <c r="M2018" s="49"/>
      <c r="N2018" s="54">
        <v>76083</v>
      </c>
      <c r="AF2018" s="38"/>
      <c r="AG2018" s="39"/>
      <c r="AH2018" s="39"/>
      <c r="AK2018" s="2" t="s">
        <v>937</v>
      </c>
      <c r="AM2018" s="39"/>
      <c r="AO2018" s="39"/>
    </row>
    <row r="2019" spans="1:42" s="1" customFormat="1" ht="22.5" x14ac:dyDescent="0.2">
      <c r="A2019" s="47"/>
      <c r="B2019" s="55" t="s">
        <v>938</v>
      </c>
      <c r="C2019" s="207" t="s">
        <v>939</v>
      </c>
      <c r="D2019" s="207"/>
      <c r="E2019" s="207"/>
      <c r="F2019" s="49" t="s">
        <v>67</v>
      </c>
      <c r="G2019" s="56">
        <v>74</v>
      </c>
      <c r="H2019" s="49"/>
      <c r="I2019" s="56">
        <v>74</v>
      </c>
      <c r="J2019" s="55"/>
      <c r="K2019" s="49"/>
      <c r="L2019" s="50">
        <v>1835.26</v>
      </c>
      <c r="M2019" s="49"/>
      <c r="N2019" s="54">
        <v>48121</v>
      </c>
      <c r="AF2019" s="38"/>
      <c r="AG2019" s="39"/>
      <c r="AH2019" s="39"/>
      <c r="AK2019" s="2" t="s">
        <v>939</v>
      </c>
      <c r="AM2019" s="39"/>
      <c r="AO2019" s="39"/>
    </row>
    <row r="2020" spans="1:42" s="1" customFormat="1" ht="12" x14ac:dyDescent="0.2">
      <c r="A2020" s="61"/>
      <c r="B2020" s="62"/>
      <c r="C2020" s="208" t="s">
        <v>70</v>
      </c>
      <c r="D2020" s="208"/>
      <c r="E2020" s="208"/>
      <c r="F2020" s="42"/>
      <c r="G2020" s="42"/>
      <c r="H2020" s="42"/>
      <c r="I2020" s="42"/>
      <c r="J2020" s="44"/>
      <c r="K2020" s="42"/>
      <c r="L2020" s="63">
        <v>15294.47</v>
      </c>
      <c r="M2020" s="58"/>
      <c r="N2020" s="45"/>
      <c r="AF2020" s="38"/>
      <c r="AG2020" s="39"/>
      <c r="AH2020" s="39"/>
      <c r="AM2020" s="39" t="s">
        <v>70</v>
      </c>
      <c r="AO2020" s="39"/>
    </row>
    <row r="2021" spans="1:42" s="1" customFormat="1" ht="22.5" x14ac:dyDescent="0.2">
      <c r="A2021" s="40" t="s">
        <v>955</v>
      </c>
      <c r="B2021" s="41" t="s">
        <v>956</v>
      </c>
      <c r="C2021" s="208" t="s">
        <v>957</v>
      </c>
      <c r="D2021" s="208"/>
      <c r="E2021" s="208"/>
      <c r="F2021" s="42" t="s">
        <v>142</v>
      </c>
      <c r="G2021" s="42"/>
      <c r="H2021" s="42"/>
      <c r="I2021" s="72">
        <v>13</v>
      </c>
      <c r="J2021" s="70">
        <v>215.48</v>
      </c>
      <c r="K2021" s="42"/>
      <c r="L2021" s="63">
        <v>2801.24</v>
      </c>
      <c r="M2021" s="42"/>
      <c r="N2021" s="45"/>
      <c r="AF2021" s="38"/>
      <c r="AG2021" s="39"/>
      <c r="AH2021" s="39" t="s">
        <v>957</v>
      </c>
      <c r="AM2021" s="39"/>
      <c r="AO2021" s="39"/>
    </row>
    <row r="2022" spans="1:42" s="1" customFormat="1" ht="12" x14ac:dyDescent="0.2">
      <c r="A2022" s="61"/>
      <c r="B2022" s="62"/>
      <c r="C2022" s="207" t="s">
        <v>216</v>
      </c>
      <c r="D2022" s="207"/>
      <c r="E2022" s="207"/>
      <c r="F2022" s="207"/>
      <c r="G2022" s="207"/>
      <c r="H2022" s="207"/>
      <c r="I2022" s="207"/>
      <c r="J2022" s="207"/>
      <c r="K2022" s="207"/>
      <c r="L2022" s="207"/>
      <c r="M2022" s="207"/>
      <c r="N2022" s="209"/>
      <c r="AF2022" s="38"/>
      <c r="AG2022" s="39"/>
      <c r="AH2022" s="39"/>
      <c r="AM2022" s="39"/>
      <c r="AO2022" s="39"/>
      <c r="AP2022" s="2" t="s">
        <v>216</v>
      </c>
    </row>
    <row r="2023" spans="1:42" s="1" customFormat="1" ht="12" x14ac:dyDescent="0.2">
      <c r="A2023" s="61"/>
      <c r="B2023" s="62"/>
      <c r="C2023" s="208" t="s">
        <v>70</v>
      </c>
      <c r="D2023" s="208"/>
      <c r="E2023" s="208"/>
      <c r="F2023" s="42"/>
      <c r="G2023" s="42"/>
      <c r="H2023" s="42"/>
      <c r="I2023" s="42"/>
      <c r="J2023" s="44"/>
      <c r="K2023" s="42"/>
      <c r="L2023" s="63">
        <v>2801.24</v>
      </c>
      <c r="M2023" s="58"/>
      <c r="N2023" s="45"/>
      <c r="AF2023" s="38"/>
      <c r="AG2023" s="39"/>
      <c r="AH2023" s="39"/>
      <c r="AM2023" s="39" t="s">
        <v>70</v>
      </c>
      <c r="AO2023" s="39"/>
    </row>
    <row r="2024" spans="1:42" s="1" customFormat="1" ht="22.5" x14ac:dyDescent="0.2">
      <c r="A2024" s="40" t="s">
        <v>958</v>
      </c>
      <c r="B2024" s="41" t="s">
        <v>941</v>
      </c>
      <c r="C2024" s="208" t="s">
        <v>942</v>
      </c>
      <c r="D2024" s="208"/>
      <c r="E2024" s="208"/>
      <c r="F2024" s="42" t="s">
        <v>142</v>
      </c>
      <c r="G2024" s="42"/>
      <c r="H2024" s="42"/>
      <c r="I2024" s="72">
        <v>13</v>
      </c>
      <c r="J2024" s="70">
        <v>119.5</v>
      </c>
      <c r="K2024" s="42"/>
      <c r="L2024" s="63">
        <v>1553.5</v>
      </c>
      <c r="M2024" s="42"/>
      <c r="N2024" s="45"/>
      <c r="AF2024" s="38"/>
      <c r="AG2024" s="39"/>
      <c r="AH2024" s="39" t="s">
        <v>942</v>
      </c>
      <c r="AM2024" s="39"/>
      <c r="AO2024" s="39"/>
    </row>
    <row r="2025" spans="1:42" s="1" customFormat="1" ht="12" x14ac:dyDescent="0.2">
      <c r="A2025" s="61"/>
      <c r="B2025" s="62"/>
      <c r="C2025" s="207" t="s">
        <v>216</v>
      </c>
      <c r="D2025" s="207"/>
      <c r="E2025" s="207"/>
      <c r="F2025" s="207"/>
      <c r="G2025" s="207"/>
      <c r="H2025" s="207"/>
      <c r="I2025" s="207"/>
      <c r="J2025" s="207"/>
      <c r="K2025" s="207"/>
      <c r="L2025" s="207"/>
      <c r="M2025" s="207"/>
      <c r="N2025" s="209"/>
      <c r="AF2025" s="38"/>
      <c r="AG2025" s="39"/>
      <c r="AH2025" s="39"/>
      <c r="AM2025" s="39"/>
      <c r="AO2025" s="39"/>
      <c r="AP2025" s="2" t="s">
        <v>216</v>
      </c>
    </row>
    <row r="2026" spans="1:42" s="1" customFormat="1" ht="12" x14ac:dyDescent="0.2">
      <c r="A2026" s="61"/>
      <c r="B2026" s="62"/>
      <c r="C2026" s="208" t="s">
        <v>70</v>
      </c>
      <c r="D2026" s="208"/>
      <c r="E2026" s="208"/>
      <c r="F2026" s="42"/>
      <c r="G2026" s="42"/>
      <c r="H2026" s="42"/>
      <c r="I2026" s="42"/>
      <c r="J2026" s="44"/>
      <c r="K2026" s="42"/>
      <c r="L2026" s="63">
        <v>1553.5</v>
      </c>
      <c r="M2026" s="58"/>
      <c r="N2026" s="45"/>
      <c r="AF2026" s="38"/>
      <c r="AG2026" s="39"/>
      <c r="AH2026" s="39"/>
      <c r="AM2026" s="39" t="s">
        <v>70</v>
      </c>
      <c r="AO2026" s="39"/>
    </row>
    <row r="2027" spans="1:42" s="1" customFormat="1" ht="33.75" x14ac:dyDescent="0.2">
      <c r="A2027" s="40" t="s">
        <v>959</v>
      </c>
      <c r="B2027" s="41" t="s">
        <v>960</v>
      </c>
      <c r="C2027" s="208" t="s">
        <v>961</v>
      </c>
      <c r="D2027" s="208"/>
      <c r="E2027" s="208"/>
      <c r="F2027" s="42" t="s">
        <v>142</v>
      </c>
      <c r="G2027" s="42"/>
      <c r="H2027" s="42"/>
      <c r="I2027" s="72">
        <v>43</v>
      </c>
      <c r="J2027" s="70">
        <v>362.1</v>
      </c>
      <c r="K2027" s="42"/>
      <c r="L2027" s="63">
        <v>15570.3</v>
      </c>
      <c r="M2027" s="42"/>
      <c r="N2027" s="45"/>
      <c r="AF2027" s="38"/>
      <c r="AG2027" s="39"/>
      <c r="AH2027" s="39" t="s">
        <v>961</v>
      </c>
      <c r="AM2027" s="39"/>
      <c r="AO2027" s="39"/>
    </row>
    <row r="2028" spans="1:42" s="1" customFormat="1" ht="12" x14ac:dyDescent="0.2">
      <c r="A2028" s="61"/>
      <c r="B2028" s="62"/>
      <c r="C2028" s="207" t="s">
        <v>216</v>
      </c>
      <c r="D2028" s="207"/>
      <c r="E2028" s="207"/>
      <c r="F2028" s="207"/>
      <c r="G2028" s="207"/>
      <c r="H2028" s="207"/>
      <c r="I2028" s="207"/>
      <c r="J2028" s="207"/>
      <c r="K2028" s="207"/>
      <c r="L2028" s="207"/>
      <c r="M2028" s="207"/>
      <c r="N2028" s="209"/>
      <c r="AF2028" s="38"/>
      <c r="AG2028" s="39"/>
      <c r="AH2028" s="39"/>
      <c r="AM2028" s="39"/>
      <c r="AO2028" s="39"/>
      <c r="AP2028" s="2" t="s">
        <v>216</v>
      </c>
    </row>
    <row r="2029" spans="1:42" s="1" customFormat="1" ht="12" x14ac:dyDescent="0.2">
      <c r="A2029" s="46"/>
      <c r="B2029" s="8"/>
      <c r="C2029" s="207" t="s">
        <v>962</v>
      </c>
      <c r="D2029" s="207"/>
      <c r="E2029" s="207"/>
      <c r="F2029" s="207"/>
      <c r="G2029" s="207"/>
      <c r="H2029" s="207"/>
      <c r="I2029" s="207"/>
      <c r="J2029" s="207"/>
      <c r="K2029" s="207"/>
      <c r="L2029" s="207"/>
      <c r="M2029" s="207"/>
      <c r="N2029" s="209"/>
      <c r="AF2029" s="38"/>
      <c r="AG2029" s="39"/>
      <c r="AH2029" s="39"/>
      <c r="AI2029" s="2" t="s">
        <v>962</v>
      </c>
      <c r="AM2029" s="39"/>
      <c r="AO2029" s="39"/>
    </row>
    <row r="2030" spans="1:42" s="1" customFormat="1" ht="12" x14ac:dyDescent="0.2">
      <c r="A2030" s="61"/>
      <c r="B2030" s="62"/>
      <c r="C2030" s="208" t="s">
        <v>70</v>
      </c>
      <c r="D2030" s="208"/>
      <c r="E2030" s="208"/>
      <c r="F2030" s="42"/>
      <c r="G2030" s="42"/>
      <c r="H2030" s="42"/>
      <c r="I2030" s="42"/>
      <c r="J2030" s="44"/>
      <c r="K2030" s="42"/>
      <c r="L2030" s="63">
        <v>15570.3</v>
      </c>
      <c r="M2030" s="58"/>
      <c r="N2030" s="45"/>
      <c r="AF2030" s="38"/>
      <c r="AG2030" s="39"/>
      <c r="AH2030" s="39"/>
      <c r="AM2030" s="39" t="s">
        <v>70</v>
      </c>
      <c r="AO2030" s="39"/>
    </row>
    <row r="2031" spans="1:42" s="1" customFormat="1" ht="33.75" x14ac:dyDescent="0.2">
      <c r="A2031" s="40" t="s">
        <v>963</v>
      </c>
      <c r="B2031" s="41" t="s">
        <v>964</v>
      </c>
      <c r="C2031" s="208" t="s">
        <v>965</v>
      </c>
      <c r="D2031" s="208"/>
      <c r="E2031" s="208"/>
      <c r="F2031" s="42" t="s">
        <v>142</v>
      </c>
      <c r="G2031" s="42"/>
      <c r="H2031" s="42"/>
      <c r="I2031" s="72">
        <v>9</v>
      </c>
      <c r="J2031" s="70">
        <v>121.2</v>
      </c>
      <c r="K2031" s="42"/>
      <c r="L2031" s="63">
        <v>1090.8</v>
      </c>
      <c r="M2031" s="42"/>
      <c r="N2031" s="45"/>
      <c r="AF2031" s="38"/>
      <c r="AG2031" s="39"/>
      <c r="AH2031" s="39" t="s">
        <v>965</v>
      </c>
      <c r="AM2031" s="39"/>
      <c r="AO2031" s="39"/>
    </row>
    <row r="2032" spans="1:42" s="1" customFormat="1" ht="12" x14ac:dyDescent="0.2">
      <c r="A2032" s="61"/>
      <c r="B2032" s="62"/>
      <c r="C2032" s="207" t="s">
        <v>216</v>
      </c>
      <c r="D2032" s="207"/>
      <c r="E2032" s="207"/>
      <c r="F2032" s="207"/>
      <c r="G2032" s="207"/>
      <c r="H2032" s="207"/>
      <c r="I2032" s="207"/>
      <c r="J2032" s="207"/>
      <c r="K2032" s="207"/>
      <c r="L2032" s="207"/>
      <c r="M2032" s="207"/>
      <c r="N2032" s="209"/>
      <c r="AF2032" s="38"/>
      <c r="AG2032" s="39"/>
      <c r="AH2032" s="39"/>
      <c r="AM2032" s="39"/>
      <c r="AO2032" s="39"/>
      <c r="AP2032" s="2" t="s">
        <v>216</v>
      </c>
    </row>
    <row r="2033" spans="1:42" s="1" customFormat="1" ht="12" x14ac:dyDescent="0.2">
      <c r="A2033" s="46"/>
      <c r="B2033" s="8"/>
      <c r="C2033" s="207" t="s">
        <v>966</v>
      </c>
      <c r="D2033" s="207"/>
      <c r="E2033" s="207"/>
      <c r="F2033" s="207"/>
      <c r="G2033" s="207"/>
      <c r="H2033" s="207"/>
      <c r="I2033" s="207"/>
      <c r="J2033" s="207"/>
      <c r="K2033" s="207"/>
      <c r="L2033" s="207"/>
      <c r="M2033" s="207"/>
      <c r="N2033" s="209"/>
      <c r="AF2033" s="38"/>
      <c r="AG2033" s="39"/>
      <c r="AH2033" s="39"/>
      <c r="AI2033" s="2" t="s">
        <v>966</v>
      </c>
      <c r="AM2033" s="39"/>
      <c r="AO2033" s="39"/>
    </row>
    <row r="2034" spans="1:42" s="1" customFormat="1" ht="12" x14ac:dyDescent="0.2">
      <c r="A2034" s="61"/>
      <c r="B2034" s="62"/>
      <c r="C2034" s="208" t="s">
        <v>70</v>
      </c>
      <c r="D2034" s="208"/>
      <c r="E2034" s="208"/>
      <c r="F2034" s="42"/>
      <c r="G2034" s="42"/>
      <c r="H2034" s="42"/>
      <c r="I2034" s="42"/>
      <c r="J2034" s="44"/>
      <c r="K2034" s="42"/>
      <c r="L2034" s="63">
        <v>1090.8</v>
      </c>
      <c r="M2034" s="58"/>
      <c r="N2034" s="45"/>
      <c r="AF2034" s="38"/>
      <c r="AG2034" s="39"/>
      <c r="AH2034" s="39"/>
      <c r="AM2034" s="39" t="s">
        <v>70</v>
      </c>
      <c r="AO2034" s="39"/>
    </row>
    <row r="2035" spans="1:42" s="1" customFormat="1" ht="33.75" x14ac:dyDescent="0.2">
      <c r="A2035" s="40" t="s">
        <v>967</v>
      </c>
      <c r="B2035" s="41" t="s">
        <v>968</v>
      </c>
      <c r="C2035" s="208" t="s">
        <v>969</v>
      </c>
      <c r="D2035" s="208"/>
      <c r="E2035" s="208"/>
      <c r="F2035" s="42" t="s">
        <v>970</v>
      </c>
      <c r="G2035" s="42"/>
      <c r="H2035" s="42"/>
      <c r="I2035" s="64">
        <v>6.49</v>
      </c>
      <c r="J2035" s="70">
        <v>375.59</v>
      </c>
      <c r="K2035" s="42"/>
      <c r="L2035" s="63">
        <v>2437.58</v>
      </c>
      <c r="M2035" s="42"/>
      <c r="N2035" s="45"/>
      <c r="AF2035" s="38"/>
      <c r="AG2035" s="39"/>
      <c r="AH2035" s="39" t="s">
        <v>969</v>
      </c>
      <c r="AM2035" s="39"/>
      <c r="AO2035" s="39"/>
    </row>
    <row r="2036" spans="1:42" s="1" customFormat="1" ht="12" x14ac:dyDescent="0.2">
      <c r="A2036" s="61"/>
      <c r="B2036" s="62"/>
      <c r="C2036" s="207" t="s">
        <v>216</v>
      </c>
      <c r="D2036" s="207"/>
      <c r="E2036" s="207"/>
      <c r="F2036" s="207"/>
      <c r="G2036" s="207"/>
      <c r="H2036" s="207"/>
      <c r="I2036" s="207"/>
      <c r="J2036" s="207"/>
      <c r="K2036" s="207"/>
      <c r="L2036" s="207"/>
      <c r="M2036" s="207"/>
      <c r="N2036" s="209"/>
      <c r="AF2036" s="38"/>
      <c r="AG2036" s="39"/>
      <c r="AH2036" s="39"/>
      <c r="AM2036" s="39"/>
      <c r="AO2036" s="39"/>
      <c r="AP2036" s="2" t="s">
        <v>216</v>
      </c>
    </row>
    <row r="2037" spans="1:42" s="1" customFormat="1" ht="12" x14ac:dyDescent="0.2">
      <c r="A2037" s="46"/>
      <c r="B2037" s="8"/>
      <c r="C2037" s="207" t="s">
        <v>971</v>
      </c>
      <c r="D2037" s="207"/>
      <c r="E2037" s="207"/>
      <c r="F2037" s="207"/>
      <c r="G2037" s="207"/>
      <c r="H2037" s="207"/>
      <c r="I2037" s="207"/>
      <c r="J2037" s="207"/>
      <c r="K2037" s="207"/>
      <c r="L2037" s="207"/>
      <c r="M2037" s="207"/>
      <c r="N2037" s="209"/>
      <c r="AF2037" s="38"/>
      <c r="AG2037" s="39"/>
      <c r="AH2037" s="39"/>
      <c r="AI2037" s="2" t="s">
        <v>971</v>
      </c>
      <c r="AM2037" s="39"/>
      <c r="AO2037" s="39"/>
    </row>
    <row r="2038" spans="1:42" s="1" customFormat="1" ht="12" x14ac:dyDescent="0.2">
      <c r="A2038" s="61"/>
      <c r="B2038" s="62"/>
      <c r="C2038" s="208" t="s">
        <v>70</v>
      </c>
      <c r="D2038" s="208"/>
      <c r="E2038" s="208"/>
      <c r="F2038" s="42"/>
      <c r="G2038" s="42"/>
      <c r="H2038" s="42"/>
      <c r="I2038" s="42"/>
      <c r="J2038" s="44"/>
      <c r="K2038" s="42"/>
      <c r="L2038" s="63">
        <v>2437.58</v>
      </c>
      <c r="M2038" s="58"/>
      <c r="N2038" s="45"/>
      <c r="AF2038" s="38"/>
      <c r="AG2038" s="39"/>
      <c r="AH2038" s="39"/>
      <c r="AM2038" s="39" t="s">
        <v>70</v>
      </c>
      <c r="AO2038" s="39"/>
    </row>
    <row r="2039" spans="1:42" s="1" customFormat="1" ht="33.75" x14ac:dyDescent="0.2">
      <c r="A2039" s="40" t="s">
        <v>972</v>
      </c>
      <c r="B2039" s="41" t="s">
        <v>581</v>
      </c>
      <c r="C2039" s="208" t="s">
        <v>973</v>
      </c>
      <c r="D2039" s="208"/>
      <c r="E2039" s="208"/>
      <c r="F2039" s="42" t="s">
        <v>142</v>
      </c>
      <c r="G2039" s="42"/>
      <c r="H2039" s="42"/>
      <c r="I2039" s="72">
        <v>2</v>
      </c>
      <c r="J2039" s="70">
        <v>78.56</v>
      </c>
      <c r="K2039" s="42"/>
      <c r="L2039" s="70">
        <v>157.12</v>
      </c>
      <c r="M2039" s="42"/>
      <c r="N2039" s="45"/>
      <c r="AF2039" s="38"/>
      <c r="AG2039" s="39"/>
      <c r="AH2039" s="39" t="s">
        <v>973</v>
      </c>
      <c r="AM2039" s="39"/>
      <c r="AO2039" s="39"/>
    </row>
    <row r="2040" spans="1:42" s="1" customFormat="1" ht="12" x14ac:dyDescent="0.2">
      <c r="A2040" s="61"/>
      <c r="B2040" s="62"/>
      <c r="C2040" s="207" t="s">
        <v>216</v>
      </c>
      <c r="D2040" s="207"/>
      <c r="E2040" s="207"/>
      <c r="F2040" s="207"/>
      <c r="G2040" s="207"/>
      <c r="H2040" s="207"/>
      <c r="I2040" s="207"/>
      <c r="J2040" s="207"/>
      <c r="K2040" s="207"/>
      <c r="L2040" s="207"/>
      <c r="M2040" s="207"/>
      <c r="N2040" s="209"/>
      <c r="AF2040" s="38"/>
      <c r="AG2040" s="39"/>
      <c r="AH2040" s="39"/>
      <c r="AM2040" s="39"/>
      <c r="AO2040" s="39"/>
      <c r="AP2040" s="2" t="s">
        <v>216</v>
      </c>
    </row>
    <row r="2041" spans="1:42" s="1" customFormat="1" ht="12" x14ac:dyDescent="0.2">
      <c r="A2041" s="46"/>
      <c r="B2041" s="8"/>
      <c r="C2041" s="207" t="s">
        <v>974</v>
      </c>
      <c r="D2041" s="207"/>
      <c r="E2041" s="207"/>
      <c r="F2041" s="207"/>
      <c r="G2041" s="207"/>
      <c r="H2041" s="207"/>
      <c r="I2041" s="207"/>
      <c r="J2041" s="207"/>
      <c r="K2041" s="207"/>
      <c r="L2041" s="207"/>
      <c r="M2041" s="207"/>
      <c r="N2041" s="209"/>
      <c r="AF2041" s="38"/>
      <c r="AG2041" s="39"/>
      <c r="AH2041" s="39"/>
      <c r="AI2041" s="2" t="s">
        <v>974</v>
      </c>
      <c r="AM2041" s="39"/>
      <c r="AO2041" s="39"/>
    </row>
    <row r="2042" spans="1:42" s="1" customFormat="1" ht="12" x14ac:dyDescent="0.2">
      <c r="A2042" s="61"/>
      <c r="B2042" s="62"/>
      <c r="C2042" s="208" t="s">
        <v>70</v>
      </c>
      <c r="D2042" s="208"/>
      <c r="E2042" s="208"/>
      <c r="F2042" s="42"/>
      <c r="G2042" s="42"/>
      <c r="H2042" s="42"/>
      <c r="I2042" s="42"/>
      <c r="J2042" s="44"/>
      <c r="K2042" s="42"/>
      <c r="L2042" s="70">
        <v>157.12</v>
      </c>
      <c r="M2042" s="58"/>
      <c r="N2042" s="45"/>
      <c r="AF2042" s="38"/>
      <c r="AG2042" s="39"/>
      <c r="AH2042" s="39"/>
      <c r="AM2042" s="39" t="s">
        <v>70</v>
      </c>
      <c r="AO2042" s="39"/>
    </row>
    <row r="2043" spans="1:42" s="1" customFormat="1" ht="22.5" x14ac:dyDescent="0.2">
      <c r="A2043" s="40" t="s">
        <v>975</v>
      </c>
      <c r="B2043" s="41" t="s">
        <v>584</v>
      </c>
      <c r="C2043" s="208" t="s">
        <v>585</v>
      </c>
      <c r="D2043" s="208"/>
      <c r="E2043" s="208"/>
      <c r="F2043" s="42" t="s">
        <v>142</v>
      </c>
      <c r="G2043" s="42"/>
      <c r="H2043" s="42"/>
      <c r="I2043" s="72">
        <v>9</v>
      </c>
      <c r="J2043" s="70">
        <v>31.43</v>
      </c>
      <c r="K2043" s="42"/>
      <c r="L2043" s="70">
        <v>282.87</v>
      </c>
      <c r="M2043" s="42"/>
      <c r="N2043" s="45"/>
      <c r="AF2043" s="38"/>
      <c r="AG2043" s="39"/>
      <c r="AH2043" s="39" t="s">
        <v>585</v>
      </c>
      <c r="AM2043" s="39"/>
      <c r="AO2043" s="39"/>
    </row>
    <row r="2044" spans="1:42" s="1" customFormat="1" ht="12" x14ac:dyDescent="0.2">
      <c r="A2044" s="61"/>
      <c r="B2044" s="62"/>
      <c r="C2044" s="207" t="s">
        <v>216</v>
      </c>
      <c r="D2044" s="207"/>
      <c r="E2044" s="207"/>
      <c r="F2044" s="207"/>
      <c r="G2044" s="207"/>
      <c r="H2044" s="207"/>
      <c r="I2044" s="207"/>
      <c r="J2044" s="207"/>
      <c r="K2044" s="207"/>
      <c r="L2044" s="207"/>
      <c r="M2044" s="207"/>
      <c r="N2044" s="209"/>
      <c r="AF2044" s="38"/>
      <c r="AG2044" s="39"/>
      <c r="AH2044" s="39"/>
      <c r="AM2044" s="39"/>
      <c r="AO2044" s="39"/>
      <c r="AP2044" s="2" t="s">
        <v>216</v>
      </c>
    </row>
    <row r="2045" spans="1:42" s="1" customFormat="1" ht="12" x14ac:dyDescent="0.2">
      <c r="A2045" s="46"/>
      <c r="B2045" s="8"/>
      <c r="C2045" s="207" t="s">
        <v>976</v>
      </c>
      <c r="D2045" s="207"/>
      <c r="E2045" s="207"/>
      <c r="F2045" s="207"/>
      <c r="G2045" s="207"/>
      <c r="H2045" s="207"/>
      <c r="I2045" s="207"/>
      <c r="J2045" s="207"/>
      <c r="K2045" s="207"/>
      <c r="L2045" s="207"/>
      <c r="M2045" s="207"/>
      <c r="N2045" s="209"/>
      <c r="AF2045" s="38"/>
      <c r="AG2045" s="39"/>
      <c r="AH2045" s="39"/>
      <c r="AI2045" s="2" t="s">
        <v>976</v>
      </c>
      <c r="AM2045" s="39"/>
      <c r="AO2045" s="39"/>
    </row>
    <row r="2046" spans="1:42" s="1" customFormat="1" ht="12" x14ac:dyDescent="0.2">
      <c r="A2046" s="61"/>
      <c r="B2046" s="62"/>
      <c r="C2046" s="208" t="s">
        <v>70</v>
      </c>
      <c r="D2046" s="208"/>
      <c r="E2046" s="208"/>
      <c r="F2046" s="42"/>
      <c r="G2046" s="42"/>
      <c r="H2046" s="42"/>
      <c r="I2046" s="42"/>
      <c r="J2046" s="44"/>
      <c r="K2046" s="42"/>
      <c r="L2046" s="70">
        <v>282.87</v>
      </c>
      <c r="M2046" s="58"/>
      <c r="N2046" s="45"/>
      <c r="AF2046" s="38"/>
      <c r="AG2046" s="39"/>
      <c r="AH2046" s="39"/>
      <c r="AM2046" s="39" t="s">
        <v>70</v>
      </c>
      <c r="AO2046" s="39"/>
    </row>
    <row r="2047" spans="1:42" s="1" customFormat="1" ht="12" x14ac:dyDescent="0.2">
      <c r="A2047" s="40" t="s">
        <v>977</v>
      </c>
      <c r="B2047" s="41" t="s">
        <v>978</v>
      </c>
      <c r="C2047" s="208" t="s">
        <v>979</v>
      </c>
      <c r="D2047" s="208"/>
      <c r="E2047" s="208"/>
      <c r="F2047" s="42" t="s">
        <v>142</v>
      </c>
      <c r="G2047" s="42"/>
      <c r="H2047" s="42"/>
      <c r="I2047" s="72">
        <v>13</v>
      </c>
      <c r="J2047" s="70">
        <v>569.52</v>
      </c>
      <c r="K2047" s="42"/>
      <c r="L2047" s="63">
        <v>7403.76</v>
      </c>
      <c r="M2047" s="42"/>
      <c r="N2047" s="45"/>
      <c r="AF2047" s="38"/>
      <c r="AG2047" s="39"/>
      <c r="AH2047" s="39" t="s">
        <v>979</v>
      </c>
      <c r="AM2047" s="39"/>
      <c r="AO2047" s="39"/>
    </row>
    <row r="2048" spans="1:42" s="1" customFormat="1" ht="12" x14ac:dyDescent="0.2">
      <c r="A2048" s="61"/>
      <c r="B2048" s="62"/>
      <c r="C2048" s="207" t="s">
        <v>216</v>
      </c>
      <c r="D2048" s="207"/>
      <c r="E2048" s="207"/>
      <c r="F2048" s="207"/>
      <c r="G2048" s="207"/>
      <c r="H2048" s="207"/>
      <c r="I2048" s="207"/>
      <c r="J2048" s="207"/>
      <c r="K2048" s="207"/>
      <c r="L2048" s="207"/>
      <c r="M2048" s="207"/>
      <c r="N2048" s="209"/>
      <c r="AF2048" s="38"/>
      <c r="AG2048" s="39"/>
      <c r="AH2048" s="39"/>
      <c r="AM2048" s="39"/>
      <c r="AO2048" s="39"/>
      <c r="AP2048" s="2" t="s">
        <v>216</v>
      </c>
    </row>
    <row r="2049" spans="1:45" s="1" customFormat="1" ht="12" x14ac:dyDescent="0.2">
      <c r="A2049" s="61"/>
      <c r="B2049" s="62"/>
      <c r="C2049" s="208" t="s">
        <v>70</v>
      </c>
      <c r="D2049" s="208"/>
      <c r="E2049" s="208"/>
      <c r="F2049" s="42"/>
      <c r="G2049" s="42"/>
      <c r="H2049" s="42"/>
      <c r="I2049" s="42"/>
      <c r="J2049" s="44"/>
      <c r="K2049" s="42"/>
      <c r="L2049" s="63">
        <v>7403.76</v>
      </c>
      <c r="M2049" s="58"/>
      <c r="N2049" s="45"/>
      <c r="AF2049" s="38"/>
      <c r="AG2049" s="39"/>
      <c r="AH2049" s="39"/>
      <c r="AM2049" s="39" t="s">
        <v>70</v>
      </c>
      <c r="AO2049" s="39"/>
    </row>
    <row r="2050" spans="1:45" s="1" customFormat="1" ht="33.75" x14ac:dyDescent="0.2">
      <c r="A2050" s="40" t="s">
        <v>980</v>
      </c>
      <c r="B2050" s="41" t="s">
        <v>591</v>
      </c>
      <c r="C2050" s="208" t="s">
        <v>981</v>
      </c>
      <c r="D2050" s="208"/>
      <c r="E2050" s="208"/>
      <c r="F2050" s="42" t="s">
        <v>218</v>
      </c>
      <c r="G2050" s="42"/>
      <c r="H2050" s="42"/>
      <c r="I2050" s="96">
        <v>0.6149</v>
      </c>
      <c r="J2050" s="63">
        <v>7571</v>
      </c>
      <c r="K2050" s="42"/>
      <c r="L2050" s="63">
        <v>4655.41</v>
      </c>
      <c r="M2050" s="42"/>
      <c r="N2050" s="45"/>
      <c r="AF2050" s="38"/>
      <c r="AG2050" s="39"/>
      <c r="AH2050" s="39" t="s">
        <v>981</v>
      </c>
      <c r="AM2050" s="39"/>
      <c r="AO2050" s="39"/>
    </row>
    <row r="2051" spans="1:45" s="1" customFormat="1" ht="12" x14ac:dyDescent="0.2">
      <c r="A2051" s="61"/>
      <c r="B2051" s="62"/>
      <c r="C2051" s="207" t="s">
        <v>216</v>
      </c>
      <c r="D2051" s="207"/>
      <c r="E2051" s="207"/>
      <c r="F2051" s="207"/>
      <c r="G2051" s="207"/>
      <c r="H2051" s="207"/>
      <c r="I2051" s="207"/>
      <c r="J2051" s="207"/>
      <c r="K2051" s="207"/>
      <c r="L2051" s="207"/>
      <c r="M2051" s="207"/>
      <c r="N2051" s="209"/>
      <c r="AF2051" s="38"/>
      <c r="AG2051" s="39"/>
      <c r="AH2051" s="39"/>
      <c r="AM2051" s="39"/>
      <c r="AO2051" s="39"/>
      <c r="AP2051" s="2" t="s">
        <v>216</v>
      </c>
    </row>
    <row r="2052" spans="1:45" s="1" customFormat="1" ht="12" x14ac:dyDescent="0.2">
      <c r="A2052" s="46"/>
      <c r="B2052" s="8"/>
      <c r="C2052" s="207" t="s">
        <v>982</v>
      </c>
      <c r="D2052" s="207"/>
      <c r="E2052" s="207"/>
      <c r="F2052" s="207"/>
      <c r="G2052" s="207"/>
      <c r="H2052" s="207"/>
      <c r="I2052" s="207"/>
      <c r="J2052" s="207"/>
      <c r="K2052" s="207"/>
      <c r="L2052" s="207"/>
      <c r="M2052" s="207"/>
      <c r="N2052" s="209"/>
      <c r="AF2052" s="38"/>
      <c r="AG2052" s="39"/>
      <c r="AH2052" s="39"/>
      <c r="AI2052" s="2" t="s">
        <v>982</v>
      </c>
      <c r="AM2052" s="39"/>
      <c r="AO2052" s="39"/>
    </row>
    <row r="2053" spans="1:45" s="1" customFormat="1" ht="12" x14ac:dyDescent="0.2">
      <c r="A2053" s="61"/>
      <c r="B2053" s="62"/>
      <c r="C2053" s="208" t="s">
        <v>70</v>
      </c>
      <c r="D2053" s="208"/>
      <c r="E2053" s="208"/>
      <c r="F2053" s="42"/>
      <c r="G2053" s="42"/>
      <c r="H2053" s="42"/>
      <c r="I2053" s="42"/>
      <c r="J2053" s="44"/>
      <c r="K2053" s="42"/>
      <c r="L2053" s="63">
        <v>4655.41</v>
      </c>
      <c r="M2053" s="58"/>
      <c r="N2053" s="45"/>
      <c r="AF2053" s="38"/>
      <c r="AG2053" s="39"/>
      <c r="AH2053" s="39"/>
      <c r="AM2053" s="39" t="s">
        <v>70</v>
      </c>
      <c r="AO2053" s="39"/>
    </row>
    <row r="2054" spans="1:45" s="1" customFormat="1" ht="1.5" customHeight="1" x14ac:dyDescent="0.2">
      <c r="A2054" s="75"/>
      <c r="B2054" s="62"/>
      <c r="C2054" s="62"/>
      <c r="D2054" s="62"/>
      <c r="E2054" s="62"/>
      <c r="F2054" s="76"/>
      <c r="G2054" s="76"/>
      <c r="H2054" s="76"/>
      <c r="I2054" s="76"/>
      <c r="J2054" s="77"/>
      <c r="K2054" s="76"/>
      <c r="L2054" s="77"/>
      <c r="M2054" s="49"/>
      <c r="N2054" s="77"/>
      <c r="AF2054" s="38"/>
      <c r="AG2054" s="39"/>
      <c r="AH2054" s="39"/>
      <c r="AM2054" s="39"/>
      <c r="AO2054" s="39"/>
    </row>
    <row r="2055" spans="1:45" s="1" customFormat="1" ht="12" x14ac:dyDescent="0.2">
      <c r="A2055" s="78"/>
      <c r="B2055" s="44"/>
      <c r="C2055" s="208" t="s">
        <v>983</v>
      </c>
      <c r="D2055" s="208"/>
      <c r="E2055" s="208"/>
      <c r="F2055" s="208"/>
      <c r="G2055" s="208"/>
      <c r="H2055" s="208"/>
      <c r="I2055" s="208"/>
      <c r="J2055" s="208"/>
      <c r="K2055" s="208"/>
      <c r="L2055" s="97">
        <v>443814.67</v>
      </c>
      <c r="M2055" s="80"/>
      <c r="N2055" s="81"/>
      <c r="AF2055" s="38"/>
      <c r="AG2055" s="39"/>
      <c r="AH2055" s="39"/>
      <c r="AM2055" s="39"/>
      <c r="AO2055" s="39" t="s">
        <v>983</v>
      </c>
    </row>
    <row r="2056" spans="1:45" s="1" customFormat="1" ht="2.25" customHeight="1" x14ac:dyDescent="0.2"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</row>
    <row r="2057" spans="1:45" s="1" customFormat="1" x14ac:dyDescent="0.2">
      <c r="A2057" s="78"/>
      <c r="B2057" s="44"/>
      <c r="C2057" s="208" t="s">
        <v>166</v>
      </c>
      <c r="D2057" s="208"/>
      <c r="E2057" s="208"/>
      <c r="F2057" s="208"/>
      <c r="G2057" s="208"/>
      <c r="H2057" s="208"/>
      <c r="I2057" s="208"/>
      <c r="J2057" s="208"/>
      <c r="K2057" s="208"/>
      <c r="L2057" s="79"/>
      <c r="M2057" s="80"/>
      <c r="N2057" s="81"/>
      <c r="AR2057" s="39" t="s">
        <v>166</v>
      </c>
    </row>
    <row r="2058" spans="1:45" s="1" customFormat="1" x14ac:dyDescent="0.2">
      <c r="A2058" s="82"/>
      <c r="B2058" s="55"/>
      <c r="C2058" s="207" t="s">
        <v>167</v>
      </c>
      <c r="D2058" s="207"/>
      <c r="E2058" s="207"/>
      <c r="F2058" s="207"/>
      <c r="G2058" s="207"/>
      <c r="H2058" s="207"/>
      <c r="I2058" s="207"/>
      <c r="J2058" s="207"/>
      <c r="K2058" s="207"/>
      <c r="L2058" s="83">
        <v>1416278.83</v>
      </c>
      <c r="M2058" s="84"/>
      <c r="N2058" s="85">
        <v>14385425</v>
      </c>
      <c r="AR2058" s="39"/>
      <c r="AS2058" s="2" t="s">
        <v>167</v>
      </c>
    </row>
    <row r="2059" spans="1:45" s="1" customFormat="1" x14ac:dyDescent="0.2">
      <c r="A2059" s="82"/>
      <c r="B2059" s="55"/>
      <c r="C2059" s="207" t="s">
        <v>168</v>
      </c>
      <c r="D2059" s="207"/>
      <c r="E2059" s="207"/>
      <c r="F2059" s="207"/>
      <c r="G2059" s="207"/>
      <c r="H2059" s="207"/>
      <c r="I2059" s="207"/>
      <c r="J2059" s="207"/>
      <c r="K2059" s="207"/>
      <c r="L2059" s="86"/>
      <c r="M2059" s="84"/>
      <c r="N2059" s="87"/>
      <c r="AR2059" s="39"/>
      <c r="AS2059" s="2" t="s">
        <v>168</v>
      </c>
    </row>
    <row r="2060" spans="1:45" s="1" customFormat="1" x14ac:dyDescent="0.2">
      <c r="A2060" s="82"/>
      <c r="B2060" s="55"/>
      <c r="C2060" s="207" t="s">
        <v>169</v>
      </c>
      <c r="D2060" s="207"/>
      <c r="E2060" s="207"/>
      <c r="F2060" s="207"/>
      <c r="G2060" s="207"/>
      <c r="H2060" s="207"/>
      <c r="I2060" s="207"/>
      <c r="J2060" s="207"/>
      <c r="K2060" s="207"/>
      <c r="L2060" s="83">
        <v>59130.19</v>
      </c>
      <c r="M2060" s="84"/>
      <c r="N2060" s="85">
        <v>1550387</v>
      </c>
      <c r="AR2060" s="39"/>
      <c r="AS2060" s="2" t="s">
        <v>169</v>
      </c>
    </row>
    <row r="2061" spans="1:45" s="1" customFormat="1" x14ac:dyDescent="0.2">
      <c r="A2061" s="82"/>
      <c r="B2061" s="55"/>
      <c r="C2061" s="207" t="s">
        <v>170</v>
      </c>
      <c r="D2061" s="207"/>
      <c r="E2061" s="207"/>
      <c r="F2061" s="207"/>
      <c r="G2061" s="207"/>
      <c r="H2061" s="207"/>
      <c r="I2061" s="207"/>
      <c r="J2061" s="207"/>
      <c r="K2061" s="207"/>
      <c r="L2061" s="83">
        <v>196485.52</v>
      </c>
      <c r="M2061" s="84"/>
      <c r="N2061" s="85">
        <v>2238184</v>
      </c>
      <c r="AR2061" s="39"/>
      <c r="AS2061" s="2" t="s">
        <v>170</v>
      </c>
    </row>
    <row r="2062" spans="1:45" s="1" customFormat="1" x14ac:dyDescent="0.2">
      <c r="A2062" s="82"/>
      <c r="B2062" s="55"/>
      <c r="C2062" s="207" t="s">
        <v>171</v>
      </c>
      <c r="D2062" s="207"/>
      <c r="E2062" s="207"/>
      <c r="F2062" s="207"/>
      <c r="G2062" s="207"/>
      <c r="H2062" s="207"/>
      <c r="I2062" s="207"/>
      <c r="J2062" s="207"/>
      <c r="K2062" s="207"/>
      <c r="L2062" s="83">
        <v>12777.22</v>
      </c>
      <c r="M2062" s="84"/>
      <c r="N2062" s="85">
        <v>335019</v>
      </c>
      <c r="AR2062" s="39"/>
      <c r="AS2062" s="2" t="s">
        <v>171</v>
      </c>
    </row>
    <row r="2063" spans="1:45" s="1" customFormat="1" x14ac:dyDescent="0.2">
      <c r="A2063" s="82"/>
      <c r="B2063" s="55"/>
      <c r="C2063" s="207" t="s">
        <v>172</v>
      </c>
      <c r="D2063" s="207"/>
      <c r="E2063" s="207"/>
      <c r="F2063" s="207"/>
      <c r="G2063" s="207"/>
      <c r="H2063" s="207"/>
      <c r="I2063" s="207"/>
      <c r="J2063" s="207"/>
      <c r="K2063" s="207"/>
      <c r="L2063" s="83">
        <v>1160663.1200000001</v>
      </c>
      <c r="M2063" s="84"/>
      <c r="N2063" s="85">
        <v>10596854</v>
      </c>
      <c r="AR2063" s="39"/>
      <c r="AS2063" s="2" t="s">
        <v>172</v>
      </c>
    </row>
    <row r="2064" spans="1:45" s="1" customFormat="1" x14ac:dyDescent="0.2">
      <c r="A2064" s="82"/>
      <c r="B2064" s="55"/>
      <c r="C2064" s="207" t="s">
        <v>173</v>
      </c>
      <c r="D2064" s="207"/>
      <c r="E2064" s="207"/>
      <c r="F2064" s="207"/>
      <c r="G2064" s="207"/>
      <c r="H2064" s="207"/>
      <c r="I2064" s="207"/>
      <c r="J2064" s="207"/>
      <c r="K2064" s="207"/>
      <c r="L2064" s="83">
        <v>1533562.46</v>
      </c>
      <c r="M2064" s="84"/>
      <c r="N2064" s="85">
        <v>17460590</v>
      </c>
      <c r="AR2064" s="39"/>
      <c r="AS2064" s="2" t="s">
        <v>173</v>
      </c>
    </row>
    <row r="2065" spans="1:46" x14ac:dyDescent="0.2">
      <c r="A2065" s="82"/>
      <c r="B2065" s="55"/>
      <c r="C2065" s="207" t="s">
        <v>174</v>
      </c>
      <c r="D2065" s="207"/>
      <c r="E2065" s="207"/>
      <c r="F2065" s="207"/>
      <c r="G2065" s="207"/>
      <c r="H2065" s="207"/>
      <c r="I2065" s="207"/>
      <c r="J2065" s="207"/>
      <c r="K2065" s="207"/>
      <c r="L2065" s="83">
        <v>1529845.98</v>
      </c>
      <c r="M2065" s="84"/>
      <c r="N2065" s="85">
        <v>17421901</v>
      </c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39"/>
      <c r="AS2065" s="2" t="s">
        <v>174</v>
      </c>
      <c r="AT2065" s="1"/>
    </row>
    <row r="2066" spans="1:46" x14ac:dyDescent="0.2">
      <c r="A2066" s="82"/>
      <c r="B2066" s="55"/>
      <c r="C2066" s="207" t="s">
        <v>175</v>
      </c>
      <c r="D2066" s="207"/>
      <c r="E2066" s="207"/>
      <c r="F2066" s="207"/>
      <c r="G2066" s="207"/>
      <c r="H2066" s="207"/>
      <c r="I2066" s="207"/>
      <c r="J2066" s="207"/>
      <c r="K2066" s="207"/>
      <c r="L2066" s="86"/>
      <c r="M2066" s="84"/>
      <c r="N2066" s="87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39"/>
      <c r="AS2066" s="2" t="s">
        <v>175</v>
      </c>
      <c r="AT2066" s="1"/>
    </row>
    <row r="2067" spans="1:46" x14ac:dyDescent="0.2">
      <c r="A2067" s="82"/>
      <c r="B2067" s="55"/>
      <c r="C2067" s="207" t="s">
        <v>176</v>
      </c>
      <c r="D2067" s="207"/>
      <c r="E2067" s="207"/>
      <c r="F2067" s="207"/>
      <c r="G2067" s="207"/>
      <c r="H2067" s="207"/>
      <c r="I2067" s="207"/>
      <c r="J2067" s="207"/>
      <c r="K2067" s="207"/>
      <c r="L2067" s="83">
        <v>59130.19</v>
      </c>
      <c r="M2067" s="84"/>
      <c r="N2067" s="85">
        <v>1550387</v>
      </c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39"/>
      <c r="AS2067" s="2" t="s">
        <v>176</v>
      </c>
      <c r="AT2067" s="1"/>
    </row>
    <row r="2068" spans="1:46" ht="45" x14ac:dyDescent="0.2">
      <c r="A2068" s="82"/>
      <c r="B2068" s="55" t="s">
        <v>351</v>
      </c>
      <c r="C2068" s="207" t="s">
        <v>178</v>
      </c>
      <c r="D2068" s="207"/>
      <c r="E2068" s="207"/>
      <c r="F2068" s="207"/>
      <c r="G2068" s="207"/>
      <c r="H2068" s="207"/>
      <c r="I2068" s="207"/>
      <c r="J2068" s="207"/>
      <c r="K2068" s="207"/>
      <c r="L2068" s="83">
        <v>192769.04</v>
      </c>
      <c r="M2068" s="88">
        <v>11.41</v>
      </c>
      <c r="N2068" s="85">
        <v>2199495</v>
      </c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39"/>
      <c r="AS2068" s="2" t="s">
        <v>178</v>
      </c>
      <c r="AT2068" s="1"/>
    </row>
    <row r="2069" spans="1:46" x14ac:dyDescent="0.2">
      <c r="A2069" s="82"/>
      <c r="B2069" s="55"/>
      <c r="C2069" s="207" t="s">
        <v>179</v>
      </c>
      <c r="D2069" s="207"/>
      <c r="E2069" s="207"/>
      <c r="F2069" s="207"/>
      <c r="G2069" s="207"/>
      <c r="H2069" s="207"/>
      <c r="I2069" s="207"/>
      <c r="J2069" s="207"/>
      <c r="K2069" s="207"/>
      <c r="L2069" s="83">
        <v>12777.22</v>
      </c>
      <c r="M2069" s="84"/>
      <c r="N2069" s="85">
        <v>335019</v>
      </c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39"/>
      <c r="AS2069" s="2" t="s">
        <v>179</v>
      </c>
      <c r="AT2069" s="1"/>
    </row>
    <row r="2070" spans="1:46" ht="45" x14ac:dyDescent="0.2">
      <c r="A2070" s="82"/>
      <c r="B2070" s="55" t="s">
        <v>351</v>
      </c>
      <c r="C2070" s="207" t="s">
        <v>180</v>
      </c>
      <c r="D2070" s="207"/>
      <c r="E2070" s="207"/>
      <c r="F2070" s="207"/>
      <c r="G2070" s="207"/>
      <c r="H2070" s="207"/>
      <c r="I2070" s="207"/>
      <c r="J2070" s="207"/>
      <c r="K2070" s="207"/>
      <c r="L2070" s="83">
        <v>1160663.1200000001</v>
      </c>
      <c r="M2070" s="88">
        <v>9.1300000000000008</v>
      </c>
      <c r="N2070" s="85">
        <v>10596854</v>
      </c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39"/>
      <c r="AS2070" s="2" t="s">
        <v>180</v>
      </c>
      <c r="AT2070" s="1"/>
    </row>
    <row r="2071" spans="1:46" x14ac:dyDescent="0.2">
      <c r="A2071" s="82"/>
      <c r="B2071" s="55"/>
      <c r="C2071" s="207" t="s">
        <v>181</v>
      </c>
      <c r="D2071" s="207"/>
      <c r="E2071" s="207"/>
      <c r="F2071" s="207"/>
      <c r="G2071" s="207"/>
      <c r="H2071" s="207"/>
      <c r="I2071" s="207"/>
      <c r="J2071" s="207"/>
      <c r="K2071" s="207"/>
      <c r="L2071" s="83">
        <v>73605.41</v>
      </c>
      <c r="M2071" s="84"/>
      <c r="N2071" s="85">
        <v>1929928</v>
      </c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39"/>
      <c r="AS2071" s="2" t="s">
        <v>181</v>
      </c>
      <c r="AT2071" s="1"/>
    </row>
    <row r="2072" spans="1:46" x14ac:dyDescent="0.2">
      <c r="A2072" s="82"/>
      <c r="B2072" s="55"/>
      <c r="C2072" s="207" t="s">
        <v>182</v>
      </c>
      <c r="D2072" s="207"/>
      <c r="E2072" s="207"/>
      <c r="F2072" s="207"/>
      <c r="G2072" s="207"/>
      <c r="H2072" s="207"/>
      <c r="I2072" s="207"/>
      <c r="J2072" s="207"/>
      <c r="K2072" s="207"/>
      <c r="L2072" s="83">
        <v>43678.22</v>
      </c>
      <c r="M2072" s="84"/>
      <c r="N2072" s="85">
        <v>1145237</v>
      </c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39"/>
      <c r="AS2072" s="2" t="s">
        <v>182</v>
      </c>
      <c r="AT2072" s="1"/>
    </row>
    <row r="2073" spans="1:46" ht="33.75" x14ac:dyDescent="0.2">
      <c r="A2073" s="82"/>
      <c r="B2073" s="55" t="s">
        <v>352</v>
      </c>
      <c r="C2073" s="207" t="s">
        <v>184</v>
      </c>
      <c r="D2073" s="207"/>
      <c r="E2073" s="207"/>
      <c r="F2073" s="207"/>
      <c r="G2073" s="207"/>
      <c r="H2073" s="207"/>
      <c r="I2073" s="207"/>
      <c r="J2073" s="207"/>
      <c r="K2073" s="207"/>
      <c r="L2073" s="83">
        <v>3716.48</v>
      </c>
      <c r="M2073" s="88">
        <v>10.41</v>
      </c>
      <c r="N2073" s="85">
        <v>38689</v>
      </c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39"/>
      <c r="AS2073" s="2" t="s">
        <v>184</v>
      </c>
      <c r="AT2073" s="1"/>
    </row>
    <row r="2074" spans="1:46" x14ac:dyDescent="0.2">
      <c r="A2074" s="82"/>
      <c r="B2074" s="55"/>
      <c r="C2074" s="207" t="s">
        <v>185</v>
      </c>
      <c r="D2074" s="207"/>
      <c r="E2074" s="207"/>
      <c r="F2074" s="207"/>
      <c r="G2074" s="207"/>
      <c r="H2074" s="207"/>
      <c r="I2074" s="207"/>
      <c r="J2074" s="207"/>
      <c r="K2074" s="207"/>
      <c r="L2074" s="83">
        <v>71907.41</v>
      </c>
      <c r="M2074" s="84"/>
      <c r="N2074" s="85">
        <v>1885406</v>
      </c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39"/>
      <c r="AS2074" s="2" t="s">
        <v>185</v>
      </c>
      <c r="AT2074" s="1"/>
    </row>
    <row r="2075" spans="1:46" x14ac:dyDescent="0.2">
      <c r="A2075" s="82"/>
      <c r="B2075" s="55"/>
      <c r="C2075" s="207" t="s">
        <v>186</v>
      </c>
      <c r="D2075" s="207"/>
      <c r="E2075" s="207"/>
      <c r="F2075" s="207"/>
      <c r="G2075" s="207"/>
      <c r="H2075" s="207"/>
      <c r="I2075" s="207"/>
      <c r="J2075" s="207"/>
      <c r="K2075" s="207"/>
      <c r="L2075" s="83">
        <v>73605.41</v>
      </c>
      <c r="M2075" s="84"/>
      <c r="N2075" s="85">
        <v>1929928</v>
      </c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39"/>
      <c r="AS2075" s="2" t="s">
        <v>186</v>
      </c>
      <c r="AT2075" s="1"/>
    </row>
    <row r="2076" spans="1:46" x14ac:dyDescent="0.2">
      <c r="A2076" s="82"/>
      <c r="B2076" s="55"/>
      <c r="C2076" s="207" t="s">
        <v>187</v>
      </c>
      <c r="D2076" s="207"/>
      <c r="E2076" s="207"/>
      <c r="F2076" s="207"/>
      <c r="G2076" s="207"/>
      <c r="H2076" s="207"/>
      <c r="I2076" s="207"/>
      <c r="J2076" s="207"/>
      <c r="K2076" s="207"/>
      <c r="L2076" s="83">
        <v>43678.22</v>
      </c>
      <c r="M2076" s="84"/>
      <c r="N2076" s="85">
        <v>1145237</v>
      </c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39"/>
      <c r="AS2076" s="2" t="s">
        <v>187</v>
      </c>
      <c r="AT2076" s="1"/>
    </row>
    <row r="2077" spans="1:46" ht="15.75" customHeight="1" x14ac:dyDescent="0.2">
      <c r="A2077" s="82"/>
      <c r="B2077" s="77"/>
      <c r="C2077" s="206" t="s">
        <v>188</v>
      </c>
      <c r="D2077" s="206"/>
      <c r="E2077" s="206"/>
      <c r="F2077" s="206"/>
      <c r="G2077" s="206"/>
      <c r="H2077" s="206"/>
      <c r="I2077" s="206"/>
      <c r="J2077" s="206"/>
      <c r="K2077" s="206"/>
      <c r="L2077" s="89">
        <v>1533562.46</v>
      </c>
      <c r="M2077" s="6"/>
      <c r="N2077" s="90">
        <v>17460590</v>
      </c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39"/>
      <c r="AS2077" s="1"/>
      <c r="AT2077" s="39" t="s">
        <v>188</v>
      </c>
    </row>
    <row r="2078" spans="1:46" ht="18.75" customHeight="1" x14ac:dyDescent="0.2">
      <c r="B2078" s="77"/>
      <c r="C2078" s="205" t="s">
        <v>1464</v>
      </c>
      <c r="D2078" s="205"/>
      <c r="E2078" s="205"/>
      <c r="F2078" s="205"/>
      <c r="G2078" s="205"/>
      <c r="H2078" s="205"/>
      <c r="I2078" s="62"/>
      <c r="J2078" s="62"/>
      <c r="K2078" s="62"/>
      <c r="L2078" s="89"/>
      <c r="M2078" s="91"/>
      <c r="N2078" s="89">
        <f>N2077*0.85</f>
        <v>14841501.5</v>
      </c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</row>
    <row r="2079" spans="1:46" ht="53.25" customHeight="1" x14ac:dyDescent="0.2">
      <c r="A2079" s="93"/>
      <c r="B2079" s="94"/>
      <c r="C2079" s="94"/>
      <c r="D2079" s="94"/>
      <c r="E2079" s="94"/>
      <c r="F2079" s="94"/>
      <c r="G2079" s="94"/>
      <c r="H2079" s="94"/>
      <c r="I2079" s="94"/>
      <c r="J2079" s="94"/>
      <c r="K2079" s="94"/>
      <c r="L2079" s="94"/>
      <c r="M2079" s="94"/>
      <c r="N2079" s="94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</row>
    <row r="2080" spans="1:46" x14ac:dyDescent="0.2">
      <c r="A2080" s="3"/>
      <c r="B2080" s="86" t="s">
        <v>189</v>
      </c>
      <c r="C2080" s="229" t="s">
        <v>190</v>
      </c>
      <c r="D2080" s="229"/>
      <c r="E2080" s="229"/>
      <c r="F2080" s="229"/>
      <c r="G2080" s="229"/>
      <c r="H2080" s="229"/>
      <c r="I2080" s="229"/>
      <c r="J2080" s="229"/>
      <c r="K2080" s="229"/>
      <c r="L2080" s="229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</row>
    <row r="2081" spans="1:12" s="1" customFormat="1" ht="13.5" customHeight="1" x14ac:dyDescent="0.2">
      <c r="A2081" s="3"/>
      <c r="B2081" s="5"/>
      <c r="C2081" s="224" t="s">
        <v>191</v>
      </c>
      <c r="D2081" s="224"/>
      <c r="E2081" s="224"/>
      <c r="F2081" s="224"/>
      <c r="G2081" s="224"/>
      <c r="H2081" s="224"/>
      <c r="I2081" s="224"/>
      <c r="J2081" s="224"/>
      <c r="K2081" s="224"/>
      <c r="L2081" s="224"/>
    </row>
    <row r="2082" spans="1:12" s="1" customFormat="1" ht="12.75" customHeight="1" x14ac:dyDescent="0.2">
      <c r="A2082" s="3"/>
      <c r="B2082" s="86" t="s">
        <v>192</v>
      </c>
      <c r="C2082" s="229" t="s">
        <v>193</v>
      </c>
      <c r="D2082" s="229"/>
      <c r="E2082" s="229"/>
      <c r="F2082" s="229"/>
      <c r="G2082" s="229"/>
      <c r="H2082" s="229"/>
      <c r="I2082" s="229"/>
      <c r="J2082" s="229"/>
      <c r="K2082" s="229"/>
      <c r="L2082" s="229"/>
    </row>
    <row r="2083" spans="1:12" s="1" customFormat="1" ht="13.5" customHeight="1" x14ac:dyDescent="0.2">
      <c r="A2083" s="3"/>
      <c r="C2083" s="224" t="s">
        <v>191</v>
      </c>
      <c r="D2083" s="224"/>
      <c r="E2083" s="224"/>
      <c r="F2083" s="224"/>
      <c r="G2083" s="224"/>
      <c r="H2083" s="224"/>
      <c r="I2083" s="224"/>
      <c r="J2083" s="224"/>
      <c r="K2083" s="224"/>
      <c r="L2083" s="224"/>
    </row>
    <row r="2085" spans="1:12" s="1" customFormat="1" x14ac:dyDescent="0.2">
      <c r="B2085" s="95"/>
      <c r="D2085" s="95"/>
      <c r="F2085" s="95"/>
    </row>
    <row r="2101" spans="4:9" s="1" customFormat="1" x14ac:dyDescent="0.2">
      <c r="I2101" s="4"/>
    </row>
    <row r="2104" spans="4:9" s="1" customFormat="1" x14ac:dyDescent="0.2">
      <c r="D2104" s="4"/>
    </row>
    <row r="2167" spans="8:8" s="1" customFormat="1" x14ac:dyDescent="0.2">
      <c r="H2167" s="4"/>
    </row>
  </sheetData>
  <mergeCells count="2067">
    <mergeCell ref="A21:N21"/>
    <mergeCell ref="C46:E46"/>
    <mergeCell ref="C47:E47"/>
    <mergeCell ref="C48:E48"/>
    <mergeCell ref="C49:E49"/>
    <mergeCell ref="C50:E50"/>
    <mergeCell ref="C51:E51"/>
    <mergeCell ref="C52:N52"/>
    <mergeCell ref="C53:N53"/>
    <mergeCell ref="C54:E54"/>
    <mergeCell ref="C55:E55"/>
    <mergeCell ref="C38:E38"/>
    <mergeCell ref="C35:E37"/>
    <mergeCell ref="N35:N37"/>
    <mergeCell ref="J35:L36"/>
    <mergeCell ref="B35:B37"/>
    <mergeCell ref="F35:F37"/>
    <mergeCell ref="D10:N10"/>
    <mergeCell ref="A13:N13"/>
    <mergeCell ref="A16:N16"/>
    <mergeCell ref="A20:N20"/>
    <mergeCell ref="A39:N39"/>
    <mergeCell ref="K4:N4"/>
    <mergeCell ref="A4:C4"/>
    <mergeCell ref="A5:D5"/>
    <mergeCell ref="J5:N5"/>
    <mergeCell ref="A6:D6"/>
    <mergeCell ref="J6:N6"/>
    <mergeCell ref="C2083:L2083"/>
    <mergeCell ref="C2081:L2081"/>
    <mergeCell ref="A14:N14"/>
    <mergeCell ref="L31:M31"/>
    <mergeCell ref="B24:F24"/>
    <mergeCell ref="L33:M33"/>
    <mergeCell ref="A18:N18"/>
    <mergeCell ref="B23:F23"/>
    <mergeCell ref="L32:M32"/>
    <mergeCell ref="C2080:L2080"/>
    <mergeCell ref="A40:N40"/>
    <mergeCell ref="C41:E41"/>
    <mergeCell ref="C42:N42"/>
    <mergeCell ref="C43:E43"/>
    <mergeCell ref="C44:E44"/>
    <mergeCell ref="C45:E45"/>
    <mergeCell ref="A35:A37"/>
    <mergeCell ref="M35:M37"/>
    <mergeCell ref="G35:I36"/>
    <mergeCell ref="A17:N17"/>
    <mergeCell ref="C2082:L2082"/>
    <mergeCell ref="C71:E71"/>
    <mergeCell ref="C72:N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N62"/>
    <mergeCell ref="C63:N63"/>
    <mergeCell ref="C64:E64"/>
    <mergeCell ref="C65:E65"/>
    <mergeCell ref="C56:E56"/>
    <mergeCell ref="C57:E57"/>
    <mergeCell ref="C58:E58"/>
    <mergeCell ref="C59:E59"/>
    <mergeCell ref="C60:E60"/>
    <mergeCell ref="C91:E91"/>
    <mergeCell ref="C92:N92"/>
    <mergeCell ref="C93:E93"/>
    <mergeCell ref="C94:E94"/>
    <mergeCell ref="C95:E95"/>
    <mergeCell ref="C86:E86"/>
    <mergeCell ref="C87:E87"/>
    <mergeCell ref="C88:E88"/>
    <mergeCell ref="C89:E89"/>
    <mergeCell ref="C90:E90"/>
    <mergeCell ref="C81:E81"/>
    <mergeCell ref="C82:N82"/>
    <mergeCell ref="C83:E83"/>
    <mergeCell ref="C84:E84"/>
    <mergeCell ref="C85:E85"/>
    <mergeCell ref="C76:E76"/>
    <mergeCell ref="C77:E77"/>
    <mergeCell ref="C78:E78"/>
    <mergeCell ref="C79:E79"/>
    <mergeCell ref="C80:E80"/>
    <mergeCell ref="C111:N111"/>
    <mergeCell ref="C112:E112"/>
    <mergeCell ref="C113:E113"/>
    <mergeCell ref="C114:E114"/>
    <mergeCell ref="C115:E115"/>
    <mergeCell ref="C106:E106"/>
    <mergeCell ref="C107:E107"/>
    <mergeCell ref="C108:E108"/>
    <mergeCell ref="C109:E109"/>
    <mergeCell ref="C110:E110"/>
    <mergeCell ref="C101:N101"/>
    <mergeCell ref="C102:E102"/>
    <mergeCell ref="C103:E103"/>
    <mergeCell ref="C104:E104"/>
    <mergeCell ref="C105:E105"/>
    <mergeCell ref="C96:E96"/>
    <mergeCell ref="C97:E97"/>
    <mergeCell ref="C98:E98"/>
    <mergeCell ref="C99:E99"/>
    <mergeCell ref="C100:E100"/>
    <mergeCell ref="C131:E131"/>
    <mergeCell ref="C132:E132"/>
    <mergeCell ref="C133:N133"/>
    <mergeCell ref="C134:E134"/>
    <mergeCell ref="C135:E135"/>
    <mergeCell ref="C126:E126"/>
    <mergeCell ref="C127:E127"/>
    <mergeCell ref="C128:E128"/>
    <mergeCell ref="C129:E129"/>
    <mergeCell ref="C130:E130"/>
    <mergeCell ref="C121:N121"/>
    <mergeCell ref="C122:E122"/>
    <mergeCell ref="C123:E123"/>
    <mergeCell ref="C124:E124"/>
    <mergeCell ref="C125:E125"/>
    <mergeCell ref="C116:E116"/>
    <mergeCell ref="C117:E117"/>
    <mergeCell ref="C118:E118"/>
    <mergeCell ref="C119:E119"/>
    <mergeCell ref="C120:E120"/>
    <mergeCell ref="C151:E151"/>
    <mergeCell ref="C152:E152"/>
    <mergeCell ref="C153:E153"/>
    <mergeCell ref="C154:E154"/>
    <mergeCell ref="C155:E155"/>
    <mergeCell ref="C146:N146"/>
    <mergeCell ref="C147:E147"/>
    <mergeCell ref="A148:N148"/>
    <mergeCell ref="C149:E149"/>
    <mergeCell ref="C150:N150"/>
    <mergeCell ref="C141:E141"/>
    <mergeCell ref="C142:E142"/>
    <mergeCell ref="C143:E143"/>
    <mergeCell ref="C144:E144"/>
    <mergeCell ref="C145:E145"/>
    <mergeCell ref="C136:E136"/>
    <mergeCell ref="C137:E137"/>
    <mergeCell ref="C138:E138"/>
    <mergeCell ref="C139:E139"/>
    <mergeCell ref="C140:E140"/>
    <mergeCell ref="C171:N171"/>
    <mergeCell ref="C172:E172"/>
    <mergeCell ref="C173:E173"/>
    <mergeCell ref="C174:E174"/>
    <mergeCell ref="C175:E175"/>
    <mergeCell ref="C166:E166"/>
    <mergeCell ref="C167:E167"/>
    <mergeCell ref="C168:E168"/>
    <mergeCell ref="C169:E169"/>
    <mergeCell ref="C170:N170"/>
    <mergeCell ref="C161:N161"/>
    <mergeCell ref="C162:E162"/>
    <mergeCell ref="C163:E163"/>
    <mergeCell ref="C164:E164"/>
    <mergeCell ref="C165:E165"/>
    <mergeCell ref="C156:E156"/>
    <mergeCell ref="C157:E157"/>
    <mergeCell ref="C158:E158"/>
    <mergeCell ref="C159:E159"/>
    <mergeCell ref="C160:N160"/>
    <mergeCell ref="C191:E191"/>
    <mergeCell ref="C192:E192"/>
    <mergeCell ref="C193:E193"/>
    <mergeCell ref="C194:E194"/>
    <mergeCell ref="C195:E195"/>
    <mergeCell ref="C186:E186"/>
    <mergeCell ref="C187:E187"/>
    <mergeCell ref="C188:E188"/>
    <mergeCell ref="C189:E189"/>
    <mergeCell ref="C190:N190"/>
    <mergeCell ref="C181:E181"/>
    <mergeCell ref="C182:E182"/>
    <mergeCell ref="C183:E183"/>
    <mergeCell ref="C184:E184"/>
    <mergeCell ref="C185:E185"/>
    <mergeCell ref="C176:E176"/>
    <mergeCell ref="C177:E177"/>
    <mergeCell ref="C178:E178"/>
    <mergeCell ref="C179:E179"/>
    <mergeCell ref="C180:N180"/>
    <mergeCell ref="C211:E211"/>
    <mergeCell ref="C212:E212"/>
    <mergeCell ref="C213:E213"/>
    <mergeCell ref="C214:E214"/>
    <mergeCell ref="C215:E215"/>
    <mergeCell ref="C206:E206"/>
    <mergeCell ref="C207:E207"/>
    <mergeCell ref="C208:E208"/>
    <mergeCell ref="C209:N209"/>
    <mergeCell ref="C210:E210"/>
    <mergeCell ref="C201:E201"/>
    <mergeCell ref="C202:E202"/>
    <mergeCell ref="C203:E203"/>
    <mergeCell ref="C204:E204"/>
    <mergeCell ref="C205:E205"/>
    <mergeCell ref="C196:E196"/>
    <mergeCell ref="C197:E197"/>
    <mergeCell ref="C198:E198"/>
    <mergeCell ref="C199:E199"/>
    <mergeCell ref="C200:N200"/>
    <mergeCell ref="C231:E231"/>
    <mergeCell ref="C232:E232"/>
    <mergeCell ref="C233:E233"/>
    <mergeCell ref="C234:E234"/>
    <mergeCell ref="C235:E235"/>
    <mergeCell ref="C226:E226"/>
    <mergeCell ref="C227:E227"/>
    <mergeCell ref="C228:E228"/>
    <mergeCell ref="C229:N229"/>
    <mergeCell ref="C230:E230"/>
    <mergeCell ref="C221:E221"/>
    <mergeCell ref="C222:E222"/>
    <mergeCell ref="C223:E223"/>
    <mergeCell ref="C224:E224"/>
    <mergeCell ref="C225:E225"/>
    <mergeCell ref="C216:E216"/>
    <mergeCell ref="C217:E217"/>
    <mergeCell ref="C218:E218"/>
    <mergeCell ref="C219:N219"/>
    <mergeCell ref="C220:E220"/>
    <mergeCell ref="C251:E251"/>
    <mergeCell ref="C252:E252"/>
    <mergeCell ref="C253:E253"/>
    <mergeCell ref="C254:N254"/>
    <mergeCell ref="C255:E255"/>
    <mergeCell ref="C246:E246"/>
    <mergeCell ref="C247:E247"/>
    <mergeCell ref="C248:E248"/>
    <mergeCell ref="C249:E249"/>
    <mergeCell ref="C250:E250"/>
    <mergeCell ref="C241:N241"/>
    <mergeCell ref="C242:E242"/>
    <mergeCell ref="C243:E243"/>
    <mergeCell ref="C244:E244"/>
    <mergeCell ref="C245:E245"/>
    <mergeCell ref="C236:E236"/>
    <mergeCell ref="C237:E237"/>
    <mergeCell ref="C238:E238"/>
    <mergeCell ref="C239:E239"/>
    <mergeCell ref="C240:E240"/>
    <mergeCell ref="C271:E271"/>
    <mergeCell ref="C272:E272"/>
    <mergeCell ref="C273:E273"/>
    <mergeCell ref="C274:E274"/>
    <mergeCell ref="C275:E275"/>
    <mergeCell ref="C266:E266"/>
    <mergeCell ref="C267:E267"/>
    <mergeCell ref="C268:N268"/>
    <mergeCell ref="C269:N269"/>
    <mergeCell ref="C270:E270"/>
    <mergeCell ref="C261:E261"/>
    <mergeCell ref="C262:E262"/>
    <mergeCell ref="C263:E263"/>
    <mergeCell ref="C264:E264"/>
    <mergeCell ref="C265:E265"/>
    <mergeCell ref="A256:N256"/>
    <mergeCell ref="C257:E257"/>
    <mergeCell ref="C258:N258"/>
    <mergeCell ref="C259:E259"/>
    <mergeCell ref="C260:E260"/>
    <mergeCell ref="C291:E291"/>
    <mergeCell ref="C292:E292"/>
    <mergeCell ref="C293:E293"/>
    <mergeCell ref="C294:E294"/>
    <mergeCell ref="C295:E295"/>
    <mergeCell ref="C286:E286"/>
    <mergeCell ref="C287:E287"/>
    <mergeCell ref="C288:N288"/>
    <mergeCell ref="C289:E289"/>
    <mergeCell ref="C290:E290"/>
    <mergeCell ref="C281:E281"/>
    <mergeCell ref="C282:E282"/>
    <mergeCell ref="C283:E283"/>
    <mergeCell ref="C284:E284"/>
    <mergeCell ref="C285:E285"/>
    <mergeCell ref="C276:E276"/>
    <mergeCell ref="C277:E277"/>
    <mergeCell ref="C278:N278"/>
    <mergeCell ref="C279:N279"/>
    <mergeCell ref="C280:E280"/>
    <mergeCell ref="C311:E311"/>
    <mergeCell ref="C312:E312"/>
    <mergeCell ref="C313:E313"/>
    <mergeCell ref="C314:E314"/>
    <mergeCell ref="C315:E315"/>
    <mergeCell ref="C306:E306"/>
    <mergeCell ref="C307:E307"/>
    <mergeCell ref="C308:N308"/>
    <mergeCell ref="C309:E309"/>
    <mergeCell ref="C310:E310"/>
    <mergeCell ref="C301:E301"/>
    <mergeCell ref="C302:E302"/>
    <mergeCell ref="C303:E303"/>
    <mergeCell ref="C304:E304"/>
    <mergeCell ref="C305:E305"/>
    <mergeCell ref="C296:E296"/>
    <mergeCell ref="C297:E297"/>
    <mergeCell ref="C298:N298"/>
    <mergeCell ref="C299:E299"/>
    <mergeCell ref="C300:E300"/>
    <mergeCell ref="C331:E331"/>
    <mergeCell ref="C332:E332"/>
    <mergeCell ref="C333:E333"/>
    <mergeCell ref="C334:E334"/>
    <mergeCell ref="C335:E335"/>
    <mergeCell ref="C326:E326"/>
    <mergeCell ref="C327:N327"/>
    <mergeCell ref="C328:E328"/>
    <mergeCell ref="C329:E329"/>
    <mergeCell ref="C330:E330"/>
    <mergeCell ref="C321:E321"/>
    <mergeCell ref="C322:E322"/>
    <mergeCell ref="C323:E323"/>
    <mergeCell ref="C324:E324"/>
    <mergeCell ref="C325:E325"/>
    <mergeCell ref="C316:E316"/>
    <mergeCell ref="C317:N317"/>
    <mergeCell ref="C318:E318"/>
    <mergeCell ref="C319:E319"/>
    <mergeCell ref="C320:E320"/>
    <mergeCell ref="C351:E351"/>
    <mergeCell ref="C352:E352"/>
    <mergeCell ref="C353:E353"/>
    <mergeCell ref="C354:E354"/>
    <mergeCell ref="C355:E355"/>
    <mergeCell ref="C346:E346"/>
    <mergeCell ref="C347:E347"/>
    <mergeCell ref="C348:E348"/>
    <mergeCell ref="C349:N349"/>
    <mergeCell ref="C350:E350"/>
    <mergeCell ref="C341:E341"/>
    <mergeCell ref="C342:E342"/>
    <mergeCell ref="C343:E343"/>
    <mergeCell ref="C344:E344"/>
    <mergeCell ref="C345:E345"/>
    <mergeCell ref="C336:E336"/>
    <mergeCell ref="C337:N337"/>
    <mergeCell ref="C338:E338"/>
    <mergeCell ref="C339:E339"/>
    <mergeCell ref="C340:E340"/>
    <mergeCell ref="C371:E371"/>
    <mergeCell ref="C372:E372"/>
    <mergeCell ref="C373:E373"/>
    <mergeCell ref="C374:E374"/>
    <mergeCell ref="C375:E375"/>
    <mergeCell ref="C366:N366"/>
    <mergeCell ref="C367:E367"/>
    <mergeCell ref="C368:E368"/>
    <mergeCell ref="C369:E369"/>
    <mergeCell ref="C370:E370"/>
    <mergeCell ref="C361:E361"/>
    <mergeCell ref="C362:N362"/>
    <mergeCell ref="C363:E363"/>
    <mergeCell ref="A364:N364"/>
    <mergeCell ref="C365:E365"/>
    <mergeCell ref="C356:E356"/>
    <mergeCell ref="C357:E357"/>
    <mergeCell ref="C358:E358"/>
    <mergeCell ref="C359:E359"/>
    <mergeCell ref="C360:E360"/>
    <mergeCell ref="C391:E391"/>
    <mergeCell ref="C392:E392"/>
    <mergeCell ref="C393:E393"/>
    <mergeCell ref="C394:E394"/>
    <mergeCell ref="C395:E395"/>
    <mergeCell ref="C386:N386"/>
    <mergeCell ref="C387:E387"/>
    <mergeCell ref="C388:E388"/>
    <mergeCell ref="C389:E389"/>
    <mergeCell ref="C390:E390"/>
    <mergeCell ref="C381:E381"/>
    <mergeCell ref="C382:E382"/>
    <mergeCell ref="C383:E383"/>
    <mergeCell ref="C384:E384"/>
    <mergeCell ref="C385:E385"/>
    <mergeCell ref="C376:N376"/>
    <mergeCell ref="C377:N377"/>
    <mergeCell ref="C378:E378"/>
    <mergeCell ref="C379:E379"/>
    <mergeCell ref="C380:E380"/>
    <mergeCell ref="C411:E411"/>
    <mergeCell ref="C412:E412"/>
    <mergeCell ref="C413:E413"/>
    <mergeCell ref="C414:E414"/>
    <mergeCell ref="C415:N415"/>
    <mergeCell ref="C406:N406"/>
    <mergeCell ref="C407:E407"/>
    <mergeCell ref="C408:E408"/>
    <mergeCell ref="C409:E409"/>
    <mergeCell ref="C410:E410"/>
    <mergeCell ref="C401:E401"/>
    <mergeCell ref="C402:E402"/>
    <mergeCell ref="C403:E403"/>
    <mergeCell ref="C404:E404"/>
    <mergeCell ref="C405:E405"/>
    <mergeCell ref="C396:N396"/>
    <mergeCell ref="C397:E397"/>
    <mergeCell ref="C398:E398"/>
    <mergeCell ref="C399:E399"/>
    <mergeCell ref="C400:E400"/>
    <mergeCell ref="C431:E431"/>
    <mergeCell ref="C432:E432"/>
    <mergeCell ref="C433:E433"/>
    <mergeCell ref="C434:E434"/>
    <mergeCell ref="C435:N435"/>
    <mergeCell ref="C426:E426"/>
    <mergeCell ref="C427:E427"/>
    <mergeCell ref="C428:E428"/>
    <mergeCell ref="C429:E429"/>
    <mergeCell ref="C430:E430"/>
    <mergeCell ref="C421:E421"/>
    <mergeCell ref="C422:E422"/>
    <mergeCell ref="C423:E423"/>
    <mergeCell ref="C424:E424"/>
    <mergeCell ref="C425:N425"/>
    <mergeCell ref="C416:E416"/>
    <mergeCell ref="C417:E417"/>
    <mergeCell ref="C418:E418"/>
    <mergeCell ref="C419:E419"/>
    <mergeCell ref="C420:E420"/>
    <mergeCell ref="C451:E451"/>
    <mergeCell ref="C452:E452"/>
    <mergeCell ref="C453:E453"/>
    <mergeCell ref="C454:E454"/>
    <mergeCell ref="C455:E455"/>
    <mergeCell ref="C446:E446"/>
    <mergeCell ref="C447:N447"/>
    <mergeCell ref="C448:E448"/>
    <mergeCell ref="C449:E449"/>
    <mergeCell ref="C450:E450"/>
    <mergeCell ref="C441:E441"/>
    <mergeCell ref="C442:E442"/>
    <mergeCell ref="C443:E443"/>
    <mergeCell ref="C444:E444"/>
    <mergeCell ref="C445:E445"/>
    <mergeCell ref="C436:E436"/>
    <mergeCell ref="C437:E437"/>
    <mergeCell ref="C438:E438"/>
    <mergeCell ref="C439:E439"/>
    <mergeCell ref="C440:E440"/>
    <mergeCell ref="C472:E472"/>
    <mergeCell ref="C473:E473"/>
    <mergeCell ref="C474:E474"/>
    <mergeCell ref="C475:E475"/>
    <mergeCell ref="C476:E476"/>
    <mergeCell ref="C467:E467"/>
    <mergeCell ref="C468:E468"/>
    <mergeCell ref="C469:E469"/>
    <mergeCell ref="C470:E470"/>
    <mergeCell ref="C471:E471"/>
    <mergeCell ref="C461:E461"/>
    <mergeCell ref="C463:K463"/>
    <mergeCell ref="A464:N464"/>
    <mergeCell ref="C465:E465"/>
    <mergeCell ref="C466:E466"/>
    <mergeCell ref="C456:E456"/>
    <mergeCell ref="C457:E457"/>
    <mergeCell ref="C458:E458"/>
    <mergeCell ref="C459:E459"/>
    <mergeCell ref="C460:N460"/>
    <mergeCell ref="C492:E492"/>
    <mergeCell ref="C493:E493"/>
    <mergeCell ref="C494:E494"/>
    <mergeCell ref="C495:E495"/>
    <mergeCell ref="C496:N496"/>
    <mergeCell ref="C487:E487"/>
    <mergeCell ref="C488:E488"/>
    <mergeCell ref="C489:E489"/>
    <mergeCell ref="C490:E490"/>
    <mergeCell ref="C491:E491"/>
    <mergeCell ref="C482:E482"/>
    <mergeCell ref="C483:N483"/>
    <mergeCell ref="C484:E484"/>
    <mergeCell ref="C485:E485"/>
    <mergeCell ref="C486:E486"/>
    <mergeCell ref="C477:E477"/>
    <mergeCell ref="C478:N478"/>
    <mergeCell ref="C479:N479"/>
    <mergeCell ref="C480:E480"/>
    <mergeCell ref="A481:N481"/>
    <mergeCell ref="C512:E512"/>
    <mergeCell ref="A513:N513"/>
    <mergeCell ref="C514:E514"/>
    <mergeCell ref="C515:N515"/>
    <mergeCell ref="C516:E516"/>
    <mergeCell ref="C507:E507"/>
    <mergeCell ref="C508:N508"/>
    <mergeCell ref="C509:E509"/>
    <mergeCell ref="C510:E510"/>
    <mergeCell ref="C511:N511"/>
    <mergeCell ref="C502:E502"/>
    <mergeCell ref="C503:E503"/>
    <mergeCell ref="C504:N504"/>
    <mergeCell ref="C505:N505"/>
    <mergeCell ref="C506:E506"/>
    <mergeCell ref="C497:N497"/>
    <mergeCell ref="C498:E498"/>
    <mergeCell ref="C499:E499"/>
    <mergeCell ref="C500:N500"/>
    <mergeCell ref="C501:N501"/>
    <mergeCell ref="C532:N532"/>
    <mergeCell ref="C533:N533"/>
    <mergeCell ref="C534:E534"/>
    <mergeCell ref="C535:E535"/>
    <mergeCell ref="C536:N536"/>
    <mergeCell ref="C527:E527"/>
    <mergeCell ref="C528:E528"/>
    <mergeCell ref="C529:E529"/>
    <mergeCell ref="C530:E530"/>
    <mergeCell ref="C531:E531"/>
    <mergeCell ref="C522:E522"/>
    <mergeCell ref="C523:E523"/>
    <mergeCell ref="C524:E524"/>
    <mergeCell ref="C525:E525"/>
    <mergeCell ref="C526:E526"/>
    <mergeCell ref="A517:N517"/>
    <mergeCell ref="C518:E518"/>
    <mergeCell ref="C519:N519"/>
    <mergeCell ref="C520:E520"/>
    <mergeCell ref="C521:E521"/>
    <mergeCell ref="A552:N552"/>
    <mergeCell ref="C553:E553"/>
    <mergeCell ref="C554:N554"/>
    <mergeCell ref="C555:E555"/>
    <mergeCell ref="C556:E556"/>
    <mergeCell ref="C547:N547"/>
    <mergeCell ref="C548:E548"/>
    <mergeCell ref="C549:E549"/>
    <mergeCell ref="C550:N550"/>
    <mergeCell ref="C551:E551"/>
    <mergeCell ref="C542:E542"/>
    <mergeCell ref="C543:E543"/>
    <mergeCell ref="C544:N544"/>
    <mergeCell ref="C545:E545"/>
    <mergeCell ref="C546:E546"/>
    <mergeCell ref="C537:N537"/>
    <mergeCell ref="C538:E538"/>
    <mergeCell ref="C539:E539"/>
    <mergeCell ref="C540:N540"/>
    <mergeCell ref="C541:N541"/>
    <mergeCell ref="C572:N572"/>
    <mergeCell ref="C573:E573"/>
    <mergeCell ref="C574:E574"/>
    <mergeCell ref="C575:N575"/>
    <mergeCell ref="C576:N576"/>
    <mergeCell ref="C567:N567"/>
    <mergeCell ref="C568:N568"/>
    <mergeCell ref="C569:E569"/>
    <mergeCell ref="C570:E570"/>
    <mergeCell ref="C571:N571"/>
    <mergeCell ref="C562:E562"/>
    <mergeCell ref="C563:E563"/>
    <mergeCell ref="C564:E564"/>
    <mergeCell ref="C565:E565"/>
    <mergeCell ref="C566:E566"/>
    <mergeCell ref="C557:E557"/>
    <mergeCell ref="C558:E558"/>
    <mergeCell ref="C559:E559"/>
    <mergeCell ref="C560:E560"/>
    <mergeCell ref="C561:E561"/>
    <mergeCell ref="C592:E592"/>
    <mergeCell ref="C593:E593"/>
    <mergeCell ref="C594:E594"/>
    <mergeCell ref="C595:E595"/>
    <mergeCell ref="C596:E596"/>
    <mergeCell ref="C587:E587"/>
    <mergeCell ref="A588:N588"/>
    <mergeCell ref="C589:E589"/>
    <mergeCell ref="C590:N590"/>
    <mergeCell ref="C591:E591"/>
    <mergeCell ref="C582:N582"/>
    <mergeCell ref="C583:E583"/>
    <mergeCell ref="A584:N584"/>
    <mergeCell ref="C585:E585"/>
    <mergeCell ref="C586:N586"/>
    <mergeCell ref="C577:E577"/>
    <mergeCell ref="C578:E578"/>
    <mergeCell ref="C579:N579"/>
    <mergeCell ref="C580:E580"/>
    <mergeCell ref="C581:E581"/>
    <mergeCell ref="C613:E613"/>
    <mergeCell ref="C614:E614"/>
    <mergeCell ref="C615:E615"/>
    <mergeCell ref="C616:E616"/>
    <mergeCell ref="C617:E617"/>
    <mergeCell ref="A608:N608"/>
    <mergeCell ref="C609:E609"/>
    <mergeCell ref="C610:E610"/>
    <mergeCell ref="C611:E611"/>
    <mergeCell ref="C612:E612"/>
    <mergeCell ref="C602:E602"/>
    <mergeCell ref="C603:N603"/>
    <mergeCell ref="C604:N604"/>
    <mergeCell ref="C605:E605"/>
    <mergeCell ref="C607:K607"/>
    <mergeCell ref="C597:E597"/>
    <mergeCell ref="C598:E598"/>
    <mergeCell ref="C599:E599"/>
    <mergeCell ref="C600:E600"/>
    <mergeCell ref="C601:E601"/>
    <mergeCell ref="C633:E633"/>
    <mergeCell ref="C634:E634"/>
    <mergeCell ref="C635:E635"/>
    <mergeCell ref="C636:E636"/>
    <mergeCell ref="C637:E637"/>
    <mergeCell ref="C628:E628"/>
    <mergeCell ref="C629:E629"/>
    <mergeCell ref="C630:E630"/>
    <mergeCell ref="C631:E631"/>
    <mergeCell ref="C632:E632"/>
    <mergeCell ref="C623:N623"/>
    <mergeCell ref="C624:E624"/>
    <mergeCell ref="A625:N625"/>
    <mergeCell ref="C626:E626"/>
    <mergeCell ref="C627:N627"/>
    <mergeCell ref="C618:E618"/>
    <mergeCell ref="C619:E619"/>
    <mergeCell ref="C620:E620"/>
    <mergeCell ref="C621:E621"/>
    <mergeCell ref="C622:N622"/>
    <mergeCell ref="C653:E653"/>
    <mergeCell ref="C654:N654"/>
    <mergeCell ref="C655:E655"/>
    <mergeCell ref="A656:N656"/>
    <mergeCell ref="C657:E657"/>
    <mergeCell ref="C648:N648"/>
    <mergeCell ref="C649:E649"/>
    <mergeCell ref="C650:E650"/>
    <mergeCell ref="C651:N651"/>
    <mergeCell ref="C652:E652"/>
    <mergeCell ref="C643:E643"/>
    <mergeCell ref="C644:N644"/>
    <mergeCell ref="C645:E645"/>
    <mergeCell ref="C646:E646"/>
    <mergeCell ref="C647:N647"/>
    <mergeCell ref="C638:E638"/>
    <mergeCell ref="C639:E639"/>
    <mergeCell ref="C640:N640"/>
    <mergeCell ref="C641:N641"/>
    <mergeCell ref="C642:E642"/>
    <mergeCell ref="C673:E673"/>
    <mergeCell ref="C674:E674"/>
    <mergeCell ref="C675:N675"/>
    <mergeCell ref="C676:N676"/>
    <mergeCell ref="C677:E677"/>
    <mergeCell ref="C668:E668"/>
    <mergeCell ref="C669:E669"/>
    <mergeCell ref="C670:E670"/>
    <mergeCell ref="C671:E671"/>
    <mergeCell ref="C672:E672"/>
    <mergeCell ref="C663:E663"/>
    <mergeCell ref="C664:E664"/>
    <mergeCell ref="C665:E665"/>
    <mergeCell ref="C666:E666"/>
    <mergeCell ref="C667:E667"/>
    <mergeCell ref="C658:N658"/>
    <mergeCell ref="C659:E659"/>
    <mergeCell ref="A660:N660"/>
    <mergeCell ref="C661:E661"/>
    <mergeCell ref="C662:N662"/>
    <mergeCell ref="C693:E693"/>
    <mergeCell ref="C694:E694"/>
    <mergeCell ref="C695:E695"/>
    <mergeCell ref="C696:E696"/>
    <mergeCell ref="C697:E697"/>
    <mergeCell ref="A688:N688"/>
    <mergeCell ref="C689:E689"/>
    <mergeCell ref="C690:N690"/>
    <mergeCell ref="C691:E691"/>
    <mergeCell ref="C692:E692"/>
    <mergeCell ref="C683:E683"/>
    <mergeCell ref="A684:N684"/>
    <mergeCell ref="C685:E685"/>
    <mergeCell ref="C686:N686"/>
    <mergeCell ref="C687:E687"/>
    <mergeCell ref="C678:E678"/>
    <mergeCell ref="C679:N679"/>
    <mergeCell ref="C680:E680"/>
    <mergeCell ref="C681:E681"/>
    <mergeCell ref="C682:N682"/>
    <mergeCell ref="C713:E713"/>
    <mergeCell ref="C714:E714"/>
    <mergeCell ref="C715:E715"/>
    <mergeCell ref="C716:E716"/>
    <mergeCell ref="C717:E717"/>
    <mergeCell ref="C708:N708"/>
    <mergeCell ref="C709:E709"/>
    <mergeCell ref="C710:E710"/>
    <mergeCell ref="C711:E711"/>
    <mergeCell ref="C712:E712"/>
    <mergeCell ref="C703:N703"/>
    <mergeCell ref="C704:N704"/>
    <mergeCell ref="C705:E705"/>
    <mergeCell ref="C706:E706"/>
    <mergeCell ref="C707:N707"/>
    <mergeCell ref="C698:E698"/>
    <mergeCell ref="C699:E699"/>
    <mergeCell ref="C700:E700"/>
    <mergeCell ref="C701:E701"/>
    <mergeCell ref="C702:E702"/>
    <mergeCell ref="C733:E733"/>
    <mergeCell ref="C734:E734"/>
    <mergeCell ref="C735:E735"/>
    <mergeCell ref="C736:E736"/>
    <mergeCell ref="C737:E737"/>
    <mergeCell ref="C728:E728"/>
    <mergeCell ref="C729:E729"/>
    <mergeCell ref="C730:E730"/>
    <mergeCell ref="C731:E731"/>
    <mergeCell ref="C732:E732"/>
    <mergeCell ref="C723:E723"/>
    <mergeCell ref="A724:N724"/>
    <mergeCell ref="C725:E725"/>
    <mergeCell ref="C726:N726"/>
    <mergeCell ref="C727:E727"/>
    <mergeCell ref="C718:E718"/>
    <mergeCell ref="C719:E719"/>
    <mergeCell ref="C720:E720"/>
    <mergeCell ref="C721:N721"/>
    <mergeCell ref="C722:N722"/>
    <mergeCell ref="C753:E753"/>
    <mergeCell ref="C755:K755"/>
    <mergeCell ref="A756:N756"/>
    <mergeCell ref="A757:N757"/>
    <mergeCell ref="C758:E758"/>
    <mergeCell ref="C748:N748"/>
    <mergeCell ref="C749:E749"/>
    <mergeCell ref="C750:E750"/>
    <mergeCell ref="C751:N751"/>
    <mergeCell ref="C752:N752"/>
    <mergeCell ref="C743:N743"/>
    <mergeCell ref="C744:N744"/>
    <mergeCell ref="C745:E745"/>
    <mergeCell ref="C746:E746"/>
    <mergeCell ref="C747:N747"/>
    <mergeCell ref="C738:E738"/>
    <mergeCell ref="C739:N739"/>
    <mergeCell ref="C740:N740"/>
    <mergeCell ref="C741:E741"/>
    <mergeCell ref="C742:E742"/>
    <mergeCell ref="C774:E774"/>
    <mergeCell ref="C775:N775"/>
    <mergeCell ref="C776:E776"/>
    <mergeCell ref="C777:E777"/>
    <mergeCell ref="C778:E778"/>
    <mergeCell ref="C769:E769"/>
    <mergeCell ref="C770:E770"/>
    <mergeCell ref="C771:N771"/>
    <mergeCell ref="C772:N772"/>
    <mergeCell ref="C773:E773"/>
    <mergeCell ref="C764:E764"/>
    <mergeCell ref="C765:E765"/>
    <mergeCell ref="C766:E766"/>
    <mergeCell ref="C767:E767"/>
    <mergeCell ref="C768:E768"/>
    <mergeCell ref="C759:E759"/>
    <mergeCell ref="C760:E760"/>
    <mergeCell ref="C761:E761"/>
    <mergeCell ref="C762:E762"/>
    <mergeCell ref="C763:E763"/>
    <mergeCell ref="C794:N794"/>
    <mergeCell ref="C795:N795"/>
    <mergeCell ref="C796:E796"/>
    <mergeCell ref="C797:E797"/>
    <mergeCell ref="C798:N798"/>
    <mergeCell ref="C789:E789"/>
    <mergeCell ref="C790:E790"/>
    <mergeCell ref="C791:N791"/>
    <mergeCell ref="C792:E792"/>
    <mergeCell ref="C793:E793"/>
    <mergeCell ref="C784:E784"/>
    <mergeCell ref="C785:E785"/>
    <mergeCell ref="C786:E786"/>
    <mergeCell ref="C787:E787"/>
    <mergeCell ref="C788:N788"/>
    <mergeCell ref="C779:E779"/>
    <mergeCell ref="C780:E780"/>
    <mergeCell ref="C781:E781"/>
    <mergeCell ref="C782:E782"/>
    <mergeCell ref="C783:E783"/>
    <mergeCell ref="C814:E814"/>
    <mergeCell ref="C815:N815"/>
    <mergeCell ref="C816:E816"/>
    <mergeCell ref="C817:E817"/>
    <mergeCell ref="C818:N818"/>
    <mergeCell ref="C809:N809"/>
    <mergeCell ref="C810:E810"/>
    <mergeCell ref="C811:E811"/>
    <mergeCell ref="C812:N812"/>
    <mergeCell ref="C813:E813"/>
    <mergeCell ref="C804:E804"/>
    <mergeCell ref="C805:E805"/>
    <mergeCell ref="C806:N806"/>
    <mergeCell ref="C807:E807"/>
    <mergeCell ref="C808:E808"/>
    <mergeCell ref="C799:N799"/>
    <mergeCell ref="C800:E800"/>
    <mergeCell ref="C801:E801"/>
    <mergeCell ref="C802:N802"/>
    <mergeCell ref="C803:N803"/>
    <mergeCell ref="C834:N834"/>
    <mergeCell ref="C835:E835"/>
    <mergeCell ref="C836:E836"/>
    <mergeCell ref="C837:E837"/>
    <mergeCell ref="C838:E838"/>
    <mergeCell ref="C829:E829"/>
    <mergeCell ref="C830:E830"/>
    <mergeCell ref="C831:N831"/>
    <mergeCell ref="C832:E832"/>
    <mergeCell ref="C833:E833"/>
    <mergeCell ref="C824:E824"/>
    <mergeCell ref="C825:E825"/>
    <mergeCell ref="C826:E826"/>
    <mergeCell ref="C827:E827"/>
    <mergeCell ref="C828:E828"/>
    <mergeCell ref="C819:E819"/>
    <mergeCell ref="C820:E820"/>
    <mergeCell ref="C821:E821"/>
    <mergeCell ref="C822:E822"/>
    <mergeCell ref="C823:E823"/>
    <mergeCell ref="C854:E854"/>
    <mergeCell ref="C855:E855"/>
    <mergeCell ref="C856:E856"/>
    <mergeCell ref="C857:E857"/>
    <mergeCell ref="C858:E858"/>
    <mergeCell ref="C849:E849"/>
    <mergeCell ref="C850:N850"/>
    <mergeCell ref="C851:E851"/>
    <mergeCell ref="C852:E852"/>
    <mergeCell ref="C853:N853"/>
    <mergeCell ref="C844:E844"/>
    <mergeCell ref="C845:E845"/>
    <mergeCell ref="C846:E846"/>
    <mergeCell ref="C847:N847"/>
    <mergeCell ref="C848:E848"/>
    <mergeCell ref="C839:E839"/>
    <mergeCell ref="C840:E840"/>
    <mergeCell ref="C841:E841"/>
    <mergeCell ref="C842:E842"/>
    <mergeCell ref="C843:E843"/>
    <mergeCell ref="C874:E874"/>
    <mergeCell ref="C875:E875"/>
    <mergeCell ref="C876:E876"/>
    <mergeCell ref="C877:E877"/>
    <mergeCell ref="C878:E878"/>
    <mergeCell ref="C869:E869"/>
    <mergeCell ref="C870:E870"/>
    <mergeCell ref="C871:E871"/>
    <mergeCell ref="C872:E872"/>
    <mergeCell ref="C873:E873"/>
    <mergeCell ref="C864:E864"/>
    <mergeCell ref="C865:E865"/>
    <mergeCell ref="C866:N866"/>
    <mergeCell ref="C867:E867"/>
    <mergeCell ref="A868:N868"/>
    <mergeCell ref="C859:E859"/>
    <mergeCell ref="C860:E860"/>
    <mergeCell ref="C861:E861"/>
    <mergeCell ref="C862:E862"/>
    <mergeCell ref="C863:E863"/>
    <mergeCell ref="C894:E894"/>
    <mergeCell ref="C895:E895"/>
    <mergeCell ref="C896:E896"/>
    <mergeCell ref="C897:E897"/>
    <mergeCell ref="C898:E898"/>
    <mergeCell ref="C889:E889"/>
    <mergeCell ref="C890:E890"/>
    <mergeCell ref="C891:E891"/>
    <mergeCell ref="C892:E892"/>
    <mergeCell ref="C893:E893"/>
    <mergeCell ref="C884:E884"/>
    <mergeCell ref="C885:E885"/>
    <mergeCell ref="C886:N886"/>
    <mergeCell ref="C887:E887"/>
    <mergeCell ref="C888:E888"/>
    <mergeCell ref="C879:E879"/>
    <mergeCell ref="C880:E880"/>
    <mergeCell ref="C881:E881"/>
    <mergeCell ref="C882:N882"/>
    <mergeCell ref="C883:N883"/>
    <mergeCell ref="C914:E914"/>
    <mergeCell ref="C915:E915"/>
    <mergeCell ref="C916:N916"/>
    <mergeCell ref="C917:E917"/>
    <mergeCell ref="C918:E918"/>
    <mergeCell ref="C909:N909"/>
    <mergeCell ref="C910:E910"/>
    <mergeCell ref="C911:E911"/>
    <mergeCell ref="C912:N912"/>
    <mergeCell ref="C913:N913"/>
    <mergeCell ref="C904:E904"/>
    <mergeCell ref="C905:N905"/>
    <mergeCell ref="C906:E906"/>
    <mergeCell ref="C907:E907"/>
    <mergeCell ref="C908:N908"/>
    <mergeCell ref="C899:N899"/>
    <mergeCell ref="C900:E900"/>
    <mergeCell ref="C901:E901"/>
    <mergeCell ref="C902:N902"/>
    <mergeCell ref="C903:E903"/>
    <mergeCell ref="C934:E934"/>
    <mergeCell ref="C935:E935"/>
    <mergeCell ref="C936:E936"/>
    <mergeCell ref="C937:E937"/>
    <mergeCell ref="C938:E938"/>
    <mergeCell ref="C929:E929"/>
    <mergeCell ref="C930:E930"/>
    <mergeCell ref="C931:E931"/>
    <mergeCell ref="C932:E932"/>
    <mergeCell ref="C933:E933"/>
    <mergeCell ref="C924:E924"/>
    <mergeCell ref="C925:N925"/>
    <mergeCell ref="C926:E926"/>
    <mergeCell ref="C927:E927"/>
    <mergeCell ref="C928:N928"/>
    <mergeCell ref="C919:N919"/>
    <mergeCell ref="C920:E920"/>
    <mergeCell ref="C921:E921"/>
    <mergeCell ref="C922:N922"/>
    <mergeCell ref="C923:E923"/>
    <mergeCell ref="C954:E954"/>
    <mergeCell ref="C955:E955"/>
    <mergeCell ref="C956:E956"/>
    <mergeCell ref="C957:N957"/>
    <mergeCell ref="C958:E958"/>
    <mergeCell ref="C949:E949"/>
    <mergeCell ref="C950:E950"/>
    <mergeCell ref="C951:E951"/>
    <mergeCell ref="C952:E952"/>
    <mergeCell ref="C953:E953"/>
    <mergeCell ref="C944:N944"/>
    <mergeCell ref="C945:E945"/>
    <mergeCell ref="C946:E946"/>
    <mergeCell ref="C947:E947"/>
    <mergeCell ref="C948:E948"/>
    <mergeCell ref="C939:E939"/>
    <mergeCell ref="C940:E940"/>
    <mergeCell ref="C941:N941"/>
    <mergeCell ref="C942:E942"/>
    <mergeCell ref="C943:E943"/>
    <mergeCell ref="C974:E974"/>
    <mergeCell ref="C975:N975"/>
    <mergeCell ref="C976:E976"/>
    <mergeCell ref="A977:N977"/>
    <mergeCell ref="C978:E978"/>
    <mergeCell ref="C969:E969"/>
    <mergeCell ref="C970:E970"/>
    <mergeCell ref="C971:E971"/>
    <mergeCell ref="C972:E972"/>
    <mergeCell ref="C973:E973"/>
    <mergeCell ref="C964:E964"/>
    <mergeCell ref="C965:E965"/>
    <mergeCell ref="C966:E966"/>
    <mergeCell ref="C967:E967"/>
    <mergeCell ref="C968:E968"/>
    <mergeCell ref="C959:E959"/>
    <mergeCell ref="C960:N960"/>
    <mergeCell ref="C961:E961"/>
    <mergeCell ref="C962:E962"/>
    <mergeCell ref="C963:E963"/>
    <mergeCell ref="C994:E994"/>
    <mergeCell ref="C995:E995"/>
    <mergeCell ref="C996:N996"/>
    <mergeCell ref="C997:E997"/>
    <mergeCell ref="C998:E998"/>
    <mergeCell ref="C989:E989"/>
    <mergeCell ref="C990:E990"/>
    <mergeCell ref="C991:E991"/>
    <mergeCell ref="C992:N992"/>
    <mergeCell ref="C993:N993"/>
    <mergeCell ref="C984:E984"/>
    <mergeCell ref="C985:E985"/>
    <mergeCell ref="C986:E986"/>
    <mergeCell ref="C987:E987"/>
    <mergeCell ref="C988:E988"/>
    <mergeCell ref="C979:N979"/>
    <mergeCell ref="C980:E980"/>
    <mergeCell ref="C981:E981"/>
    <mergeCell ref="C982:E982"/>
    <mergeCell ref="C983:E983"/>
    <mergeCell ref="C1014:N1014"/>
    <mergeCell ref="C1015:E1015"/>
    <mergeCell ref="C1016:E1016"/>
    <mergeCell ref="C1017:N1017"/>
    <mergeCell ref="C1018:E1018"/>
    <mergeCell ref="C1009:N1009"/>
    <mergeCell ref="C1010:N1010"/>
    <mergeCell ref="C1011:E1011"/>
    <mergeCell ref="C1012:E1012"/>
    <mergeCell ref="C1013:N1013"/>
    <mergeCell ref="C1004:E1004"/>
    <mergeCell ref="C1005:E1005"/>
    <mergeCell ref="C1006:E1006"/>
    <mergeCell ref="C1007:E1007"/>
    <mergeCell ref="C1008:E1008"/>
    <mergeCell ref="C999:E999"/>
    <mergeCell ref="C1000:E1000"/>
    <mergeCell ref="C1001:E1001"/>
    <mergeCell ref="C1002:E1002"/>
    <mergeCell ref="C1003:E1003"/>
    <mergeCell ref="C1034:E1034"/>
    <mergeCell ref="C1035:E1035"/>
    <mergeCell ref="C1036:N1036"/>
    <mergeCell ref="C1037:N1037"/>
    <mergeCell ref="C1038:E1038"/>
    <mergeCell ref="C1029:N1029"/>
    <mergeCell ref="C1030:E1030"/>
    <mergeCell ref="C1031:E1031"/>
    <mergeCell ref="C1032:N1032"/>
    <mergeCell ref="C1033:N1033"/>
    <mergeCell ref="C1024:N1024"/>
    <mergeCell ref="C1025:N1025"/>
    <mergeCell ref="C1026:E1026"/>
    <mergeCell ref="C1027:E1027"/>
    <mergeCell ref="C1028:N1028"/>
    <mergeCell ref="C1019:E1019"/>
    <mergeCell ref="C1020:N1020"/>
    <mergeCell ref="C1021:N1021"/>
    <mergeCell ref="C1022:E1022"/>
    <mergeCell ref="C1023:E1023"/>
    <mergeCell ref="C1054:E1054"/>
    <mergeCell ref="C1055:E1055"/>
    <mergeCell ref="C1056:E1056"/>
    <mergeCell ref="C1057:N1057"/>
    <mergeCell ref="C1058:E1058"/>
    <mergeCell ref="C1049:E1049"/>
    <mergeCell ref="C1050:E1050"/>
    <mergeCell ref="C1051:E1051"/>
    <mergeCell ref="C1052:E1052"/>
    <mergeCell ref="C1053:E1053"/>
    <mergeCell ref="C1044:N1044"/>
    <mergeCell ref="C1045:E1045"/>
    <mergeCell ref="C1046:E1046"/>
    <mergeCell ref="C1047:E1047"/>
    <mergeCell ref="C1048:E1048"/>
    <mergeCell ref="C1039:E1039"/>
    <mergeCell ref="C1040:N1040"/>
    <mergeCell ref="C1041:N1041"/>
    <mergeCell ref="C1042:E1042"/>
    <mergeCell ref="C1043:E1043"/>
    <mergeCell ref="C1074:N1074"/>
    <mergeCell ref="C1075:E1075"/>
    <mergeCell ref="C1076:E1076"/>
    <mergeCell ref="C1077:N1077"/>
    <mergeCell ref="C1078:N1078"/>
    <mergeCell ref="C1069:E1069"/>
    <mergeCell ref="C1070:E1070"/>
    <mergeCell ref="C1071:E1071"/>
    <mergeCell ref="C1072:E1072"/>
    <mergeCell ref="C1073:N1073"/>
    <mergeCell ref="C1064:E1064"/>
    <mergeCell ref="C1065:E1065"/>
    <mergeCell ref="C1066:E1066"/>
    <mergeCell ref="C1067:E1067"/>
    <mergeCell ref="C1068:E1068"/>
    <mergeCell ref="C1059:E1059"/>
    <mergeCell ref="C1060:N1060"/>
    <mergeCell ref="C1061:E1061"/>
    <mergeCell ref="C1062:E1062"/>
    <mergeCell ref="C1063:E1063"/>
    <mergeCell ref="C1094:N1094"/>
    <mergeCell ref="C1095:E1095"/>
    <mergeCell ref="A1096:N1096"/>
    <mergeCell ref="C1097:E1097"/>
    <mergeCell ref="C1098:E1098"/>
    <mergeCell ref="C1089:E1089"/>
    <mergeCell ref="C1090:E1090"/>
    <mergeCell ref="C1091:E1091"/>
    <mergeCell ref="C1092:E1092"/>
    <mergeCell ref="C1093:E1093"/>
    <mergeCell ref="C1084:E1084"/>
    <mergeCell ref="C1085:E1085"/>
    <mergeCell ref="C1086:E1086"/>
    <mergeCell ref="C1087:E1087"/>
    <mergeCell ref="C1088:E1088"/>
    <mergeCell ref="C1079:E1079"/>
    <mergeCell ref="C1080:E1080"/>
    <mergeCell ref="C1081:N1081"/>
    <mergeCell ref="C1082:E1082"/>
    <mergeCell ref="C1083:E1083"/>
    <mergeCell ref="C1114:N1114"/>
    <mergeCell ref="C1115:E1115"/>
    <mergeCell ref="C1116:E1116"/>
    <mergeCell ref="C1117:E1117"/>
    <mergeCell ref="C1118:E1118"/>
    <mergeCell ref="C1109:E1109"/>
    <mergeCell ref="C1110:N1110"/>
    <mergeCell ref="C1111:N1111"/>
    <mergeCell ref="C1112:E1112"/>
    <mergeCell ref="C1113:E1113"/>
    <mergeCell ref="C1104:E1104"/>
    <mergeCell ref="C1105:E1105"/>
    <mergeCell ref="C1106:E1106"/>
    <mergeCell ref="C1107:E1107"/>
    <mergeCell ref="C1108:E1108"/>
    <mergeCell ref="C1099:E1099"/>
    <mergeCell ref="C1100:E1100"/>
    <mergeCell ref="C1101:E1101"/>
    <mergeCell ref="C1102:E1102"/>
    <mergeCell ref="C1103:E1103"/>
    <mergeCell ref="C1134:E1134"/>
    <mergeCell ref="C1135:E1135"/>
    <mergeCell ref="C1136:N1136"/>
    <mergeCell ref="C1137:N1137"/>
    <mergeCell ref="C1138:E1138"/>
    <mergeCell ref="C1129:E1129"/>
    <mergeCell ref="C1130:N1130"/>
    <mergeCell ref="C1131:E1131"/>
    <mergeCell ref="C1132:E1132"/>
    <mergeCell ref="C1133:N1133"/>
    <mergeCell ref="C1124:E1124"/>
    <mergeCell ref="C1125:E1125"/>
    <mergeCell ref="C1126:E1126"/>
    <mergeCell ref="C1127:N1127"/>
    <mergeCell ref="C1128:E1128"/>
    <mergeCell ref="C1119:E1119"/>
    <mergeCell ref="C1120:E1120"/>
    <mergeCell ref="C1121:E1121"/>
    <mergeCell ref="C1122:E1122"/>
    <mergeCell ref="C1123:E1123"/>
    <mergeCell ref="C1154:N1154"/>
    <mergeCell ref="C1155:E1155"/>
    <mergeCell ref="C1156:E1156"/>
    <mergeCell ref="C1157:N1157"/>
    <mergeCell ref="C1158:E1158"/>
    <mergeCell ref="C1149:E1149"/>
    <mergeCell ref="C1150:E1150"/>
    <mergeCell ref="C1151:N1151"/>
    <mergeCell ref="C1152:E1152"/>
    <mergeCell ref="C1153:E1153"/>
    <mergeCell ref="C1144:N1144"/>
    <mergeCell ref="C1145:N1145"/>
    <mergeCell ref="C1146:E1146"/>
    <mergeCell ref="C1147:E1147"/>
    <mergeCell ref="C1148:N1148"/>
    <mergeCell ref="C1139:E1139"/>
    <mergeCell ref="C1140:N1140"/>
    <mergeCell ref="C1141:N1141"/>
    <mergeCell ref="C1142:E1142"/>
    <mergeCell ref="C1143:E1143"/>
    <mergeCell ref="C1174:E1174"/>
    <mergeCell ref="C1175:E1175"/>
    <mergeCell ref="C1176:E1176"/>
    <mergeCell ref="C1177:E1177"/>
    <mergeCell ref="C1178:E1178"/>
    <mergeCell ref="C1169:E1169"/>
    <mergeCell ref="C1170:N1170"/>
    <mergeCell ref="C1171:E1171"/>
    <mergeCell ref="C1172:E1172"/>
    <mergeCell ref="C1173:N1173"/>
    <mergeCell ref="C1164:E1164"/>
    <mergeCell ref="C1165:E1165"/>
    <mergeCell ref="C1166:E1166"/>
    <mergeCell ref="C1167:E1167"/>
    <mergeCell ref="C1168:E1168"/>
    <mergeCell ref="C1159:E1159"/>
    <mergeCell ref="C1160:E1160"/>
    <mergeCell ref="C1161:E1161"/>
    <mergeCell ref="C1162:E1162"/>
    <mergeCell ref="C1163:E1163"/>
    <mergeCell ref="C1194:E1194"/>
    <mergeCell ref="C1195:E1195"/>
    <mergeCell ref="C1196:E1196"/>
    <mergeCell ref="C1197:E1197"/>
    <mergeCell ref="C1198:E1198"/>
    <mergeCell ref="C1189:N1189"/>
    <mergeCell ref="C1190:E1190"/>
    <mergeCell ref="C1191:E1191"/>
    <mergeCell ref="C1192:E1192"/>
    <mergeCell ref="C1193:E1193"/>
    <mergeCell ref="C1184:E1184"/>
    <mergeCell ref="C1185:E1185"/>
    <mergeCell ref="C1186:N1186"/>
    <mergeCell ref="C1187:E1187"/>
    <mergeCell ref="C1188:E1188"/>
    <mergeCell ref="C1179:E1179"/>
    <mergeCell ref="C1180:E1180"/>
    <mergeCell ref="C1181:E1181"/>
    <mergeCell ref="C1182:E1182"/>
    <mergeCell ref="C1183:E1183"/>
    <mergeCell ref="C1214:E1214"/>
    <mergeCell ref="C1215:E1215"/>
    <mergeCell ref="C1216:E1216"/>
    <mergeCell ref="C1217:E1217"/>
    <mergeCell ref="C1218:E1218"/>
    <mergeCell ref="C1209:E1209"/>
    <mergeCell ref="C1210:E1210"/>
    <mergeCell ref="C1211:E1211"/>
    <mergeCell ref="C1212:E1212"/>
    <mergeCell ref="C1213:E1213"/>
    <mergeCell ref="C1204:N1204"/>
    <mergeCell ref="C1205:E1205"/>
    <mergeCell ref="A1206:N1206"/>
    <mergeCell ref="C1207:E1207"/>
    <mergeCell ref="C1208:N1208"/>
    <mergeCell ref="C1199:E1199"/>
    <mergeCell ref="C1200:E1200"/>
    <mergeCell ref="C1201:E1201"/>
    <mergeCell ref="C1202:E1202"/>
    <mergeCell ref="C1203:E1203"/>
    <mergeCell ref="C1234:E1234"/>
    <mergeCell ref="C1235:E1235"/>
    <mergeCell ref="C1236:E1236"/>
    <mergeCell ref="C1237:E1237"/>
    <mergeCell ref="C1238:N1238"/>
    <mergeCell ref="C1229:E1229"/>
    <mergeCell ref="C1230:E1230"/>
    <mergeCell ref="C1231:E1231"/>
    <mergeCell ref="C1232:E1232"/>
    <mergeCell ref="C1233:E1233"/>
    <mergeCell ref="C1224:E1224"/>
    <mergeCell ref="C1225:N1225"/>
    <mergeCell ref="C1226:E1226"/>
    <mergeCell ref="C1227:E1227"/>
    <mergeCell ref="C1228:E1228"/>
    <mergeCell ref="C1219:E1219"/>
    <mergeCell ref="C1220:E1220"/>
    <mergeCell ref="C1221:N1221"/>
    <mergeCell ref="C1222:N1222"/>
    <mergeCell ref="C1223:E1223"/>
    <mergeCell ref="C1254:N1254"/>
    <mergeCell ref="C1255:N1255"/>
    <mergeCell ref="C1256:E1256"/>
    <mergeCell ref="C1257:E1257"/>
    <mergeCell ref="C1258:N1258"/>
    <mergeCell ref="C1249:E1249"/>
    <mergeCell ref="C1250:N1250"/>
    <mergeCell ref="C1251:N1251"/>
    <mergeCell ref="C1252:E1252"/>
    <mergeCell ref="C1253:E1253"/>
    <mergeCell ref="C1244:E1244"/>
    <mergeCell ref="C1245:E1245"/>
    <mergeCell ref="C1246:N1246"/>
    <mergeCell ref="C1247:N1247"/>
    <mergeCell ref="C1248:E1248"/>
    <mergeCell ref="C1239:N1239"/>
    <mergeCell ref="C1240:E1240"/>
    <mergeCell ref="C1241:E1241"/>
    <mergeCell ref="C1242:N1242"/>
    <mergeCell ref="C1243:N1243"/>
    <mergeCell ref="C1274:N1274"/>
    <mergeCell ref="C1275:E1275"/>
    <mergeCell ref="C1276:E1276"/>
    <mergeCell ref="C1277:E1277"/>
    <mergeCell ref="C1278:E1278"/>
    <mergeCell ref="C1269:E1269"/>
    <mergeCell ref="C1270:N1270"/>
    <mergeCell ref="C1271:N1271"/>
    <mergeCell ref="C1272:E1272"/>
    <mergeCell ref="C1273:E1273"/>
    <mergeCell ref="C1264:E1264"/>
    <mergeCell ref="C1265:E1265"/>
    <mergeCell ref="C1266:N1266"/>
    <mergeCell ref="C1267:N1267"/>
    <mergeCell ref="C1268:E1268"/>
    <mergeCell ref="C1259:N1259"/>
    <mergeCell ref="C1260:E1260"/>
    <mergeCell ref="C1261:E1261"/>
    <mergeCell ref="C1262:N1262"/>
    <mergeCell ref="C1263:N1263"/>
    <mergeCell ref="C1294:E1294"/>
    <mergeCell ref="C1295:E1295"/>
    <mergeCell ref="C1296:E1296"/>
    <mergeCell ref="C1297:E1297"/>
    <mergeCell ref="C1298:E1298"/>
    <mergeCell ref="C1289:E1289"/>
    <mergeCell ref="C1290:N1290"/>
    <mergeCell ref="C1291:E1291"/>
    <mergeCell ref="C1292:E1292"/>
    <mergeCell ref="C1293:E1293"/>
    <mergeCell ref="C1284:E1284"/>
    <mergeCell ref="C1285:E1285"/>
    <mergeCell ref="C1286:E1286"/>
    <mergeCell ref="C1287:N1287"/>
    <mergeCell ref="C1288:E1288"/>
    <mergeCell ref="C1279:E1279"/>
    <mergeCell ref="C1280:E1280"/>
    <mergeCell ref="C1281:E1281"/>
    <mergeCell ref="C1282:E1282"/>
    <mergeCell ref="C1283:E1283"/>
    <mergeCell ref="C1314:E1314"/>
    <mergeCell ref="C1315:E1315"/>
    <mergeCell ref="C1316:E1316"/>
    <mergeCell ref="C1317:E1317"/>
    <mergeCell ref="C1318:E1318"/>
    <mergeCell ref="C1309:E1309"/>
    <mergeCell ref="C1310:E1310"/>
    <mergeCell ref="C1311:N1311"/>
    <mergeCell ref="C1312:E1312"/>
    <mergeCell ref="C1313:E1313"/>
    <mergeCell ref="C1304:N1304"/>
    <mergeCell ref="C1305:E1305"/>
    <mergeCell ref="C1306:E1306"/>
    <mergeCell ref="C1307:N1307"/>
    <mergeCell ref="C1308:N1308"/>
    <mergeCell ref="C1299:E1299"/>
    <mergeCell ref="C1300:E1300"/>
    <mergeCell ref="C1301:E1301"/>
    <mergeCell ref="C1302:E1302"/>
    <mergeCell ref="C1303:N1303"/>
    <mergeCell ref="C1334:E1334"/>
    <mergeCell ref="C1335:E1335"/>
    <mergeCell ref="C1336:E1336"/>
    <mergeCell ref="C1337:E1337"/>
    <mergeCell ref="C1338:E1338"/>
    <mergeCell ref="C1329:E1329"/>
    <mergeCell ref="C1330:E1330"/>
    <mergeCell ref="C1331:E1331"/>
    <mergeCell ref="C1332:E1332"/>
    <mergeCell ref="C1333:E1333"/>
    <mergeCell ref="C1324:N1324"/>
    <mergeCell ref="C1325:E1325"/>
    <mergeCell ref="A1326:N1326"/>
    <mergeCell ref="C1327:E1327"/>
    <mergeCell ref="C1328:N1328"/>
    <mergeCell ref="C1319:E1319"/>
    <mergeCell ref="C1320:E1320"/>
    <mergeCell ref="C1321:E1321"/>
    <mergeCell ref="C1322:E1322"/>
    <mergeCell ref="C1323:E1323"/>
    <mergeCell ref="C1354:E1354"/>
    <mergeCell ref="C1355:E1355"/>
    <mergeCell ref="C1356:E1356"/>
    <mergeCell ref="C1357:E1357"/>
    <mergeCell ref="C1358:N1358"/>
    <mergeCell ref="C1349:E1349"/>
    <mergeCell ref="C1350:E1350"/>
    <mergeCell ref="C1351:E1351"/>
    <mergeCell ref="C1352:E1352"/>
    <mergeCell ref="C1353:E1353"/>
    <mergeCell ref="C1344:E1344"/>
    <mergeCell ref="C1345:N1345"/>
    <mergeCell ref="C1346:E1346"/>
    <mergeCell ref="C1347:E1347"/>
    <mergeCell ref="C1348:E1348"/>
    <mergeCell ref="C1339:E1339"/>
    <mergeCell ref="C1340:E1340"/>
    <mergeCell ref="C1341:N1341"/>
    <mergeCell ref="C1342:N1342"/>
    <mergeCell ref="C1343:E1343"/>
    <mergeCell ref="C1374:N1374"/>
    <mergeCell ref="C1375:N1375"/>
    <mergeCell ref="C1376:E1376"/>
    <mergeCell ref="C1377:E1377"/>
    <mergeCell ref="C1378:N1378"/>
    <mergeCell ref="C1369:E1369"/>
    <mergeCell ref="C1370:N1370"/>
    <mergeCell ref="C1371:N1371"/>
    <mergeCell ref="C1372:E1372"/>
    <mergeCell ref="C1373:E1373"/>
    <mergeCell ref="C1364:E1364"/>
    <mergeCell ref="C1365:E1365"/>
    <mergeCell ref="C1366:N1366"/>
    <mergeCell ref="C1367:N1367"/>
    <mergeCell ref="C1368:E1368"/>
    <mergeCell ref="C1359:N1359"/>
    <mergeCell ref="C1360:E1360"/>
    <mergeCell ref="C1361:E1361"/>
    <mergeCell ref="C1362:N1362"/>
    <mergeCell ref="C1363:N1363"/>
    <mergeCell ref="C1394:N1394"/>
    <mergeCell ref="C1395:E1395"/>
    <mergeCell ref="C1396:E1396"/>
    <mergeCell ref="C1397:E1397"/>
    <mergeCell ref="C1398:E1398"/>
    <mergeCell ref="C1389:E1389"/>
    <mergeCell ref="C1390:N1390"/>
    <mergeCell ref="C1391:N1391"/>
    <mergeCell ref="C1392:E1392"/>
    <mergeCell ref="C1393:E1393"/>
    <mergeCell ref="C1384:E1384"/>
    <mergeCell ref="C1385:E1385"/>
    <mergeCell ref="C1386:N1386"/>
    <mergeCell ref="C1387:N1387"/>
    <mergeCell ref="C1388:E1388"/>
    <mergeCell ref="C1379:N1379"/>
    <mergeCell ref="C1380:E1380"/>
    <mergeCell ref="C1381:E1381"/>
    <mergeCell ref="C1382:N1382"/>
    <mergeCell ref="C1383:N1383"/>
    <mergeCell ref="C1414:E1414"/>
    <mergeCell ref="C1415:E1415"/>
    <mergeCell ref="C1416:E1416"/>
    <mergeCell ref="C1417:E1417"/>
    <mergeCell ref="C1418:E1418"/>
    <mergeCell ref="C1409:E1409"/>
    <mergeCell ref="C1410:N1410"/>
    <mergeCell ref="C1411:E1411"/>
    <mergeCell ref="C1412:E1412"/>
    <mergeCell ref="C1413:E1413"/>
    <mergeCell ref="C1404:E1404"/>
    <mergeCell ref="C1405:E1405"/>
    <mergeCell ref="C1406:E1406"/>
    <mergeCell ref="C1407:N1407"/>
    <mergeCell ref="C1408:E1408"/>
    <mergeCell ref="C1399:E1399"/>
    <mergeCell ref="C1400:E1400"/>
    <mergeCell ref="C1401:E1401"/>
    <mergeCell ref="C1402:E1402"/>
    <mergeCell ref="C1403:E1403"/>
    <mergeCell ref="C1434:N1434"/>
    <mergeCell ref="C1435:E1435"/>
    <mergeCell ref="C1436:E1436"/>
    <mergeCell ref="C1437:E1437"/>
    <mergeCell ref="C1438:E1438"/>
    <mergeCell ref="C1429:E1429"/>
    <mergeCell ref="C1430:N1430"/>
    <mergeCell ref="C1431:N1431"/>
    <mergeCell ref="C1432:E1432"/>
    <mergeCell ref="C1433:E1433"/>
    <mergeCell ref="C1424:N1424"/>
    <mergeCell ref="C1425:E1425"/>
    <mergeCell ref="C1426:E1426"/>
    <mergeCell ref="C1427:N1427"/>
    <mergeCell ref="C1428:E1428"/>
    <mergeCell ref="C1419:E1419"/>
    <mergeCell ref="C1420:E1420"/>
    <mergeCell ref="C1421:E1421"/>
    <mergeCell ref="C1422:E1422"/>
    <mergeCell ref="C1423:N1423"/>
    <mergeCell ref="C1454:E1454"/>
    <mergeCell ref="C1455:E1455"/>
    <mergeCell ref="C1456:E1456"/>
    <mergeCell ref="C1457:E1457"/>
    <mergeCell ref="C1458:E1458"/>
    <mergeCell ref="A1449:N1449"/>
    <mergeCell ref="C1450:E1450"/>
    <mergeCell ref="C1451:E1451"/>
    <mergeCell ref="C1452:E1452"/>
    <mergeCell ref="C1453:E1453"/>
    <mergeCell ref="C1444:E1444"/>
    <mergeCell ref="C1445:E1445"/>
    <mergeCell ref="C1446:E1446"/>
    <mergeCell ref="C1447:N1447"/>
    <mergeCell ref="C1448:E1448"/>
    <mergeCell ref="C1439:E1439"/>
    <mergeCell ref="C1440:E1440"/>
    <mergeCell ref="C1441:E1441"/>
    <mergeCell ref="C1442:E1442"/>
    <mergeCell ref="C1443:E1443"/>
    <mergeCell ref="C1474:E1474"/>
    <mergeCell ref="C1475:E1475"/>
    <mergeCell ref="C1476:E1476"/>
    <mergeCell ref="C1477:E1477"/>
    <mergeCell ref="C1478:E1478"/>
    <mergeCell ref="C1469:E1469"/>
    <mergeCell ref="C1470:E1470"/>
    <mergeCell ref="C1471:E1471"/>
    <mergeCell ref="C1472:E1472"/>
    <mergeCell ref="C1473:E1473"/>
    <mergeCell ref="C1464:N1464"/>
    <mergeCell ref="C1465:E1465"/>
    <mergeCell ref="C1466:E1466"/>
    <mergeCell ref="C1467:N1467"/>
    <mergeCell ref="C1468:E1468"/>
    <mergeCell ref="C1459:E1459"/>
    <mergeCell ref="C1460:E1460"/>
    <mergeCell ref="C1461:E1461"/>
    <mergeCell ref="C1462:E1462"/>
    <mergeCell ref="C1463:N1463"/>
    <mergeCell ref="C1494:N1494"/>
    <mergeCell ref="C1495:E1495"/>
    <mergeCell ref="C1496:E1496"/>
    <mergeCell ref="C1497:N1497"/>
    <mergeCell ref="C1498:E1498"/>
    <mergeCell ref="C1489:N1489"/>
    <mergeCell ref="C1490:N1490"/>
    <mergeCell ref="C1491:E1491"/>
    <mergeCell ref="C1492:E1492"/>
    <mergeCell ref="C1493:N1493"/>
    <mergeCell ref="C1484:E1484"/>
    <mergeCell ref="C1485:E1485"/>
    <mergeCell ref="C1486:N1486"/>
    <mergeCell ref="C1487:E1487"/>
    <mergeCell ref="C1488:E1488"/>
    <mergeCell ref="C1479:E1479"/>
    <mergeCell ref="C1480:N1480"/>
    <mergeCell ref="C1481:E1481"/>
    <mergeCell ref="C1482:E1482"/>
    <mergeCell ref="C1483:N1483"/>
    <mergeCell ref="C1514:E1514"/>
    <mergeCell ref="C1515:E1515"/>
    <mergeCell ref="C1516:E1516"/>
    <mergeCell ref="C1517:E1517"/>
    <mergeCell ref="C1518:E1518"/>
    <mergeCell ref="C1509:N1509"/>
    <mergeCell ref="C1510:E1510"/>
    <mergeCell ref="C1511:E1511"/>
    <mergeCell ref="C1512:E1512"/>
    <mergeCell ref="C1513:E1513"/>
    <mergeCell ref="C1504:E1504"/>
    <mergeCell ref="C1505:E1505"/>
    <mergeCell ref="C1506:N1506"/>
    <mergeCell ref="C1507:E1507"/>
    <mergeCell ref="C1508:E1508"/>
    <mergeCell ref="C1499:E1499"/>
    <mergeCell ref="C1500:N1500"/>
    <mergeCell ref="C1501:E1501"/>
    <mergeCell ref="C1502:E1502"/>
    <mergeCell ref="C1503:N1503"/>
    <mergeCell ref="C1534:E1534"/>
    <mergeCell ref="C1535:E1535"/>
    <mergeCell ref="C1536:E1536"/>
    <mergeCell ref="C1537:E1537"/>
    <mergeCell ref="C1538:N1538"/>
    <mergeCell ref="C1529:E1529"/>
    <mergeCell ref="C1530:E1530"/>
    <mergeCell ref="C1531:E1531"/>
    <mergeCell ref="C1532:E1532"/>
    <mergeCell ref="C1533:E1533"/>
    <mergeCell ref="C1524:E1524"/>
    <mergeCell ref="C1525:N1525"/>
    <mergeCell ref="C1526:E1526"/>
    <mergeCell ref="C1527:E1527"/>
    <mergeCell ref="C1528:E1528"/>
    <mergeCell ref="C1519:E1519"/>
    <mergeCell ref="C1520:E1520"/>
    <mergeCell ref="C1521:E1521"/>
    <mergeCell ref="C1522:N1522"/>
    <mergeCell ref="C1523:E1523"/>
    <mergeCell ref="C1554:E1554"/>
    <mergeCell ref="C1555:E1555"/>
    <mergeCell ref="C1556:N1556"/>
    <mergeCell ref="C1557:E1557"/>
    <mergeCell ref="A1558:N1558"/>
    <mergeCell ref="C1549:E1549"/>
    <mergeCell ref="C1550:E1550"/>
    <mergeCell ref="C1551:E1551"/>
    <mergeCell ref="C1552:E1552"/>
    <mergeCell ref="C1553:E1553"/>
    <mergeCell ref="C1544:E1544"/>
    <mergeCell ref="C1545:E1545"/>
    <mergeCell ref="C1546:E1546"/>
    <mergeCell ref="C1547:E1547"/>
    <mergeCell ref="C1548:E1548"/>
    <mergeCell ref="C1539:E1539"/>
    <mergeCell ref="C1540:E1540"/>
    <mergeCell ref="C1541:N1541"/>
    <mergeCell ref="C1542:E1542"/>
    <mergeCell ref="C1543:E1543"/>
    <mergeCell ref="C1574:N1574"/>
    <mergeCell ref="C1575:E1575"/>
    <mergeCell ref="C1576:E1576"/>
    <mergeCell ref="C1577:N1577"/>
    <mergeCell ref="C1578:E1578"/>
    <mergeCell ref="C1569:E1569"/>
    <mergeCell ref="C1570:E1570"/>
    <mergeCell ref="C1571:E1571"/>
    <mergeCell ref="C1572:E1572"/>
    <mergeCell ref="C1573:N1573"/>
    <mergeCell ref="C1564:E1564"/>
    <mergeCell ref="C1565:E1565"/>
    <mergeCell ref="C1566:E1566"/>
    <mergeCell ref="C1567:E1567"/>
    <mergeCell ref="C1568:E1568"/>
    <mergeCell ref="C1559:E1559"/>
    <mergeCell ref="C1560:N1560"/>
    <mergeCell ref="C1561:E1561"/>
    <mergeCell ref="C1562:E1562"/>
    <mergeCell ref="C1563:E1563"/>
    <mergeCell ref="C1594:N1594"/>
    <mergeCell ref="C1595:E1595"/>
    <mergeCell ref="C1596:E1596"/>
    <mergeCell ref="C1597:N1597"/>
    <mergeCell ref="C1598:N1598"/>
    <mergeCell ref="C1589:E1589"/>
    <mergeCell ref="C1590:N1590"/>
    <mergeCell ref="C1591:N1591"/>
    <mergeCell ref="C1592:E1592"/>
    <mergeCell ref="C1593:E1593"/>
    <mergeCell ref="C1584:E1584"/>
    <mergeCell ref="C1585:E1585"/>
    <mergeCell ref="C1586:E1586"/>
    <mergeCell ref="C1587:E1587"/>
    <mergeCell ref="C1588:E1588"/>
    <mergeCell ref="C1579:E1579"/>
    <mergeCell ref="C1580:E1580"/>
    <mergeCell ref="C1581:E1581"/>
    <mergeCell ref="C1582:E1582"/>
    <mergeCell ref="C1583:E1583"/>
    <mergeCell ref="C1614:E1614"/>
    <mergeCell ref="C1615:E1615"/>
    <mergeCell ref="C1616:N1616"/>
    <mergeCell ref="C1617:E1617"/>
    <mergeCell ref="C1618:E1618"/>
    <mergeCell ref="C1609:E1609"/>
    <mergeCell ref="C1610:E1610"/>
    <mergeCell ref="C1611:E1611"/>
    <mergeCell ref="C1612:E1612"/>
    <mergeCell ref="C1613:N1613"/>
    <mergeCell ref="C1604:E1604"/>
    <mergeCell ref="C1605:E1605"/>
    <mergeCell ref="C1606:E1606"/>
    <mergeCell ref="C1607:E1607"/>
    <mergeCell ref="C1608:E1608"/>
    <mergeCell ref="C1599:E1599"/>
    <mergeCell ref="C1600:E1600"/>
    <mergeCell ref="C1601:N1601"/>
    <mergeCell ref="C1602:E1602"/>
    <mergeCell ref="C1603:E1603"/>
    <mergeCell ref="C1634:E1634"/>
    <mergeCell ref="C1635:E1635"/>
    <mergeCell ref="C1636:E1636"/>
    <mergeCell ref="C1637:E1637"/>
    <mergeCell ref="C1638:E1638"/>
    <mergeCell ref="C1629:N1629"/>
    <mergeCell ref="C1630:E1630"/>
    <mergeCell ref="A1631:N1631"/>
    <mergeCell ref="C1632:E1632"/>
    <mergeCell ref="C1633:N1633"/>
    <mergeCell ref="C1624:E1624"/>
    <mergeCell ref="C1625:E1625"/>
    <mergeCell ref="C1626:E1626"/>
    <mergeCell ref="C1627:E1627"/>
    <mergeCell ref="C1628:E1628"/>
    <mergeCell ref="C1619:E1619"/>
    <mergeCell ref="C1620:E1620"/>
    <mergeCell ref="C1621:E1621"/>
    <mergeCell ref="C1622:E1622"/>
    <mergeCell ref="C1623:E1623"/>
    <mergeCell ref="C1654:E1654"/>
    <mergeCell ref="C1655:E1655"/>
    <mergeCell ref="C1656:E1656"/>
    <mergeCell ref="C1657:E1657"/>
    <mergeCell ref="C1658:E1658"/>
    <mergeCell ref="C1649:E1649"/>
    <mergeCell ref="C1650:E1650"/>
    <mergeCell ref="C1651:E1651"/>
    <mergeCell ref="C1652:E1652"/>
    <mergeCell ref="C1653:E1653"/>
    <mergeCell ref="C1644:E1644"/>
    <mergeCell ref="C1645:E1645"/>
    <mergeCell ref="C1646:N1646"/>
    <mergeCell ref="C1647:E1647"/>
    <mergeCell ref="C1648:E1648"/>
    <mergeCell ref="C1639:E1639"/>
    <mergeCell ref="C1640:E1640"/>
    <mergeCell ref="C1641:E1641"/>
    <mergeCell ref="C1642:N1642"/>
    <mergeCell ref="C1643:N1643"/>
    <mergeCell ref="C1674:E1674"/>
    <mergeCell ref="C1675:E1675"/>
    <mergeCell ref="C1676:N1676"/>
    <mergeCell ref="C1677:N1677"/>
    <mergeCell ref="C1678:E1678"/>
    <mergeCell ref="C1669:E1669"/>
    <mergeCell ref="C1670:E1670"/>
    <mergeCell ref="C1671:E1671"/>
    <mergeCell ref="C1672:E1672"/>
    <mergeCell ref="C1673:E1673"/>
    <mergeCell ref="C1664:E1664"/>
    <mergeCell ref="C1665:E1665"/>
    <mergeCell ref="C1666:E1666"/>
    <mergeCell ref="C1667:E1667"/>
    <mergeCell ref="C1668:E1668"/>
    <mergeCell ref="C1659:N1659"/>
    <mergeCell ref="C1660:N1660"/>
    <mergeCell ref="C1661:E1661"/>
    <mergeCell ref="C1662:E1662"/>
    <mergeCell ref="C1663:N1663"/>
    <mergeCell ref="C1694:E1694"/>
    <mergeCell ref="C1695:E1695"/>
    <mergeCell ref="C1696:E1696"/>
    <mergeCell ref="C1697:E1697"/>
    <mergeCell ref="C1698:E1698"/>
    <mergeCell ref="C1689:E1689"/>
    <mergeCell ref="A1690:N1690"/>
    <mergeCell ref="C1691:E1691"/>
    <mergeCell ref="C1692:N1692"/>
    <mergeCell ref="C1693:E1693"/>
    <mergeCell ref="C1684:N1684"/>
    <mergeCell ref="C1685:E1685"/>
    <mergeCell ref="C1686:E1686"/>
    <mergeCell ref="C1687:N1687"/>
    <mergeCell ref="C1688:N1688"/>
    <mergeCell ref="C1679:E1679"/>
    <mergeCell ref="C1680:N1680"/>
    <mergeCell ref="C1681:E1681"/>
    <mergeCell ref="C1682:E1682"/>
    <mergeCell ref="C1683:N1683"/>
    <mergeCell ref="C1714:E1714"/>
    <mergeCell ref="C1715:E1715"/>
    <mergeCell ref="C1716:E1716"/>
    <mergeCell ref="C1717:E1717"/>
    <mergeCell ref="C1718:N1718"/>
    <mergeCell ref="C1709:E1709"/>
    <mergeCell ref="C1710:E1710"/>
    <mergeCell ref="C1711:E1711"/>
    <mergeCell ref="C1712:E1712"/>
    <mergeCell ref="C1713:E1713"/>
    <mergeCell ref="C1704:E1704"/>
    <mergeCell ref="C1705:N1705"/>
    <mergeCell ref="C1706:E1706"/>
    <mergeCell ref="C1707:E1707"/>
    <mergeCell ref="C1708:E1708"/>
    <mergeCell ref="C1699:E1699"/>
    <mergeCell ref="C1700:E1700"/>
    <mergeCell ref="C1701:N1701"/>
    <mergeCell ref="C1702:N1702"/>
    <mergeCell ref="C1703:E1703"/>
    <mergeCell ref="C1734:E1734"/>
    <mergeCell ref="C1735:N1735"/>
    <mergeCell ref="C1736:N1736"/>
    <mergeCell ref="C1737:E1737"/>
    <mergeCell ref="C1738:E1738"/>
    <mergeCell ref="C1729:E1729"/>
    <mergeCell ref="C1730:E1730"/>
    <mergeCell ref="C1731:E1731"/>
    <mergeCell ref="C1732:E1732"/>
    <mergeCell ref="C1733:E1733"/>
    <mergeCell ref="C1724:E1724"/>
    <mergeCell ref="C1725:E1725"/>
    <mergeCell ref="C1726:E1726"/>
    <mergeCell ref="C1727:E1727"/>
    <mergeCell ref="C1728:E1728"/>
    <mergeCell ref="C1719:N1719"/>
    <mergeCell ref="C1720:E1720"/>
    <mergeCell ref="C1721:E1721"/>
    <mergeCell ref="C1722:N1722"/>
    <mergeCell ref="C1723:E1723"/>
    <mergeCell ref="C1754:E1754"/>
    <mergeCell ref="C1755:E1755"/>
    <mergeCell ref="C1756:E1756"/>
    <mergeCell ref="C1757:E1757"/>
    <mergeCell ref="C1758:E1758"/>
    <mergeCell ref="A1749:N1749"/>
    <mergeCell ref="C1750:E1750"/>
    <mergeCell ref="C1751:N1751"/>
    <mergeCell ref="C1752:E1752"/>
    <mergeCell ref="C1753:E1753"/>
    <mergeCell ref="C1744:E1744"/>
    <mergeCell ref="C1745:E1745"/>
    <mergeCell ref="C1746:N1746"/>
    <mergeCell ref="C1747:N1747"/>
    <mergeCell ref="C1748:E1748"/>
    <mergeCell ref="C1739:N1739"/>
    <mergeCell ref="C1740:E1740"/>
    <mergeCell ref="C1741:E1741"/>
    <mergeCell ref="C1742:N1742"/>
    <mergeCell ref="C1743:N1743"/>
    <mergeCell ref="C1774:E1774"/>
    <mergeCell ref="C1775:E1775"/>
    <mergeCell ref="C1776:E1776"/>
    <mergeCell ref="C1777:N1777"/>
    <mergeCell ref="C1778:N1778"/>
    <mergeCell ref="C1769:E1769"/>
    <mergeCell ref="C1770:E1770"/>
    <mergeCell ref="C1771:E1771"/>
    <mergeCell ref="C1772:E1772"/>
    <mergeCell ref="C1773:E1773"/>
    <mergeCell ref="C1764:N1764"/>
    <mergeCell ref="C1765:E1765"/>
    <mergeCell ref="C1766:E1766"/>
    <mergeCell ref="C1767:E1767"/>
    <mergeCell ref="C1768:E1768"/>
    <mergeCell ref="C1759:E1759"/>
    <mergeCell ref="C1760:N1760"/>
    <mergeCell ref="C1761:N1761"/>
    <mergeCell ref="C1762:E1762"/>
    <mergeCell ref="C1763:E1763"/>
    <mergeCell ref="C1794:N1794"/>
    <mergeCell ref="C1795:E1795"/>
    <mergeCell ref="C1796:E1796"/>
    <mergeCell ref="C1797:N1797"/>
    <mergeCell ref="C1798:E1798"/>
    <mergeCell ref="C1789:E1789"/>
    <mergeCell ref="C1790:E1790"/>
    <mergeCell ref="C1791:E1791"/>
    <mergeCell ref="C1792:E1792"/>
    <mergeCell ref="C1793:E1793"/>
    <mergeCell ref="C1784:E1784"/>
    <mergeCell ref="C1785:E1785"/>
    <mergeCell ref="C1786:E1786"/>
    <mergeCell ref="C1787:E1787"/>
    <mergeCell ref="C1788:E1788"/>
    <mergeCell ref="C1779:E1779"/>
    <mergeCell ref="C1780:E1780"/>
    <mergeCell ref="C1781:N1781"/>
    <mergeCell ref="C1782:E1782"/>
    <mergeCell ref="C1783:E1783"/>
    <mergeCell ref="C1814:E1814"/>
    <mergeCell ref="C1815:E1815"/>
    <mergeCell ref="C1816:E1816"/>
    <mergeCell ref="C1817:E1817"/>
    <mergeCell ref="C1818:N1818"/>
    <mergeCell ref="C1809:N1809"/>
    <mergeCell ref="C1810:E1810"/>
    <mergeCell ref="C1811:E1811"/>
    <mergeCell ref="C1812:E1812"/>
    <mergeCell ref="C1813:E1813"/>
    <mergeCell ref="C1804:N1804"/>
    <mergeCell ref="C1805:N1805"/>
    <mergeCell ref="C1806:E1806"/>
    <mergeCell ref="A1807:N1807"/>
    <mergeCell ref="C1808:E1808"/>
    <mergeCell ref="C1799:E1799"/>
    <mergeCell ref="C1800:N1800"/>
    <mergeCell ref="C1801:N1801"/>
    <mergeCell ref="C1802:E1802"/>
    <mergeCell ref="C1803:E1803"/>
    <mergeCell ref="C1834:E1834"/>
    <mergeCell ref="C1835:N1835"/>
    <mergeCell ref="C1836:N1836"/>
    <mergeCell ref="C1837:E1837"/>
    <mergeCell ref="C1838:E1838"/>
    <mergeCell ref="C1829:E1829"/>
    <mergeCell ref="C1830:E1830"/>
    <mergeCell ref="C1831:E1831"/>
    <mergeCell ref="C1832:E1832"/>
    <mergeCell ref="C1833:E1833"/>
    <mergeCell ref="C1824:E1824"/>
    <mergeCell ref="C1825:E1825"/>
    <mergeCell ref="C1826:E1826"/>
    <mergeCell ref="C1827:E1827"/>
    <mergeCell ref="C1828:E1828"/>
    <mergeCell ref="C1819:N1819"/>
    <mergeCell ref="C1820:E1820"/>
    <mergeCell ref="C1821:E1821"/>
    <mergeCell ref="C1822:N1822"/>
    <mergeCell ref="C1823:E1823"/>
    <mergeCell ref="C1854:E1854"/>
    <mergeCell ref="C1855:N1855"/>
    <mergeCell ref="C1856:E1856"/>
    <mergeCell ref="C1857:E1857"/>
    <mergeCell ref="C1858:N1858"/>
    <mergeCell ref="C1849:E1849"/>
    <mergeCell ref="C1850:E1850"/>
    <mergeCell ref="C1851:E1851"/>
    <mergeCell ref="C1852:N1852"/>
    <mergeCell ref="C1853:E1853"/>
    <mergeCell ref="C1844:E1844"/>
    <mergeCell ref="C1845:E1845"/>
    <mergeCell ref="C1846:E1846"/>
    <mergeCell ref="C1847:E1847"/>
    <mergeCell ref="C1848:E1848"/>
    <mergeCell ref="C1839:N1839"/>
    <mergeCell ref="C1840:E1840"/>
    <mergeCell ref="C1841:E1841"/>
    <mergeCell ref="C1842:E1842"/>
    <mergeCell ref="C1843:E1843"/>
    <mergeCell ref="C1874:E1874"/>
    <mergeCell ref="C1875:E1875"/>
    <mergeCell ref="C1876:N1876"/>
    <mergeCell ref="C1877:N1877"/>
    <mergeCell ref="C1878:E1878"/>
    <mergeCell ref="C1869:E1869"/>
    <mergeCell ref="C1870:E1870"/>
    <mergeCell ref="C1871:E1871"/>
    <mergeCell ref="C1872:E1872"/>
    <mergeCell ref="C1873:E1873"/>
    <mergeCell ref="C1864:E1864"/>
    <mergeCell ref="A1865:N1865"/>
    <mergeCell ref="C1866:E1866"/>
    <mergeCell ref="C1867:N1867"/>
    <mergeCell ref="C1868:E1868"/>
    <mergeCell ref="C1859:N1859"/>
    <mergeCell ref="C1860:E1860"/>
    <mergeCell ref="C1861:E1861"/>
    <mergeCell ref="C1862:N1862"/>
    <mergeCell ref="C1863:N1863"/>
    <mergeCell ref="C1894:N1894"/>
    <mergeCell ref="C1895:E1895"/>
    <mergeCell ref="C1896:E1896"/>
    <mergeCell ref="C1897:N1897"/>
    <mergeCell ref="C1898:E1898"/>
    <mergeCell ref="C1889:E1889"/>
    <mergeCell ref="C1890:E1890"/>
    <mergeCell ref="C1891:E1891"/>
    <mergeCell ref="C1892:E1892"/>
    <mergeCell ref="C1893:N1893"/>
    <mergeCell ref="C1884:E1884"/>
    <mergeCell ref="C1885:E1885"/>
    <mergeCell ref="C1886:E1886"/>
    <mergeCell ref="C1887:E1887"/>
    <mergeCell ref="C1888:E1888"/>
    <mergeCell ref="C1879:E1879"/>
    <mergeCell ref="C1880:N1880"/>
    <mergeCell ref="C1881:E1881"/>
    <mergeCell ref="C1882:E1882"/>
    <mergeCell ref="C1883:E1883"/>
    <mergeCell ref="C1914:E1914"/>
    <mergeCell ref="C1915:E1915"/>
    <mergeCell ref="C1916:N1916"/>
    <mergeCell ref="C1917:N1917"/>
    <mergeCell ref="C1918:E1918"/>
    <mergeCell ref="C1909:E1909"/>
    <mergeCell ref="C1910:N1910"/>
    <mergeCell ref="C1911:E1911"/>
    <mergeCell ref="C1912:E1912"/>
    <mergeCell ref="C1913:N1913"/>
    <mergeCell ref="C1904:E1904"/>
    <mergeCell ref="C1905:E1905"/>
    <mergeCell ref="C1906:E1906"/>
    <mergeCell ref="C1907:E1907"/>
    <mergeCell ref="C1908:E1908"/>
    <mergeCell ref="C1899:E1899"/>
    <mergeCell ref="C1900:E1900"/>
    <mergeCell ref="C1901:E1901"/>
    <mergeCell ref="C1902:E1902"/>
    <mergeCell ref="C1903:E1903"/>
    <mergeCell ref="C1934:N1934"/>
    <mergeCell ref="C1935:N1935"/>
    <mergeCell ref="C1936:E1936"/>
    <mergeCell ref="C1937:E1937"/>
    <mergeCell ref="C1938:N1938"/>
    <mergeCell ref="C1929:E1929"/>
    <mergeCell ref="C1930:E1930"/>
    <mergeCell ref="C1931:E1931"/>
    <mergeCell ref="C1932:E1932"/>
    <mergeCell ref="C1933:E1933"/>
    <mergeCell ref="C1924:E1924"/>
    <mergeCell ref="C1925:N1925"/>
    <mergeCell ref="C1926:E1926"/>
    <mergeCell ref="C1927:E1927"/>
    <mergeCell ref="C1928:E1928"/>
    <mergeCell ref="C1919:E1919"/>
    <mergeCell ref="C1920:N1920"/>
    <mergeCell ref="C1921:N1921"/>
    <mergeCell ref="C1922:E1922"/>
    <mergeCell ref="A1923:N1923"/>
    <mergeCell ref="C1954:E1954"/>
    <mergeCell ref="C1955:N1955"/>
    <mergeCell ref="C1956:E1956"/>
    <mergeCell ref="C1957:E1957"/>
    <mergeCell ref="C1958:E1958"/>
    <mergeCell ref="C1949:E1949"/>
    <mergeCell ref="C1950:E1950"/>
    <mergeCell ref="C1951:N1951"/>
    <mergeCell ref="C1952:N1952"/>
    <mergeCell ref="C1953:E1953"/>
    <mergeCell ref="C1944:E1944"/>
    <mergeCell ref="C1945:E1945"/>
    <mergeCell ref="C1946:E1946"/>
    <mergeCell ref="C1947:E1947"/>
    <mergeCell ref="C1948:E1948"/>
    <mergeCell ref="C1939:E1939"/>
    <mergeCell ref="C1940:E1940"/>
    <mergeCell ref="C1941:E1941"/>
    <mergeCell ref="C1942:E1942"/>
    <mergeCell ref="C1943:E1943"/>
    <mergeCell ref="C1974:N1974"/>
    <mergeCell ref="C1975:N1975"/>
    <mergeCell ref="C1976:E1976"/>
    <mergeCell ref="C1977:E1977"/>
    <mergeCell ref="C1978:N1978"/>
    <mergeCell ref="C1969:E1969"/>
    <mergeCell ref="C1970:E1970"/>
    <mergeCell ref="C1971:N1971"/>
    <mergeCell ref="C1972:E1972"/>
    <mergeCell ref="C1973:E1973"/>
    <mergeCell ref="C1964:E1964"/>
    <mergeCell ref="C1965:E1965"/>
    <mergeCell ref="C1966:E1966"/>
    <mergeCell ref="C1967:E1967"/>
    <mergeCell ref="C1968:N1968"/>
    <mergeCell ref="C1959:E1959"/>
    <mergeCell ref="C1960:E1960"/>
    <mergeCell ref="C1961:E1961"/>
    <mergeCell ref="C1962:E1962"/>
    <mergeCell ref="C1963:E1963"/>
    <mergeCell ref="C1994:E1994"/>
    <mergeCell ref="C1995:E1995"/>
    <mergeCell ref="C1996:N1996"/>
    <mergeCell ref="C1997:E1997"/>
    <mergeCell ref="C1998:E1998"/>
    <mergeCell ref="C1989:E1989"/>
    <mergeCell ref="C1990:E1990"/>
    <mergeCell ref="C1991:E1991"/>
    <mergeCell ref="C1992:E1992"/>
    <mergeCell ref="C1993:E1993"/>
    <mergeCell ref="C1984:E1984"/>
    <mergeCell ref="C1985:E1985"/>
    <mergeCell ref="C1986:E1986"/>
    <mergeCell ref="C1987:E1987"/>
    <mergeCell ref="C1988:E1988"/>
    <mergeCell ref="C1979:N1979"/>
    <mergeCell ref="C1980:E1980"/>
    <mergeCell ref="A1981:N1981"/>
    <mergeCell ref="C1982:E1982"/>
    <mergeCell ref="C1983:N1983"/>
    <mergeCell ref="C2014:E2014"/>
    <mergeCell ref="C2015:E2015"/>
    <mergeCell ref="C2016:E2016"/>
    <mergeCell ref="C2017:E2017"/>
    <mergeCell ref="C2018:E2018"/>
    <mergeCell ref="C2009:N2009"/>
    <mergeCell ref="C2010:E2010"/>
    <mergeCell ref="C2011:E2011"/>
    <mergeCell ref="C2012:E2012"/>
    <mergeCell ref="C2013:E2013"/>
    <mergeCell ref="C2004:E2004"/>
    <mergeCell ref="C2005:N2005"/>
    <mergeCell ref="C2006:E2006"/>
    <mergeCell ref="A2007:N2007"/>
    <mergeCell ref="C2008:E2008"/>
    <mergeCell ref="C1999:N1999"/>
    <mergeCell ref="C2000:E2000"/>
    <mergeCell ref="C2001:E2001"/>
    <mergeCell ref="C2002:N2002"/>
    <mergeCell ref="C2003:E2003"/>
    <mergeCell ref="C2034:E2034"/>
    <mergeCell ref="C2035:E2035"/>
    <mergeCell ref="C2036:N2036"/>
    <mergeCell ref="C2037:N2037"/>
    <mergeCell ref="C2038:E2038"/>
    <mergeCell ref="C2029:N2029"/>
    <mergeCell ref="C2030:E2030"/>
    <mergeCell ref="C2031:E2031"/>
    <mergeCell ref="C2032:N2032"/>
    <mergeCell ref="C2033:N2033"/>
    <mergeCell ref="C2024:E2024"/>
    <mergeCell ref="C2025:N2025"/>
    <mergeCell ref="C2026:E2026"/>
    <mergeCell ref="C2027:E2027"/>
    <mergeCell ref="C2028:N2028"/>
    <mergeCell ref="C2019:E2019"/>
    <mergeCell ref="C2020:E2020"/>
    <mergeCell ref="C2021:E2021"/>
    <mergeCell ref="C2022:N2022"/>
    <mergeCell ref="C2023:E2023"/>
    <mergeCell ref="C2055:K2055"/>
    <mergeCell ref="C2057:K2057"/>
    <mergeCell ref="C2058:K2058"/>
    <mergeCell ref="C2059:K2059"/>
    <mergeCell ref="C2060:K2060"/>
    <mergeCell ref="C2049:E2049"/>
    <mergeCell ref="C2050:E2050"/>
    <mergeCell ref="C2051:N2051"/>
    <mergeCell ref="C2052:N2052"/>
    <mergeCell ref="C2053:E2053"/>
    <mergeCell ref="C2044:N2044"/>
    <mergeCell ref="C2045:N2045"/>
    <mergeCell ref="C2046:E2046"/>
    <mergeCell ref="C2047:E2047"/>
    <mergeCell ref="C2048:N2048"/>
    <mergeCell ref="C2039:E2039"/>
    <mergeCell ref="C2040:N2040"/>
    <mergeCell ref="C2041:N2041"/>
    <mergeCell ref="C2042:E2042"/>
    <mergeCell ref="C2043:E2043"/>
    <mergeCell ref="C2078:H2078"/>
    <mergeCell ref="C2076:K2076"/>
    <mergeCell ref="C2077:K2077"/>
    <mergeCell ref="C2071:K2071"/>
    <mergeCell ref="C2072:K2072"/>
    <mergeCell ref="C2073:K2073"/>
    <mergeCell ref="C2074:K2074"/>
    <mergeCell ref="C2075:K2075"/>
    <mergeCell ref="C2066:K2066"/>
    <mergeCell ref="C2067:K2067"/>
    <mergeCell ref="C2068:K2068"/>
    <mergeCell ref="C2069:K2069"/>
    <mergeCell ref="C2070:K2070"/>
    <mergeCell ref="C2061:K2061"/>
    <mergeCell ref="C2062:K2062"/>
    <mergeCell ref="C2063:K2063"/>
    <mergeCell ref="C2064:K2064"/>
    <mergeCell ref="C2065:K2065"/>
  </mergeCells>
  <printOptions horizontalCentered="1"/>
  <pageMargins left="0.39370077848434498" right="0.23622047901153601" top="0.35433071851730302" bottom="0.31496062874794001" header="0.118110239505768" footer="0.118110239505768"/>
  <pageSetup paperSize="9" scale="98" fitToHeight="0" orientation="landscape" r:id="rId1"/>
  <headerFooter>
    <oddFooter>&amp;R&amp;8Страница &amp;P</oddFooter>
  </headerFooter>
  <rowBreaks count="1" manualBreakCount="1">
    <brk id="34" max="2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1169"/>
  <sheetViews>
    <sheetView topLeftCell="A1058" workbookViewId="0">
      <selection activeCell="N1080" sqref="N1080"/>
    </sheetView>
  </sheetViews>
  <sheetFormatPr defaultColWidth="9.140625" defaultRowHeight="11.25" customHeight="1" x14ac:dyDescent="0.25"/>
  <cols>
    <col min="1" max="1" width="9.140625" style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7.42578125" style="1" customWidth="1"/>
    <col min="14" max="14" width="11.85546875" style="1" customWidth="1"/>
    <col min="15" max="16" width="0" style="1" hidden="1" customWidth="1"/>
    <col min="26" max="26" width="50.140625" style="2" hidden="1" customWidth="1"/>
    <col min="27" max="27" width="43.85546875" style="2" hidden="1" customWidth="1"/>
    <col min="28" max="28" width="101.140625" style="2" hidden="1" customWidth="1"/>
    <col min="29" max="33" width="140.85546875" style="2" hidden="1" customWidth="1"/>
    <col min="34" max="34" width="34.140625" style="2" hidden="1" customWidth="1"/>
    <col min="35" max="35" width="111.5703125" style="2" hidden="1" customWidth="1"/>
    <col min="36" max="39" width="34.140625" style="2" hidden="1" customWidth="1"/>
    <col min="40" max="41" width="111.5703125" style="2" hidden="1" customWidth="1"/>
    <col min="42" max="42" width="84.42578125" style="2" hidden="1" customWidth="1"/>
    <col min="43" max="43" width="140.85546875" style="2" hidden="1" customWidth="1"/>
    <col min="44" max="46" width="84.42578125" style="2" hidden="1" customWidth="1"/>
    <col min="47" max="16384" width="9.140625" style="1"/>
  </cols>
  <sheetData>
    <row r="1" spans="1:30" s="1" customFormat="1" x14ac:dyDescent="0.2">
      <c r="A1" s="3"/>
      <c r="B1" s="4"/>
      <c r="N1" s="5" t="s">
        <v>0</v>
      </c>
    </row>
    <row r="2" spans="1:30" s="1" customFormat="1" x14ac:dyDescent="0.2">
      <c r="N2" s="5" t="s">
        <v>1</v>
      </c>
    </row>
    <row r="3" spans="1:30" s="1" customFormat="1" ht="8.25" customHeight="1" x14ac:dyDescent="0.2">
      <c r="N3" s="5"/>
    </row>
    <row r="4" spans="1:30" s="1" customFormat="1" ht="14.25" customHeight="1" x14ac:dyDescent="0.2">
      <c r="A4" s="221" t="s">
        <v>2</v>
      </c>
      <c r="B4" s="221"/>
      <c r="C4" s="221"/>
      <c r="D4" s="7"/>
      <c r="K4" s="221" t="s">
        <v>3</v>
      </c>
      <c r="L4" s="221"/>
      <c r="M4" s="221"/>
      <c r="N4" s="221"/>
    </row>
    <row r="5" spans="1:30" s="1" customFormat="1" ht="12" customHeight="1" x14ac:dyDescent="0.2">
      <c r="A5" s="222"/>
      <c r="B5" s="222"/>
      <c r="C5" s="222"/>
      <c r="D5" s="222"/>
      <c r="E5" s="2"/>
      <c r="J5" s="223"/>
      <c r="K5" s="223"/>
      <c r="L5" s="223"/>
      <c r="M5" s="223"/>
      <c r="N5" s="223"/>
    </row>
    <row r="6" spans="1:30" s="1" customFormat="1" x14ac:dyDescent="0.2">
      <c r="A6" s="207"/>
      <c r="B6" s="207"/>
      <c r="C6" s="207"/>
      <c r="D6" s="207"/>
      <c r="J6" s="207"/>
      <c r="K6" s="207"/>
      <c r="L6" s="207"/>
      <c r="M6" s="207"/>
      <c r="N6" s="207"/>
      <c r="Z6" s="2" t="s">
        <v>4</v>
      </c>
      <c r="AA6" s="2" t="s">
        <v>4</v>
      </c>
    </row>
    <row r="7" spans="1:30" s="1" customFormat="1" ht="17.25" customHeight="1" x14ac:dyDescent="0.2">
      <c r="A7" s="9"/>
      <c r="B7" s="10"/>
      <c r="C7" s="2"/>
      <c r="D7" s="2"/>
      <c r="J7" s="11"/>
      <c r="K7" s="11"/>
      <c r="L7" s="11"/>
      <c r="M7" s="11"/>
      <c r="N7" s="10"/>
    </row>
    <row r="8" spans="1:30" s="1" customFormat="1" ht="16.5" customHeight="1" x14ac:dyDescent="0.2">
      <c r="A8" s="3" t="s">
        <v>5</v>
      </c>
      <c r="B8" s="12"/>
      <c r="C8" s="12"/>
      <c r="D8" s="12"/>
      <c r="L8" s="12"/>
      <c r="M8" s="12"/>
      <c r="N8" s="5" t="s">
        <v>5</v>
      </c>
    </row>
    <row r="9" spans="1:30" s="1" customFormat="1" ht="15.75" customHeight="1" x14ac:dyDescent="0.2">
      <c r="F9" s="13"/>
    </row>
    <row r="10" spans="1:30" s="1" customFormat="1" ht="56.25" x14ac:dyDescent="0.2">
      <c r="A10" s="14" t="s">
        <v>6</v>
      </c>
      <c r="B10" s="12"/>
      <c r="D10" s="207" t="s">
        <v>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AB10" s="2" t="s">
        <v>7</v>
      </c>
    </row>
    <row r="11" spans="1:30" s="1" customFormat="1" ht="15" customHeight="1" x14ac:dyDescent="0.2">
      <c r="A11" s="15" t="s">
        <v>8</v>
      </c>
      <c r="D11" s="11" t="s">
        <v>9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</row>
    <row r="12" spans="1:30" s="1" customFormat="1" ht="8.25" customHeight="1" x14ac:dyDescent="0.2">
      <c r="A12" s="15"/>
      <c r="F12" s="12"/>
      <c r="G12" s="12"/>
      <c r="H12" s="12"/>
      <c r="I12" s="12"/>
      <c r="J12" s="12"/>
      <c r="K12" s="12"/>
      <c r="L12" s="12"/>
      <c r="M12" s="12"/>
      <c r="N12" s="12"/>
    </row>
    <row r="13" spans="1:30" s="1" customFormat="1" x14ac:dyDescent="0.2">
      <c r="A13" s="214" t="s">
        <v>10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AC13" s="2" t="s">
        <v>10</v>
      </c>
    </row>
    <row r="14" spans="1:30" s="1" customFormat="1" x14ac:dyDescent="0.2">
      <c r="A14" s="220" t="s">
        <v>11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1:30" s="1" customFormat="1" ht="8.2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30" s="1" customFormat="1" x14ac:dyDescent="0.2">
      <c r="A16" s="214" t="s">
        <v>12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AD16" s="2" t="s">
        <v>12</v>
      </c>
    </row>
    <row r="17" spans="1:31" s="1" customFormat="1" x14ac:dyDescent="0.2">
      <c r="A17" s="220" t="s">
        <v>13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</row>
    <row r="18" spans="1:31" s="1" customFormat="1" ht="24" customHeight="1" x14ac:dyDescent="0.25">
      <c r="A18" s="228" t="s">
        <v>984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19" spans="1:31" s="1" customFormat="1" ht="8.25" customHeight="1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31" s="1" customFormat="1" x14ac:dyDescent="0.2">
      <c r="A20" s="215" t="s">
        <v>985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AE20" s="2" t="s">
        <v>985</v>
      </c>
    </row>
    <row r="21" spans="1:31" s="1" customFormat="1" ht="13.5" customHeight="1" x14ac:dyDescent="0.2">
      <c r="A21" s="220" t="s">
        <v>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31" s="1" customFormat="1" ht="15" customHeight="1" x14ac:dyDescent="0.2">
      <c r="A22" s="3" t="s">
        <v>17</v>
      </c>
      <c r="B22" s="21" t="s">
        <v>18</v>
      </c>
      <c r="C22" s="4" t="s">
        <v>19</v>
      </c>
      <c r="F22" s="2"/>
      <c r="G22" s="2"/>
      <c r="H22" s="2"/>
      <c r="I22" s="2"/>
      <c r="J22" s="2"/>
      <c r="K22" s="2"/>
      <c r="L22" s="2"/>
      <c r="M22" s="2"/>
      <c r="N22" s="2"/>
    </row>
    <row r="23" spans="1:31" s="1" customFormat="1" ht="18" customHeight="1" x14ac:dyDescent="0.2">
      <c r="A23" s="3" t="s">
        <v>20</v>
      </c>
      <c r="B23" s="215" t="s">
        <v>986</v>
      </c>
      <c r="C23" s="215"/>
      <c r="D23" s="215"/>
      <c r="E23" s="215"/>
      <c r="F23" s="215"/>
      <c r="G23" s="2"/>
      <c r="H23" s="2"/>
      <c r="I23" s="2"/>
      <c r="J23" s="2"/>
      <c r="K23" s="2"/>
      <c r="L23" s="2"/>
      <c r="M23" s="2"/>
      <c r="N23" s="2"/>
    </row>
    <row r="24" spans="1:31" s="1" customFormat="1" x14ac:dyDescent="0.2">
      <c r="B24" s="226" t="s">
        <v>22</v>
      </c>
      <c r="C24" s="226"/>
      <c r="D24" s="226"/>
      <c r="E24" s="226"/>
      <c r="F24" s="226"/>
      <c r="G24" s="22"/>
      <c r="H24" s="22"/>
      <c r="I24" s="22"/>
      <c r="J24" s="22"/>
      <c r="K24" s="22"/>
      <c r="L24" s="22"/>
      <c r="M24" s="23"/>
      <c r="N24" s="22"/>
    </row>
    <row r="25" spans="1:31" s="1" customFormat="1" ht="9.75" customHeight="1" x14ac:dyDescent="0.2">
      <c r="B25" s="4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2"/>
    </row>
    <row r="26" spans="1:31" s="1" customFormat="1" x14ac:dyDescent="0.2">
      <c r="A26" s="25" t="s">
        <v>23</v>
      </c>
      <c r="D26" s="11" t="s">
        <v>24</v>
      </c>
      <c r="F26" s="26"/>
      <c r="G26" s="26"/>
      <c r="H26" s="26"/>
      <c r="I26" s="26"/>
      <c r="J26" s="26"/>
      <c r="K26" s="26"/>
      <c r="L26" s="26"/>
      <c r="M26" s="26"/>
      <c r="N26" s="26"/>
    </row>
    <row r="27" spans="1:31" s="1" customFormat="1" ht="9.75" customHeight="1" x14ac:dyDescent="0.2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31" s="1" customFormat="1" ht="12.75" customHeight="1" x14ac:dyDescent="0.2">
      <c r="A28" s="25" t="s">
        <v>25</v>
      </c>
      <c r="C28" s="27">
        <v>15317.89</v>
      </c>
      <c r="D28" s="28" t="s">
        <v>987</v>
      </c>
      <c r="E28" s="29" t="s">
        <v>27</v>
      </c>
      <c r="L28" s="30"/>
      <c r="M28" s="30"/>
    </row>
    <row r="29" spans="1:31" s="1" customFormat="1" ht="12.75" customHeight="1" x14ac:dyDescent="0.2">
      <c r="B29" s="4" t="s">
        <v>28</v>
      </c>
      <c r="C29" s="31"/>
      <c r="D29" s="32"/>
      <c r="E29" s="29"/>
    </row>
    <row r="30" spans="1:31" s="1" customFormat="1" ht="12.75" customHeight="1" x14ac:dyDescent="0.2">
      <c r="B30" s="4" t="s">
        <v>29</v>
      </c>
      <c r="C30" s="27">
        <v>12378.61</v>
      </c>
      <c r="D30" s="28" t="s">
        <v>988</v>
      </c>
      <c r="E30" s="29" t="s">
        <v>27</v>
      </c>
      <c r="G30" s="4" t="s">
        <v>30</v>
      </c>
      <c r="L30" s="27">
        <v>1109.3499999999999</v>
      </c>
      <c r="M30" s="28" t="s">
        <v>989</v>
      </c>
      <c r="N30" s="29" t="s">
        <v>27</v>
      </c>
    </row>
    <row r="31" spans="1:31" s="1" customFormat="1" ht="12.75" customHeight="1" x14ac:dyDescent="0.2">
      <c r="B31" s="4" t="s">
        <v>32</v>
      </c>
      <c r="C31" s="27">
        <v>2939.28</v>
      </c>
      <c r="D31" s="33" t="s">
        <v>990</v>
      </c>
      <c r="E31" s="29" t="s">
        <v>27</v>
      </c>
      <c r="G31" s="4" t="s">
        <v>34</v>
      </c>
      <c r="L31" s="225">
        <v>4619.66</v>
      </c>
      <c r="M31" s="225"/>
      <c r="N31" s="29" t="s">
        <v>35</v>
      </c>
    </row>
    <row r="32" spans="1:31" s="1" customFormat="1" ht="12.75" customHeight="1" x14ac:dyDescent="0.2">
      <c r="B32" s="4" t="s">
        <v>36</v>
      </c>
      <c r="C32" s="27">
        <v>0</v>
      </c>
      <c r="D32" s="33" t="s">
        <v>33</v>
      </c>
      <c r="E32" s="29" t="s">
        <v>27</v>
      </c>
      <c r="G32" s="4" t="s">
        <v>37</v>
      </c>
      <c r="L32" s="225">
        <v>263.79000000000002</v>
      </c>
      <c r="M32" s="225"/>
      <c r="N32" s="29" t="s">
        <v>35</v>
      </c>
    </row>
    <row r="33" spans="1:37" s="1" customFormat="1" ht="12.75" customHeight="1" x14ac:dyDescent="0.2">
      <c r="B33" s="4" t="s">
        <v>38</v>
      </c>
      <c r="C33" s="27">
        <v>0</v>
      </c>
      <c r="D33" s="28" t="s">
        <v>33</v>
      </c>
      <c r="E33" s="29" t="s">
        <v>27</v>
      </c>
      <c r="G33" s="4" t="s">
        <v>39</v>
      </c>
      <c r="L33" s="227" t="s">
        <v>970</v>
      </c>
      <c r="M33" s="227"/>
    </row>
    <row r="34" spans="1:37" s="1" customFormat="1" ht="9.75" customHeight="1" x14ac:dyDescent="0.2">
      <c r="A34" s="34"/>
    </row>
    <row r="35" spans="1:37" s="1" customFormat="1" ht="36" customHeight="1" x14ac:dyDescent="0.2">
      <c r="A35" s="230" t="s">
        <v>40</v>
      </c>
      <c r="B35" s="219" t="s">
        <v>41</v>
      </c>
      <c r="C35" s="219" t="s">
        <v>42</v>
      </c>
      <c r="D35" s="219"/>
      <c r="E35" s="219"/>
      <c r="F35" s="219" t="s">
        <v>43</v>
      </c>
      <c r="G35" s="219" t="s">
        <v>44</v>
      </c>
      <c r="H35" s="219"/>
      <c r="I35" s="219"/>
      <c r="J35" s="219" t="s">
        <v>45</v>
      </c>
      <c r="K35" s="219"/>
      <c r="L35" s="219"/>
      <c r="M35" s="219" t="s">
        <v>46</v>
      </c>
      <c r="N35" s="219" t="s">
        <v>47</v>
      </c>
    </row>
    <row r="36" spans="1:37" s="1" customFormat="1" ht="36.75" customHeight="1" x14ac:dyDescent="0.2">
      <c r="A36" s="230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37" s="1" customFormat="1" ht="42.75" customHeight="1" x14ac:dyDescent="0.2">
      <c r="A37" s="230"/>
      <c r="B37" s="219"/>
      <c r="C37" s="219"/>
      <c r="D37" s="219"/>
      <c r="E37" s="219"/>
      <c r="F37" s="219"/>
      <c r="G37" s="35" t="s">
        <v>48</v>
      </c>
      <c r="H37" s="35" t="s">
        <v>49</v>
      </c>
      <c r="I37" s="35" t="s">
        <v>50</v>
      </c>
      <c r="J37" s="35" t="s">
        <v>48</v>
      </c>
      <c r="K37" s="35" t="s">
        <v>49</v>
      </c>
      <c r="L37" s="35" t="s">
        <v>51</v>
      </c>
      <c r="M37" s="219"/>
      <c r="N37" s="219"/>
    </row>
    <row r="38" spans="1:37" s="1" customFormat="1" x14ac:dyDescent="0.2">
      <c r="A38" s="36">
        <v>1</v>
      </c>
      <c r="B38" s="37">
        <v>2</v>
      </c>
      <c r="C38" s="231">
        <v>3</v>
      </c>
      <c r="D38" s="231"/>
      <c r="E38" s="231"/>
      <c r="F38" s="37">
        <v>4</v>
      </c>
      <c r="G38" s="37">
        <v>5</v>
      </c>
      <c r="H38" s="37">
        <v>6</v>
      </c>
      <c r="I38" s="37">
        <v>7</v>
      </c>
      <c r="J38" s="37">
        <v>8</v>
      </c>
      <c r="K38" s="37">
        <v>9</v>
      </c>
      <c r="L38" s="37">
        <v>10</v>
      </c>
      <c r="M38" s="37">
        <v>11</v>
      </c>
      <c r="N38" s="37">
        <v>12</v>
      </c>
    </row>
    <row r="39" spans="1:37" s="1" customFormat="1" ht="12" x14ac:dyDescent="0.2">
      <c r="A39" s="216" t="s">
        <v>991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8"/>
      <c r="AF39" s="38" t="s">
        <v>991</v>
      </c>
    </row>
    <row r="40" spans="1:37" s="1" customFormat="1" ht="12" x14ac:dyDescent="0.2">
      <c r="A40" s="211" t="s">
        <v>992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AF40" s="38"/>
      <c r="AG40" s="39" t="s">
        <v>992</v>
      </c>
    </row>
    <row r="41" spans="1:37" s="1" customFormat="1" ht="45" x14ac:dyDescent="0.2">
      <c r="A41" s="40" t="s">
        <v>54</v>
      </c>
      <c r="B41" s="41" t="s">
        <v>993</v>
      </c>
      <c r="C41" s="208" t="s">
        <v>994</v>
      </c>
      <c r="D41" s="208"/>
      <c r="E41" s="208"/>
      <c r="F41" s="42" t="s">
        <v>995</v>
      </c>
      <c r="G41" s="42"/>
      <c r="H41" s="42"/>
      <c r="I41" s="98">
        <v>2.197E-2</v>
      </c>
      <c r="J41" s="44"/>
      <c r="K41" s="42"/>
      <c r="L41" s="44"/>
      <c r="M41" s="42"/>
      <c r="N41" s="45"/>
      <c r="AF41" s="38"/>
      <c r="AG41" s="39"/>
      <c r="AH41" s="39" t="s">
        <v>994</v>
      </c>
    </row>
    <row r="42" spans="1:37" s="1" customFormat="1" ht="12" x14ac:dyDescent="0.2">
      <c r="A42" s="46"/>
      <c r="B42" s="8"/>
      <c r="C42" s="207" t="s">
        <v>996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9"/>
      <c r="AF42" s="38"/>
      <c r="AG42" s="39"/>
      <c r="AH42" s="39"/>
      <c r="AI42" s="2" t="s">
        <v>996</v>
      </c>
    </row>
    <row r="43" spans="1:37" s="1" customFormat="1" ht="12" x14ac:dyDescent="0.2">
      <c r="A43" s="47"/>
      <c r="B43" s="48">
        <v>1</v>
      </c>
      <c r="C43" s="207" t="s">
        <v>76</v>
      </c>
      <c r="D43" s="207"/>
      <c r="E43" s="207"/>
      <c r="F43" s="49"/>
      <c r="G43" s="49"/>
      <c r="H43" s="49"/>
      <c r="I43" s="49"/>
      <c r="J43" s="50">
        <v>13455</v>
      </c>
      <c r="K43" s="49"/>
      <c r="L43" s="52">
        <v>295.61</v>
      </c>
      <c r="M43" s="53">
        <v>26.22</v>
      </c>
      <c r="N43" s="54">
        <v>7751</v>
      </c>
      <c r="AF43" s="38"/>
      <c r="AG43" s="39"/>
      <c r="AH43" s="39"/>
      <c r="AJ43" s="2" t="s">
        <v>76</v>
      </c>
    </row>
    <row r="44" spans="1:37" s="1" customFormat="1" ht="12" x14ac:dyDescent="0.2">
      <c r="A44" s="47"/>
      <c r="B44" s="48">
        <v>2</v>
      </c>
      <c r="C44" s="207" t="s">
        <v>59</v>
      </c>
      <c r="D44" s="207"/>
      <c r="E44" s="207"/>
      <c r="F44" s="49"/>
      <c r="G44" s="49"/>
      <c r="H44" s="49"/>
      <c r="I44" s="49"/>
      <c r="J44" s="50">
        <v>28944.6</v>
      </c>
      <c r="K44" s="49"/>
      <c r="L44" s="52">
        <v>635.91</v>
      </c>
      <c r="M44" s="49"/>
      <c r="N44" s="51"/>
      <c r="AF44" s="38"/>
      <c r="AG44" s="39"/>
      <c r="AH44" s="39"/>
      <c r="AJ44" s="2" t="s">
        <v>59</v>
      </c>
    </row>
    <row r="45" spans="1:37" s="1" customFormat="1" ht="12" x14ac:dyDescent="0.2">
      <c r="A45" s="47"/>
      <c r="B45" s="48">
        <v>3</v>
      </c>
      <c r="C45" s="207" t="s">
        <v>60</v>
      </c>
      <c r="D45" s="207"/>
      <c r="E45" s="207"/>
      <c r="F45" s="49"/>
      <c r="G45" s="49"/>
      <c r="H45" s="49"/>
      <c r="I45" s="49"/>
      <c r="J45" s="50">
        <v>2741.91</v>
      </c>
      <c r="K45" s="49"/>
      <c r="L45" s="52">
        <v>60.24</v>
      </c>
      <c r="M45" s="53">
        <v>26.22</v>
      </c>
      <c r="N45" s="54">
        <v>1579</v>
      </c>
      <c r="AF45" s="38"/>
      <c r="AG45" s="39"/>
      <c r="AH45" s="39"/>
      <c r="AJ45" s="2" t="s">
        <v>60</v>
      </c>
    </row>
    <row r="46" spans="1:37" s="1" customFormat="1" ht="12" x14ac:dyDescent="0.2">
      <c r="A46" s="47"/>
      <c r="B46" s="48">
        <v>4</v>
      </c>
      <c r="C46" s="207" t="s">
        <v>93</v>
      </c>
      <c r="D46" s="207"/>
      <c r="E46" s="207"/>
      <c r="F46" s="49"/>
      <c r="G46" s="49"/>
      <c r="H46" s="49"/>
      <c r="I46" s="49"/>
      <c r="J46" s="50">
        <v>47539.02</v>
      </c>
      <c r="K46" s="49"/>
      <c r="L46" s="50">
        <v>1044.43</v>
      </c>
      <c r="M46" s="49"/>
      <c r="N46" s="51"/>
      <c r="AF46" s="38"/>
      <c r="AG46" s="39"/>
      <c r="AH46" s="39"/>
      <c r="AJ46" s="2" t="s">
        <v>93</v>
      </c>
    </row>
    <row r="47" spans="1:37" s="1" customFormat="1" ht="12" x14ac:dyDescent="0.2">
      <c r="A47" s="47"/>
      <c r="B47" s="55"/>
      <c r="C47" s="207" t="s">
        <v>77</v>
      </c>
      <c r="D47" s="207"/>
      <c r="E47" s="207"/>
      <c r="F47" s="49" t="s">
        <v>62</v>
      </c>
      <c r="G47" s="56">
        <v>1300</v>
      </c>
      <c r="H47" s="49"/>
      <c r="I47" s="57">
        <v>28.561</v>
      </c>
      <c r="J47" s="55"/>
      <c r="K47" s="49"/>
      <c r="L47" s="55"/>
      <c r="M47" s="49"/>
      <c r="N47" s="51"/>
      <c r="AF47" s="38"/>
      <c r="AG47" s="39"/>
      <c r="AH47" s="39"/>
      <c r="AK47" s="2" t="s">
        <v>77</v>
      </c>
    </row>
    <row r="48" spans="1:37" s="1" customFormat="1" ht="12" x14ac:dyDescent="0.2">
      <c r="A48" s="47"/>
      <c r="B48" s="55"/>
      <c r="C48" s="207" t="s">
        <v>61</v>
      </c>
      <c r="D48" s="207"/>
      <c r="E48" s="207"/>
      <c r="F48" s="49" t="s">
        <v>62</v>
      </c>
      <c r="G48" s="53">
        <v>223.45</v>
      </c>
      <c r="H48" s="49"/>
      <c r="I48" s="100">
        <v>4.9091965000000002</v>
      </c>
      <c r="J48" s="55"/>
      <c r="K48" s="49"/>
      <c r="L48" s="55"/>
      <c r="M48" s="49"/>
      <c r="N48" s="51"/>
      <c r="AF48" s="38"/>
      <c r="AG48" s="39"/>
      <c r="AH48" s="39"/>
      <c r="AK48" s="2" t="s">
        <v>61</v>
      </c>
    </row>
    <row r="49" spans="1:41" s="1" customFormat="1" ht="12" x14ac:dyDescent="0.2">
      <c r="A49" s="47"/>
      <c r="B49" s="55"/>
      <c r="C49" s="210" t="s">
        <v>63</v>
      </c>
      <c r="D49" s="210"/>
      <c r="E49" s="210"/>
      <c r="F49" s="58"/>
      <c r="G49" s="58"/>
      <c r="H49" s="58"/>
      <c r="I49" s="58"/>
      <c r="J49" s="59">
        <v>89938.62</v>
      </c>
      <c r="K49" s="58"/>
      <c r="L49" s="59">
        <v>1975.95</v>
      </c>
      <c r="M49" s="58"/>
      <c r="N49" s="60"/>
      <c r="P49" s="4"/>
      <c r="AF49" s="38"/>
      <c r="AG49" s="39"/>
      <c r="AH49" s="39"/>
      <c r="AL49" s="2" t="s">
        <v>63</v>
      </c>
    </row>
    <row r="50" spans="1:41" s="1" customFormat="1" ht="12" x14ac:dyDescent="0.2">
      <c r="A50" s="47"/>
      <c r="B50" s="55"/>
      <c r="C50" s="207" t="s">
        <v>64</v>
      </c>
      <c r="D50" s="207"/>
      <c r="E50" s="207"/>
      <c r="F50" s="49"/>
      <c r="G50" s="49"/>
      <c r="H50" s="49"/>
      <c r="I50" s="49"/>
      <c r="J50" s="55"/>
      <c r="K50" s="49"/>
      <c r="L50" s="52">
        <v>355.85</v>
      </c>
      <c r="M50" s="49"/>
      <c r="N50" s="54">
        <v>9330</v>
      </c>
      <c r="AF50" s="38"/>
      <c r="AG50" s="39"/>
      <c r="AH50" s="39"/>
      <c r="AK50" s="2" t="s">
        <v>64</v>
      </c>
    </row>
    <row r="51" spans="1:41" s="1" customFormat="1" ht="22.5" x14ac:dyDescent="0.2">
      <c r="A51" s="47"/>
      <c r="B51" s="55" t="s">
        <v>936</v>
      </c>
      <c r="C51" s="207" t="s">
        <v>937</v>
      </c>
      <c r="D51" s="207"/>
      <c r="E51" s="207"/>
      <c r="F51" s="49" t="s">
        <v>67</v>
      </c>
      <c r="G51" s="56">
        <v>117</v>
      </c>
      <c r="H51" s="49"/>
      <c r="I51" s="56">
        <v>117</v>
      </c>
      <c r="J51" s="55"/>
      <c r="K51" s="49"/>
      <c r="L51" s="52">
        <v>416.34</v>
      </c>
      <c r="M51" s="49"/>
      <c r="N51" s="54">
        <v>10916</v>
      </c>
      <c r="AF51" s="38"/>
      <c r="AG51" s="39"/>
      <c r="AH51" s="39"/>
      <c r="AK51" s="2" t="s">
        <v>937</v>
      </c>
    </row>
    <row r="52" spans="1:41" s="1" customFormat="1" ht="22.5" x14ac:dyDescent="0.2">
      <c r="A52" s="47"/>
      <c r="B52" s="55" t="s">
        <v>938</v>
      </c>
      <c r="C52" s="207" t="s">
        <v>939</v>
      </c>
      <c r="D52" s="207"/>
      <c r="E52" s="207"/>
      <c r="F52" s="49" t="s">
        <v>67</v>
      </c>
      <c r="G52" s="56">
        <v>74</v>
      </c>
      <c r="H52" s="49"/>
      <c r="I52" s="56">
        <v>74</v>
      </c>
      <c r="J52" s="55"/>
      <c r="K52" s="49"/>
      <c r="L52" s="52">
        <v>263.33</v>
      </c>
      <c r="M52" s="49"/>
      <c r="N52" s="54">
        <v>6904</v>
      </c>
      <c r="AF52" s="38"/>
      <c r="AG52" s="39"/>
      <c r="AH52" s="39"/>
      <c r="AK52" s="2" t="s">
        <v>939</v>
      </c>
    </row>
    <row r="53" spans="1:41" s="1" customFormat="1" ht="12" x14ac:dyDescent="0.2">
      <c r="A53" s="61"/>
      <c r="B53" s="62"/>
      <c r="C53" s="208" t="s">
        <v>70</v>
      </c>
      <c r="D53" s="208"/>
      <c r="E53" s="208"/>
      <c r="F53" s="42"/>
      <c r="G53" s="42"/>
      <c r="H53" s="42"/>
      <c r="I53" s="42"/>
      <c r="J53" s="44"/>
      <c r="K53" s="42"/>
      <c r="L53" s="63">
        <v>2655.62</v>
      </c>
      <c r="M53" s="58"/>
      <c r="N53" s="45"/>
      <c r="AF53" s="38"/>
      <c r="AG53" s="39"/>
      <c r="AH53" s="39"/>
      <c r="AM53" s="39" t="s">
        <v>70</v>
      </c>
    </row>
    <row r="54" spans="1:41" s="1" customFormat="1" ht="45" x14ac:dyDescent="0.2">
      <c r="A54" s="40" t="s">
        <v>71</v>
      </c>
      <c r="B54" s="41" t="s">
        <v>997</v>
      </c>
      <c r="C54" s="208" t="s">
        <v>998</v>
      </c>
      <c r="D54" s="208"/>
      <c r="E54" s="208"/>
      <c r="F54" s="42" t="s">
        <v>999</v>
      </c>
      <c r="G54" s="42"/>
      <c r="H54" s="42"/>
      <c r="I54" s="43">
        <v>1.375</v>
      </c>
      <c r="J54" s="63">
        <v>7688.66</v>
      </c>
      <c r="K54" s="42"/>
      <c r="L54" s="63">
        <v>10571.91</v>
      </c>
      <c r="M54" s="42"/>
      <c r="N54" s="45"/>
      <c r="AF54" s="38"/>
      <c r="AG54" s="39"/>
      <c r="AH54" s="39" t="s">
        <v>998</v>
      </c>
      <c r="AM54" s="39"/>
    </row>
    <row r="55" spans="1:41" s="1" customFormat="1" ht="12" x14ac:dyDescent="0.2">
      <c r="A55" s="61"/>
      <c r="B55" s="62"/>
      <c r="C55" s="207" t="s">
        <v>216</v>
      </c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9"/>
      <c r="AF55" s="38"/>
      <c r="AG55" s="39"/>
      <c r="AH55" s="39"/>
      <c r="AM55" s="39"/>
      <c r="AN55" s="2" t="s">
        <v>216</v>
      </c>
    </row>
    <row r="56" spans="1:41" s="1" customFormat="1" ht="12" x14ac:dyDescent="0.2">
      <c r="A56" s="46"/>
      <c r="B56" s="8"/>
      <c r="C56" s="207" t="s">
        <v>1000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9"/>
      <c r="AF56" s="38"/>
      <c r="AG56" s="39"/>
      <c r="AH56" s="39"/>
      <c r="AI56" s="2" t="s">
        <v>1000</v>
      </c>
      <c r="AM56" s="39"/>
    </row>
    <row r="57" spans="1:41" s="1" customFormat="1" ht="12" x14ac:dyDescent="0.2">
      <c r="A57" s="61"/>
      <c r="B57" s="62"/>
      <c r="C57" s="208" t="s">
        <v>70</v>
      </c>
      <c r="D57" s="208"/>
      <c r="E57" s="208"/>
      <c r="F57" s="42"/>
      <c r="G57" s="42"/>
      <c r="H57" s="42"/>
      <c r="I57" s="42"/>
      <c r="J57" s="44"/>
      <c r="K57" s="42"/>
      <c r="L57" s="63">
        <v>10571.91</v>
      </c>
      <c r="M57" s="58"/>
      <c r="N57" s="45"/>
      <c r="AF57" s="38"/>
      <c r="AG57" s="39"/>
      <c r="AH57" s="39"/>
      <c r="AM57" s="39" t="s">
        <v>70</v>
      </c>
    </row>
    <row r="58" spans="1:41" s="1" customFormat="1" ht="22.5" x14ac:dyDescent="0.2">
      <c r="A58" s="40" t="s">
        <v>82</v>
      </c>
      <c r="B58" s="41" t="s">
        <v>1001</v>
      </c>
      <c r="C58" s="208" t="s">
        <v>1002</v>
      </c>
      <c r="D58" s="208"/>
      <c r="E58" s="208"/>
      <c r="F58" s="42" t="s">
        <v>142</v>
      </c>
      <c r="G58" s="42"/>
      <c r="H58" s="42"/>
      <c r="I58" s="72">
        <v>5</v>
      </c>
      <c r="J58" s="63">
        <v>21731.67</v>
      </c>
      <c r="K58" s="96">
        <v>1.0075000000000001</v>
      </c>
      <c r="L58" s="63">
        <v>11990.47</v>
      </c>
      <c r="M58" s="64">
        <v>9.1300000000000008</v>
      </c>
      <c r="N58" s="102">
        <v>109473</v>
      </c>
      <c r="AF58" s="38"/>
      <c r="AG58" s="39"/>
      <c r="AH58" s="39" t="s">
        <v>1002</v>
      </c>
      <c r="AM58" s="39"/>
    </row>
    <row r="59" spans="1:41" s="1" customFormat="1" ht="12" x14ac:dyDescent="0.2">
      <c r="A59" s="61"/>
      <c r="B59" s="62"/>
      <c r="C59" s="207" t="s">
        <v>1003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9"/>
      <c r="AF59" s="38"/>
      <c r="AG59" s="39"/>
      <c r="AH59" s="39"/>
      <c r="AM59" s="39"/>
      <c r="AN59" s="2" t="s">
        <v>1003</v>
      </c>
    </row>
    <row r="60" spans="1:41" s="1" customFormat="1" ht="12" x14ac:dyDescent="0.2">
      <c r="A60" s="46"/>
      <c r="B60" s="8"/>
      <c r="C60" s="207" t="s">
        <v>1004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9"/>
      <c r="AF60" s="38"/>
      <c r="AG60" s="39"/>
      <c r="AH60" s="39"/>
      <c r="AI60" s="2" t="s">
        <v>1004</v>
      </c>
      <c r="AM60" s="39"/>
    </row>
    <row r="61" spans="1:41" s="1" customFormat="1" ht="22.5" x14ac:dyDescent="0.2">
      <c r="A61" s="67"/>
      <c r="B61" s="55" t="s">
        <v>1005</v>
      </c>
      <c r="C61" s="207" t="s">
        <v>1006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9"/>
      <c r="AF61" s="38"/>
      <c r="AG61" s="39"/>
      <c r="AH61" s="39"/>
      <c r="AM61" s="39"/>
      <c r="AO61" s="2" t="s">
        <v>1006</v>
      </c>
    </row>
    <row r="62" spans="1:41" s="1" customFormat="1" ht="12" x14ac:dyDescent="0.2">
      <c r="A62" s="61"/>
      <c r="B62" s="62"/>
      <c r="C62" s="208" t="s">
        <v>70</v>
      </c>
      <c r="D62" s="208"/>
      <c r="E62" s="208"/>
      <c r="F62" s="42"/>
      <c r="G62" s="42"/>
      <c r="H62" s="42"/>
      <c r="I62" s="42"/>
      <c r="J62" s="44"/>
      <c r="K62" s="42"/>
      <c r="L62" s="63">
        <v>11990.47</v>
      </c>
      <c r="M62" s="58"/>
      <c r="N62" s="102">
        <v>109473</v>
      </c>
      <c r="AF62" s="38"/>
      <c r="AG62" s="39"/>
      <c r="AH62" s="39"/>
      <c r="AM62" s="39" t="s">
        <v>70</v>
      </c>
    </row>
    <row r="63" spans="1:41" s="1" customFormat="1" ht="45" x14ac:dyDescent="0.2">
      <c r="A63" s="40" t="s">
        <v>87</v>
      </c>
      <c r="B63" s="41" t="s">
        <v>1007</v>
      </c>
      <c r="C63" s="208" t="s">
        <v>1008</v>
      </c>
      <c r="D63" s="208"/>
      <c r="E63" s="208"/>
      <c r="F63" s="42" t="s">
        <v>142</v>
      </c>
      <c r="G63" s="42"/>
      <c r="H63" s="42"/>
      <c r="I63" s="72">
        <v>2</v>
      </c>
      <c r="J63" s="63">
        <v>2122.38</v>
      </c>
      <c r="K63" s="42"/>
      <c r="L63" s="63">
        <v>4244.76</v>
      </c>
      <c r="M63" s="42"/>
      <c r="N63" s="45"/>
      <c r="AF63" s="38"/>
      <c r="AG63" s="39"/>
      <c r="AH63" s="39" t="s">
        <v>1008</v>
      </c>
      <c r="AM63" s="39"/>
    </row>
    <row r="64" spans="1:41" s="1" customFormat="1" ht="12" x14ac:dyDescent="0.2">
      <c r="A64" s="61"/>
      <c r="B64" s="62"/>
      <c r="C64" s="207" t="s">
        <v>1003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9"/>
      <c r="AF64" s="38"/>
      <c r="AG64" s="39"/>
      <c r="AH64" s="39"/>
      <c r="AM64" s="39"/>
      <c r="AN64" s="2" t="s">
        <v>1003</v>
      </c>
    </row>
    <row r="65" spans="1:40" s="1" customFormat="1" ht="12" x14ac:dyDescent="0.2">
      <c r="A65" s="61"/>
      <c r="B65" s="62"/>
      <c r="C65" s="208" t="s">
        <v>70</v>
      </c>
      <c r="D65" s="208"/>
      <c r="E65" s="208"/>
      <c r="F65" s="42"/>
      <c r="G65" s="42"/>
      <c r="H65" s="42"/>
      <c r="I65" s="42"/>
      <c r="J65" s="44"/>
      <c r="K65" s="42"/>
      <c r="L65" s="63">
        <v>4244.76</v>
      </c>
      <c r="M65" s="58"/>
      <c r="N65" s="45"/>
      <c r="AF65" s="38"/>
      <c r="AG65" s="39"/>
      <c r="AH65" s="39"/>
      <c r="AM65" s="39" t="s">
        <v>70</v>
      </c>
    </row>
    <row r="66" spans="1:40" s="1" customFormat="1" ht="56.25" x14ac:dyDescent="0.2">
      <c r="A66" s="40" t="s">
        <v>99</v>
      </c>
      <c r="B66" s="41" t="s">
        <v>1009</v>
      </c>
      <c r="C66" s="208" t="s">
        <v>1010</v>
      </c>
      <c r="D66" s="208"/>
      <c r="E66" s="208"/>
      <c r="F66" s="42" t="s">
        <v>142</v>
      </c>
      <c r="G66" s="42"/>
      <c r="H66" s="42"/>
      <c r="I66" s="72">
        <v>2</v>
      </c>
      <c r="J66" s="70">
        <v>538.70000000000005</v>
      </c>
      <c r="K66" s="42"/>
      <c r="L66" s="63">
        <v>1077.4000000000001</v>
      </c>
      <c r="M66" s="42"/>
      <c r="N66" s="45"/>
      <c r="AF66" s="38"/>
      <c r="AG66" s="39"/>
      <c r="AH66" s="39" t="s">
        <v>1010</v>
      </c>
      <c r="AM66" s="39"/>
    </row>
    <row r="67" spans="1:40" s="1" customFormat="1" ht="12" x14ac:dyDescent="0.2">
      <c r="A67" s="61"/>
      <c r="B67" s="62"/>
      <c r="C67" s="207" t="s">
        <v>1003</v>
      </c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9"/>
      <c r="AF67" s="38"/>
      <c r="AG67" s="39"/>
      <c r="AH67" s="39"/>
      <c r="AM67" s="39"/>
      <c r="AN67" s="2" t="s">
        <v>1003</v>
      </c>
    </row>
    <row r="68" spans="1:40" s="1" customFormat="1" ht="12" x14ac:dyDescent="0.2">
      <c r="A68" s="61"/>
      <c r="B68" s="62"/>
      <c r="C68" s="208" t="s">
        <v>70</v>
      </c>
      <c r="D68" s="208"/>
      <c r="E68" s="208"/>
      <c r="F68" s="42"/>
      <c r="G68" s="42"/>
      <c r="H68" s="42"/>
      <c r="I68" s="42"/>
      <c r="J68" s="44"/>
      <c r="K68" s="42"/>
      <c r="L68" s="63">
        <v>1077.4000000000001</v>
      </c>
      <c r="M68" s="58"/>
      <c r="N68" s="45"/>
      <c r="AF68" s="38"/>
      <c r="AG68" s="39"/>
      <c r="AH68" s="39"/>
      <c r="AM68" s="39" t="s">
        <v>70</v>
      </c>
    </row>
    <row r="69" spans="1:40" s="1" customFormat="1" ht="12" x14ac:dyDescent="0.2">
      <c r="A69" s="211" t="s">
        <v>1011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AF69" s="38"/>
      <c r="AG69" s="39" t="s">
        <v>1011</v>
      </c>
      <c r="AH69" s="39"/>
      <c r="AM69" s="39"/>
    </row>
    <row r="70" spans="1:40" s="1" customFormat="1" ht="78.75" x14ac:dyDescent="0.2">
      <c r="A70" s="40" t="s">
        <v>104</v>
      </c>
      <c r="B70" s="41" t="s">
        <v>1012</v>
      </c>
      <c r="C70" s="208" t="s">
        <v>1013</v>
      </c>
      <c r="D70" s="208"/>
      <c r="E70" s="208"/>
      <c r="F70" s="42" t="s">
        <v>142</v>
      </c>
      <c r="G70" s="42"/>
      <c r="H70" s="42"/>
      <c r="I70" s="72">
        <v>2</v>
      </c>
      <c r="J70" s="63">
        <v>1433</v>
      </c>
      <c r="K70" s="42"/>
      <c r="L70" s="63">
        <v>2866</v>
      </c>
      <c r="M70" s="42"/>
      <c r="N70" s="45"/>
      <c r="AF70" s="38"/>
      <c r="AG70" s="39"/>
      <c r="AH70" s="39" t="s">
        <v>1013</v>
      </c>
      <c r="AM70" s="39"/>
    </row>
    <row r="71" spans="1:40" s="1" customFormat="1" ht="12" x14ac:dyDescent="0.2">
      <c r="A71" s="61"/>
      <c r="B71" s="62"/>
      <c r="C71" s="207" t="s">
        <v>216</v>
      </c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9"/>
      <c r="AF71" s="38"/>
      <c r="AG71" s="39"/>
      <c r="AH71" s="39"/>
      <c r="AM71" s="39"/>
      <c r="AN71" s="2" t="s">
        <v>216</v>
      </c>
    </row>
    <row r="72" spans="1:40" s="1" customFormat="1" ht="12" x14ac:dyDescent="0.2">
      <c r="A72" s="61"/>
      <c r="B72" s="62"/>
      <c r="C72" s="208" t="s">
        <v>70</v>
      </c>
      <c r="D72" s="208"/>
      <c r="E72" s="208"/>
      <c r="F72" s="42"/>
      <c r="G72" s="42"/>
      <c r="H72" s="42"/>
      <c r="I72" s="42"/>
      <c r="J72" s="44"/>
      <c r="K72" s="42"/>
      <c r="L72" s="63">
        <v>2866</v>
      </c>
      <c r="M72" s="58"/>
      <c r="N72" s="45"/>
      <c r="AF72" s="38"/>
      <c r="AG72" s="39"/>
      <c r="AH72" s="39"/>
      <c r="AM72" s="39" t="s">
        <v>70</v>
      </c>
    </row>
    <row r="73" spans="1:40" s="1" customFormat="1" ht="12" x14ac:dyDescent="0.2">
      <c r="A73" s="211" t="s">
        <v>1014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3"/>
      <c r="AF73" s="38"/>
      <c r="AG73" s="39" t="s">
        <v>1014</v>
      </c>
      <c r="AH73" s="39"/>
      <c r="AM73" s="39"/>
    </row>
    <row r="74" spans="1:40" s="1" customFormat="1" ht="45" x14ac:dyDescent="0.2">
      <c r="A74" s="40" t="s">
        <v>112</v>
      </c>
      <c r="B74" s="41" t="s">
        <v>1015</v>
      </c>
      <c r="C74" s="208" t="s">
        <v>1016</v>
      </c>
      <c r="D74" s="208"/>
      <c r="E74" s="208"/>
      <c r="F74" s="42" t="s">
        <v>995</v>
      </c>
      <c r="G74" s="42"/>
      <c r="H74" s="42"/>
      <c r="I74" s="101">
        <v>0.143702</v>
      </c>
      <c r="J74" s="44"/>
      <c r="K74" s="42"/>
      <c r="L74" s="44"/>
      <c r="M74" s="42"/>
      <c r="N74" s="45"/>
      <c r="AF74" s="38"/>
      <c r="AG74" s="39"/>
      <c r="AH74" s="39" t="s">
        <v>1016</v>
      </c>
      <c r="AM74" s="39"/>
    </row>
    <row r="75" spans="1:40" s="1" customFormat="1" ht="12" x14ac:dyDescent="0.2">
      <c r="A75" s="46"/>
      <c r="B75" s="8"/>
      <c r="C75" s="207" t="s">
        <v>1017</v>
      </c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9"/>
      <c r="AF75" s="38"/>
      <c r="AG75" s="39"/>
      <c r="AH75" s="39"/>
      <c r="AI75" s="2" t="s">
        <v>1017</v>
      </c>
      <c r="AM75" s="39"/>
    </row>
    <row r="76" spans="1:40" s="1" customFormat="1" ht="12" x14ac:dyDescent="0.2">
      <c r="A76" s="47"/>
      <c r="B76" s="48">
        <v>1</v>
      </c>
      <c r="C76" s="207" t="s">
        <v>76</v>
      </c>
      <c r="D76" s="207"/>
      <c r="E76" s="207"/>
      <c r="F76" s="49"/>
      <c r="G76" s="49"/>
      <c r="H76" s="49"/>
      <c r="I76" s="49"/>
      <c r="J76" s="50">
        <v>10764</v>
      </c>
      <c r="K76" s="49"/>
      <c r="L76" s="50">
        <v>1546.81</v>
      </c>
      <c r="M76" s="53">
        <v>26.22</v>
      </c>
      <c r="N76" s="54">
        <v>40557</v>
      </c>
      <c r="AF76" s="38"/>
      <c r="AG76" s="39"/>
      <c r="AH76" s="39"/>
      <c r="AJ76" s="2" t="s">
        <v>76</v>
      </c>
      <c r="AM76" s="39"/>
    </row>
    <row r="77" spans="1:40" s="1" customFormat="1" ht="12" x14ac:dyDescent="0.2">
      <c r="A77" s="47"/>
      <c r="B77" s="48">
        <v>2</v>
      </c>
      <c r="C77" s="207" t="s">
        <v>59</v>
      </c>
      <c r="D77" s="207"/>
      <c r="E77" s="207"/>
      <c r="F77" s="49"/>
      <c r="G77" s="49"/>
      <c r="H77" s="49"/>
      <c r="I77" s="49"/>
      <c r="J77" s="50">
        <v>27493.1</v>
      </c>
      <c r="K77" s="49"/>
      <c r="L77" s="50">
        <v>3950.81</v>
      </c>
      <c r="M77" s="49"/>
      <c r="N77" s="51"/>
      <c r="AF77" s="38"/>
      <c r="AG77" s="39"/>
      <c r="AH77" s="39"/>
      <c r="AJ77" s="2" t="s">
        <v>59</v>
      </c>
      <c r="AM77" s="39"/>
    </row>
    <row r="78" spans="1:40" s="1" customFormat="1" ht="12" x14ac:dyDescent="0.2">
      <c r="A78" s="47"/>
      <c r="B78" s="48">
        <v>3</v>
      </c>
      <c r="C78" s="207" t="s">
        <v>60</v>
      </c>
      <c r="D78" s="207"/>
      <c r="E78" s="207"/>
      <c r="F78" s="49"/>
      <c r="G78" s="49"/>
      <c r="H78" s="49"/>
      <c r="I78" s="49"/>
      <c r="J78" s="50">
        <v>2224.21</v>
      </c>
      <c r="K78" s="49"/>
      <c r="L78" s="52">
        <v>319.62</v>
      </c>
      <c r="M78" s="53">
        <v>26.22</v>
      </c>
      <c r="N78" s="54">
        <v>8380</v>
      </c>
      <c r="AF78" s="38"/>
      <c r="AG78" s="39"/>
      <c r="AH78" s="39"/>
      <c r="AJ78" s="2" t="s">
        <v>60</v>
      </c>
      <c r="AM78" s="39"/>
    </row>
    <row r="79" spans="1:40" s="1" customFormat="1" ht="12" x14ac:dyDescent="0.2">
      <c r="A79" s="47"/>
      <c r="B79" s="48">
        <v>4</v>
      </c>
      <c r="C79" s="207" t="s">
        <v>93</v>
      </c>
      <c r="D79" s="207"/>
      <c r="E79" s="207"/>
      <c r="F79" s="49"/>
      <c r="G79" s="49"/>
      <c r="H79" s="49"/>
      <c r="I79" s="49"/>
      <c r="J79" s="50">
        <v>21292.17</v>
      </c>
      <c r="K79" s="49"/>
      <c r="L79" s="50">
        <v>3059.73</v>
      </c>
      <c r="M79" s="49"/>
      <c r="N79" s="51"/>
      <c r="AF79" s="38"/>
      <c r="AG79" s="39"/>
      <c r="AH79" s="39"/>
      <c r="AJ79" s="2" t="s">
        <v>93</v>
      </c>
      <c r="AM79" s="39"/>
    </row>
    <row r="80" spans="1:40" s="1" customFormat="1" ht="12" x14ac:dyDescent="0.2">
      <c r="A80" s="47"/>
      <c r="B80" s="55"/>
      <c r="C80" s="207" t="s">
        <v>77</v>
      </c>
      <c r="D80" s="207"/>
      <c r="E80" s="207"/>
      <c r="F80" s="49" t="s">
        <v>62</v>
      </c>
      <c r="G80" s="56">
        <v>1040</v>
      </c>
      <c r="H80" s="49"/>
      <c r="I80" s="71">
        <v>149.45008000000001</v>
      </c>
      <c r="J80" s="55"/>
      <c r="K80" s="49"/>
      <c r="L80" s="55"/>
      <c r="M80" s="49"/>
      <c r="N80" s="51"/>
      <c r="AF80" s="38"/>
      <c r="AG80" s="39"/>
      <c r="AH80" s="39"/>
      <c r="AK80" s="2" t="s">
        <v>77</v>
      </c>
      <c r="AM80" s="39"/>
    </row>
    <row r="81" spans="1:40" s="1" customFormat="1" ht="12" x14ac:dyDescent="0.2">
      <c r="A81" s="47"/>
      <c r="B81" s="55"/>
      <c r="C81" s="207" t="s">
        <v>61</v>
      </c>
      <c r="D81" s="207"/>
      <c r="E81" s="207"/>
      <c r="F81" s="49" t="s">
        <v>62</v>
      </c>
      <c r="G81" s="53">
        <v>172.82</v>
      </c>
      <c r="H81" s="49"/>
      <c r="I81" s="100">
        <v>24.834579600000001</v>
      </c>
      <c r="J81" s="55"/>
      <c r="K81" s="49"/>
      <c r="L81" s="55"/>
      <c r="M81" s="49"/>
      <c r="N81" s="51"/>
      <c r="AF81" s="38"/>
      <c r="AG81" s="39"/>
      <c r="AH81" s="39"/>
      <c r="AK81" s="2" t="s">
        <v>61</v>
      </c>
      <c r="AM81" s="39"/>
    </row>
    <row r="82" spans="1:40" s="1" customFormat="1" ht="12" x14ac:dyDescent="0.2">
      <c r="A82" s="47"/>
      <c r="B82" s="55"/>
      <c r="C82" s="210" t="s">
        <v>63</v>
      </c>
      <c r="D82" s="210"/>
      <c r="E82" s="210"/>
      <c r="F82" s="58"/>
      <c r="G82" s="58"/>
      <c r="H82" s="58"/>
      <c r="I82" s="58"/>
      <c r="J82" s="59">
        <v>59549.27</v>
      </c>
      <c r="K82" s="58"/>
      <c r="L82" s="59">
        <v>8557.35</v>
      </c>
      <c r="M82" s="58"/>
      <c r="N82" s="60"/>
      <c r="P82" s="4"/>
      <c r="AF82" s="38"/>
      <c r="AG82" s="39"/>
      <c r="AH82" s="39"/>
      <c r="AL82" s="2" t="s">
        <v>63</v>
      </c>
      <c r="AM82" s="39"/>
    </row>
    <row r="83" spans="1:40" s="1" customFormat="1" ht="12" x14ac:dyDescent="0.2">
      <c r="A83" s="47"/>
      <c r="B83" s="55"/>
      <c r="C83" s="207" t="s">
        <v>64</v>
      </c>
      <c r="D83" s="207"/>
      <c r="E83" s="207"/>
      <c r="F83" s="49"/>
      <c r="G83" s="49"/>
      <c r="H83" s="49"/>
      <c r="I83" s="49"/>
      <c r="J83" s="55"/>
      <c r="K83" s="49"/>
      <c r="L83" s="50">
        <v>1866.43</v>
      </c>
      <c r="M83" s="49"/>
      <c r="N83" s="54">
        <v>48937</v>
      </c>
      <c r="AF83" s="38"/>
      <c r="AG83" s="39"/>
      <c r="AH83" s="39"/>
      <c r="AK83" s="2" t="s">
        <v>64</v>
      </c>
      <c r="AM83" s="39"/>
    </row>
    <row r="84" spans="1:40" s="1" customFormat="1" ht="22.5" x14ac:dyDescent="0.2">
      <c r="A84" s="47"/>
      <c r="B84" s="55" t="s">
        <v>936</v>
      </c>
      <c r="C84" s="207" t="s">
        <v>937</v>
      </c>
      <c r="D84" s="207"/>
      <c r="E84" s="207"/>
      <c r="F84" s="49" t="s">
        <v>67</v>
      </c>
      <c r="G84" s="56">
        <v>117</v>
      </c>
      <c r="H84" s="49"/>
      <c r="I84" s="56">
        <v>117</v>
      </c>
      <c r="J84" s="55"/>
      <c r="K84" s="49"/>
      <c r="L84" s="50">
        <v>2183.7199999999998</v>
      </c>
      <c r="M84" s="49"/>
      <c r="N84" s="54">
        <v>57256</v>
      </c>
      <c r="AF84" s="38"/>
      <c r="AG84" s="39"/>
      <c r="AH84" s="39"/>
      <c r="AK84" s="2" t="s">
        <v>937</v>
      </c>
      <c r="AM84" s="39"/>
    </row>
    <row r="85" spans="1:40" s="1" customFormat="1" ht="22.5" x14ac:dyDescent="0.2">
      <c r="A85" s="47"/>
      <c r="B85" s="55" t="s">
        <v>938</v>
      </c>
      <c r="C85" s="207" t="s">
        <v>939</v>
      </c>
      <c r="D85" s="207"/>
      <c r="E85" s="207"/>
      <c r="F85" s="49" t="s">
        <v>67</v>
      </c>
      <c r="G85" s="56">
        <v>74</v>
      </c>
      <c r="H85" s="49"/>
      <c r="I85" s="56">
        <v>74</v>
      </c>
      <c r="J85" s="55"/>
      <c r="K85" s="49"/>
      <c r="L85" s="50">
        <v>1381.16</v>
      </c>
      <c r="M85" s="49"/>
      <c r="N85" s="54">
        <v>36213</v>
      </c>
      <c r="AF85" s="38"/>
      <c r="AG85" s="39"/>
      <c r="AH85" s="39"/>
      <c r="AK85" s="2" t="s">
        <v>939</v>
      </c>
      <c r="AM85" s="39"/>
    </row>
    <row r="86" spans="1:40" s="1" customFormat="1" ht="12" x14ac:dyDescent="0.2">
      <c r="A86" s="61"/>
      <c r="B86" s="62"/>
      <c r="C86" s="208" t="s">
        <v>70</v>
      </c>
      <c r="D86" s="208"/>
      <c r="E86" s="208"/>
      <c r="F86" s="42"/>
      <c r="G86" s="42"/>
      <c r="H86" s="42"/>
      <c r="I86" s="42"/>
      <c r="J86" s="44"/>
      <c r="K86" s="42"/>
      <c r="L86" s="63">
        <v>12122.23</v>
      </c>
      <c r="M86" s="58"/>
      <c r="N86" s="45"/>
      <c r="AF86" s="38"/>
      <c r="AG86" s="39"/>
      <c r="AH86" s="39"/>
      <c r="AM86" s="39" t="s">
        <v>70</v>
      </c>
    </row>
    <row r="87" spans="1:40" s="1" customFormat="1" ht="22.5" x14ac:dyDescent="0.2">
      <c r="A87" s="40" t="s">
        <v>116</v>
      </c>
      <c r="B87" s="41" t="s">
        <v>1018</v>
      </c>
      <c r="C87" s="208" t="s">
        <v>1019</v>
      </c>
      <c r="D87" s="208"/>
      <c r="E87" s="208"/>
      <c r="F87" s="42" t="s">
        <v>218</v>
      </c>
      <c r="G87" s="42"/>
      <c r="H87" s="42"/>
      <c r="I87" s="99">
        <v>0.48103750000000001</v>
      </c>
      <c r="J87" s="63">
        <v>8559.5</v>
      </c>
      <c r="K87" s="42"/>
      <c r="L87" s="63">
        <v>4117.4399999999996</v>
      </c>
      <c r="M87" s="42"/>
      <c r="N87" s="45"/>
      <c r="AF87" s="38"/>
      <c r="AG87" s="39"/>
      <c r="AH87" s="39" t="s">
        <v>1019</v>
      </c>
      <c r="AM87" s="39"/>
    </row>
    <row r="88" spans="1:40" s="1" customFormat="1" ht="12" x14ac:dyDescent="0.2">
      <c r="A88" s="61"/>
      <c r="B88" s="62"/>
      <c r="C88" s="207" t="s">
        <v>216</v>
      </c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9"/>
      <c r="AF88" s="38"/>
      <c r="AG88" s="39"/>
      <c r="AH88" s="39"/>
      <c r="AM88" s="39"/>
      <c r="AN88" s="2" t="s">
        <v>216</v>
      </c>
    </row>
    <row r="89" spans="1:40" s="1" customFormat="1" ht="12" x14ac:dyDescent="0.2">
      <c r="A89" s="46"/>
      <c r="B89" s="8"/>
      <c r="C89" s="207" t="s">
        <v>1020</v>
      </c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9"/>
      <c r="AF89" s="38"/>
      <c r="AG89" s="39"/>
      <c r="AH89" s="39"/>
      <c r="AI89" s="2" t="s">
        <v>1020</v>
      </c>
      <c r="AM89" s="39"/>
    </row>
    <row r="90" spans="1:40" s="1" customFormat="1" ht="12" x14ac:dyDescent="0.2">
      <c r="A90" s="61"/>
      <c r="B90" s="62"/>
      <c r="C90" s="208" t="s">
        <v>70</v>
      </c>
      <c r="D90" s="208"/>
      <c r="E90" s="208"/>
      <c r="F90" s="42"/>
      <c r="G90" s="42"/>
      <c r="H90" s="42"/>
      <c r="I90" s="42"/>
      <c r="J90" s="44"/>
      <c r="K90" s="42"/>
      <c r="L90" s="63">
        <v>4117.4399999999996</v>
      </c>
      <c r="M90" s="58"/>
      <c r="N90" s="45"/>
      <c r="AF90" s="38"/>
      <c r="AG90" s="39"/>
      <c r="AH90" s="39"/>
      <c r="AM90" s="39" t="s">
        <v>70</v>
      </c>
    </row>
    <row r="91" spans="1:40" s="1" customFormat="1" ht="56.25" x14ac:dyDescent="0.2">
      <c r="A91" s="40" t="s">
        <v>121</v>
      </c>
      <c r="B91" s="41" t="s">
        <v>1021</v>
      </c>
      <c r="C91" s="208" t="s">
        <v>1022</v>
      </c>
      <c r="D91" s="208"/>
      <c r="E91" s="208"/>
      <c r="F91" s="42" t="s">
        <v>970</v>
      </c>
      <c r="G91" s="42"/>
      <c r="H91" s="42"/>
      <c r="I91" s="64">
        <v>140.97</v>
      </c>
      <c r="J91" s="70">
        <v>501.48</v>
      </c>
      <c r="K91" s="42"/>
      <c r="L91" s="63">
        <v>70693.64</v>
      </c>
      <c r="M91" s="42"/>
      <c r="N91" s="45"/>
      <c r="AF91" s="38"/>
      <c r="AG91" s="39"/>
      <c r="AH91" s="39" t="s">
        <v>1022</v>
      </c>
      <c r="AM91" s="39"/>
    </row>
    <row r="92" spans="1:40" s="1" customFormat="1" ht="12" x14ac:dyDescent="0.2">
      <c r="A92" s="61"/>
      <c r="B92" s="62"/>
      <c r="C92" s="207" t="s">
        <v>216</v>
      </c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9"/>
      <c r="AF92" s="38"/>
      <c r="AG92" s="39"/>
      <c r="AH92" s="39"/>
      <c r="AM92" s="39"/>
      <c r="AN92" s="2" t="s">
        <v>216</v>
      </c>
    </row>
    <row r="93" spans="1:40" s="1" customFormat="1" ht="12" x14ac:dyDescent="0.2">
      <c r="A93" s="61"/>
      <c r="B93" s="62"/>
      <c r="C93" s="208" t="s">
        <v>70</v>
      </c>
      <c r="D93" s="208"/>
      <c r="E93" s="208"/>
      <c r="F93" s="42"/>
      <c r="G93" s="42"/>
      <c r="H93" s="42"/>
      <c r="I93" s="42"/>
      <c r="J93" s="44"/>
      <c r="K93" s="42"/>
      <c r="L93" s="63">
        <v>70693.64</v>
      </c>
      <c r="M93" s="58"/>
      <c r="N93" s="45"/>
      <c r="AF93" s="38"/>
      <c r="AG93" s="39"/>
      <c r="AH93" s="39"/>
      <c r="AM93" s="39" t="s">
        <v>70</v>
      </c>
    </row>
    <row r="94" spans="1:40" s="1" customFormat="1" ht="45" x14ac:dyDescent="0.2">
      <c r="A94" s="40" t="s">
        <v>125</v>
      </c>
      <c r="B94" s="41" t="s">
        <v>1023</v>
      </c>
      <c r="C94" s="208" t="s">
        <v>1024</v>
      </c>
      <c r="D94" s="208"/>
      <c r="E94" s="208"/>
      <c r="F94" s="42" t="s">
        <v>142</v>
      </c>
      <c r="G94" s="42"/>
      <c r="H94" s="42"/>
      <c r="I94" s="72">
        <v>2</v>
      </c>
      <c r="J94" s="70">
        <v>495.28</v>
      </c>
      <c r="K94" s="42"/>
      <c r="L94" s="70">
        <v>990.56</v>
      </c>
      <c r="M94" s="42"/>
      <c r="N94" s="45"/>
      <c r="AF94" s="38"/>
      <c r="AG94" s="39"/>
      <c r="AH94" s="39" t="s">
        <v>1024</v>
      </c>
      <c r="AM94" s="39"/>
    </row>
    <row r="95" spans="1:40" s="1" customFormat="1" ht="12" x14ac:dyDescent="0.2">
      <c r="A95" s="61"/>
      <c r="B95" s="62"/>
      <c r="C95" s="207" t="s">
        <v>1003</v>
      </c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9"/>
      <c r="AF95" s="38"/>
      <c r="AG95" s="39"/>
      <c r="AH95" s="39"/>
      <c r="AM95" s="39"/>
      <c r="AN95" s="2" t="s">
        <v>1003</v>
      </c>
    </row>
    <row r="96" spans="1:40" s="1" customFormat="1" ht="12" x14ac:dyDescent="0.2">
      <c r="A96" s="61"/>
      <c r="B96" s="62"/>
      <c r="C96" s="208" t="s">
        <v>70</v>
      </c>
      <c r="D96" s="208"/>
      <c r="E96" s="208"/>
      <c r="F96" s="42"/>
      <c r="G96" s="42"/>
      <c r="H96" s="42"/>
      <c r="I96" s="42"/>
      <c r="J96" s="44"/>
      <c r="K96" s="42"/>
      <c r="L96" s="70">
        <v>990.56</v>
      </c>
      <c r="M96" s="58"/>
      <c r="N96" s="45"/>
      <c r="AF96" s="38"/>
      <c r="AG96" s="39"/>
      <c r="AH96" s="39"/>
      <c r="AM96" s="39" t="s">
        <v>70</v>
      </c>
    </row>
    <row r="97" spans="1:40" s="1" customFormat="1" ht="56.25" x14ac:dyDescent="0.2">
      <c r="A97" s="40" t="s">
        <v>134</v>
      </c>
      <c r="B97" s="41" t="s">
        <v>1025</v>
      </c>
      <c r="C97" s="208" t="s">
        <v>1026</v>
      </c>
      <c r="D97" s="208"/>
      <c r="E97" s="208"/>
      <c r="F97" s="42" t="s">
        <v>142</v>
      </c>
      <c r="G97" s="42"/>
      <c r="H97" s="42"/>
      <c r="I97" s="72">
        <v>2</v>
      </c>
      <c r="J97" s="70">
        <v>803.2</v>
      </c>
      <c r="K97" s="42"/>
      <c r="L97" s="63">
        <v>1606.4</v>
      </c>
      <c r="M97" s="42"/>
      <c r="N97" s="45"/>
      <c r="AF97" s="38"/>
      <c r="AG97" s="39"/>
      <c r="AH97" s="39" t="s">
        <v>1026</v>
      </c>
      <c r="AM97" s="39"/>
    </row>
    <row r="98" spans="1:40" s="1" customFormat="1" ht="12" x14ac:dyDescent="0.2">
      <c r="A98" s="61"/>
      <c r="B98" s="62"/>
      <c r="C98" s="207" t="s">
        <v>216</v>
      </c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9"/>
      <c r="AF98" s="38"/>
      <c r="AG98" s="39"/>
      <c r="AH98" s="39"/>
      <c r="AM98" s="39"/>
      <c r="AN98" s="2" t="s">
        <v>216</v>
      </c>
    </row>
    <row r="99" spans="1:40" s="1" customFormat="1" ht="12" x14ac:dyDescent="0.2">
      <c r="A99" s="61"/>
      <c r="B99" s="62"/>
      <c r="C99" s="208" t="s">
        <v>70</v>
      </c>
      <c r="D99" s="208"/>
      <c r="E99" s="208"/>
      <c r="F99" s="42"/>
      <c r="G99" s="42"/>
      <c r="H99" s="42"/>
      <c r="I99" s="42"/>
      <c r="J99" s="44"/>
      <c r="K99" s="42"/>
      <c r="L99" s="63">
        <v>1606.4</v>
      </c>
      <c r="M99" s="58"/>
      <c r="N99" s="45"/>
      <c r="AF99" s="38"/>
      <c r="AG99" s="39"/>
      <c r="AH99" s="39"/>
      <c r="AM99" s="39" t="s">
        <v>70</v>
      </c>
    </row>
    <row r="100" spans="1:40" s="1" customFormat="1" ht="12" x14ac:dyDescent="0.2">
      <c r="A100" s="211" t="s">
        <v>1027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AF100" s="38"/>
      <c r="AG100" s="39" t="s">
        <v>1027</v>
      </c>
      <c r="AH100" s="39"/>
      <c r="AM100" s="39"/>
    </row>
    <row r="101" spans="1:40" s="1" customFormat="1" ht="45" x14ac:dyDescent="0.2">
      <c r="A101" s="40" t="s">
        <v>138</v>
      </c>
      <c r="B101" s="41" t="s">
        <v>1028</v>
      </c>
      <c r="C101" s="208" t="s">
        <v>1029</v>
      </c>
      <c r="D101" s="208"/>
      <c r="E101" s="208"/>
      <c r="F101" s="42" t="s">
        <v>142</v>
      </c>
      <c r="G101" s="42"/>
      <c r="H101" s="42"/>
      <c r="I101" s="72">
        <v>2</v>
      </c>
      <c r="J101" s="44"/>
      <c r="K101" s="42"/>
      <c r="L101" s="44"/>
      <c r="M101" s="42"/>
      <c r="N101" s="45"/>
      <c r="AF101" s="38"/>
      <c r="AG101" s="39"/>
      <c r="AH101" s="39" t="s">
        <v>1029</v>
      </c>
      <c r="AM101" s="39"/>
    </row>
    <row r="102" spans="1:40" s="1" customFormat="1" ht="12" x14ac:dyDescent="0.2">
      <c r="A102" s="47"/>
      <c r="B102" s="48">
        <v>1</v>
      </c>
      <c r="C102" s="207" t="s">
        <v>76</v>
      </c>
      <c r="D102" s="207"/>
      <c r="E102" s="207"/>
      <c r="F102" s="49"/>
      <c r="G102" s="49"/>
      <c r="H102" s="49"/>
      <c r="I102" s="49"/>
      <c r="J102" s="52">
        <v>121.61</v>
      </c>
      <c r="K102" s="49"/>
      <c r="L102" s="52">
        <v>243.22</v>
      </c>
      <c r="M102" s="53">
        <v>26.22</v>
      </c>
      <c r="N102" s="54">
        <v>6377</v>
      </c>
      <c r="AF102" s="38"/>
      <c r="AG102" s="39"/>
      <c r="AH102" s="39"/>
      <c r="AJ102" s="2" t="s">
        <v>76</v>
      </c>
      <c r="AM102" s="39"/>
    </row>
    <row r="103" spans="1:40" s="1" customFormat="1" ht="12" x14ac:dyDescent="0.2">
      <c r="A103" s="47"/>
      <c r="B103" s="48">
        <v>2</v>
      </c>
      <c r="C103" s="207" t="s">
        <v>59</v>
      </c>
      <c r="D103" s="207"/>
      <c r="E103" s="207"/>
      <c r="F103" s="49"/>
      <c r="G103" s="49"/>
      <c r="H103" s="49"/>
      <c r="I103" s="49"/>
      <c r="J103" s="52">
        <v>452.24</v>
      </c>
      <c r="K103" s="49"/>
      <c r="L103" s="52">
        <v>904.48</v>
      </c>
      <c r="M103" s="49"/>
      <c r="N103" s="51"/>
      <c r="AF103" s="38"/>
      <c r="AG103" s="39"/>
      <c r="AH103" s="39"/>
      <c r="AJ103" s="2" t="s">
        <v>59</v>
      </c>
      <c r="AM103" s="39"/>
    </row>
    <row r="104" spans="1:40" s="1" customFormat="1" ht="12" x14ac:dyDescent="0.2">
      <c r="A104" s="47"/>
      <c r="B104" s="48">
        <v>3</v>
      </c>
      <c r="C104" s="207" t="s">
        <v>60</v>
      </c>
      <c r="D104" s="207"/>
      <c r="E104" s="207"/>
      <c r="F104" s="49"/>
      <c r="G104" s="49"/>
      <c r="H104" s="49"/>
      <c r="I104" s="49"/>
      <c r="J104" s="52">
        <v>38.79</v>
      </c>
      <c r="K104" s="49"/>
      <c r="L104" s="52">
        <v>77.58</v>
      </c>
      <c r="M104" s="53">
        <v>26.22</v>
      </c>
      <c r="N104" s="54">
        <v>2034</v>
      </c>
      <c r="AF104" s="38"/>
      <c r="AG104" s="39"/>
      <c r="AH104" s="39"/>
      <c r="AJ104" s="2" t="s">
        <v>60</v>
      </c>
      <c r="AM104" s="39"/>
    </row>
    <row r="105" spans="1:40" s="1" customFormat="1" ht="12" x14ac:dyDescent="0.2">
      <c r="A105" s="47"/>
      <c r="B105" s="48">
        <v>4</v>
      </c>
      <c r="C105" s="207" t="s">
        <v>93</v>
      </c>
      <c r="D105" s="207"/>
      <c r="E105" s="207"/>
      <c r="F105" s="49"/>
      <c r="G105" s="49"/>
      <c r="H105" s="49"/>
      <c r="I105" s="49"/>
      <c r="J105" s="52">
        <v>677.03</v>
      </c>
      <c r="K105" s="49"/>
      <c r="L105" s="50">
        <v>1354.06</v>
      </c>
      <c r="M105" s="49"/>
      <c r="N105" s="51"/>
      <c r="AF105" s="38"/>
      <c r="AG105" s="39"/>
      <c r="AH105" s="39"/>
      <c r="AJ105" s="2" t="s">
        <v>93</v>
      </c>
      <c r="AM105" s="39"/>
    </row>
    <row r="106" spans="1:40" s="1" customFormat="1" ht="12" x14ac:dyDescent="0.2">
      <c r="A106" s="47"/>
      <c r="B106" s="55"/>
      <c r="C106" s="207" t="s">
        <v>77</v>
      </c>
      <c r="D106" s="207"/>
      <c r="E106" s="207"/>
      <c r="F106" s="49" t="s">
        <v>62</v>
      </c>
      <c r="G106" s="53">
        <v>11.75</v>
      </c>
      <c r="H106" s="49"/>
      <c r="I106" s="65">
        <v>23.5</v>
      </c>
      <c r="J106" s="55"/>
      <c r="K106" s="49"/>
      <c r="L106" s="55"/>
      <c r="M106" s="49"/>
      <c r="N106" s="51"/>
      <c r="AF106" s="38"/>
      <c r="AG106" s="39"/>
      <c r="AH106" s="39"/>
      <c r="AK106" s="2" t="s">
        <v>77</v>
      </c>
      <c r="AM106" s="39"/>
    </row>
    <row r="107" spans="1:40" s="1" customFormat="1" ht="12" x14ac:dyDescent="0.2">
      <c r="A107" s="47"/>
      <c r="B107" s="55"/>
      <c r="C107" s="207" t="s">
        <v>61</v>
      </c>
      <c r="D107" s="207"/>
      <c r="E107" s="207"/>
      <c r="F107" s="49" t="s">
        <v>62</v>
      </c>
      <c r="G107" s="53">
        <v>2.72</v>
      </c>
      <c r="H107" s="49"/>
      <c r="I107" s="53">
        <v>5.44</v>
      </c>
      <c r="J107" s="55"/>
      <c r="K107" s="49"/>
      <c r="L107" s="55"/>
      <c r="M107" s="49"/>
      <c r="N107" s="51"/>
      <c r="AF107" s="38"/>
      <c r="AG107" s="39"/>
      <c r="AH107" s="39"/>
      <c r="AK107" s="2" t="s">
        <v>61</v>
      </c>
      <c r="AM107" s="39"/>
    </row>
    <row r="108" spans="1:40" s="1" customFormat="1" ht="12" x14ac:dyDescent="0.2">
      <c r="A108" s="47"/>
      <c r="B108" s="55"/>
      <c r="C108" s="210" t="s">
        <v>63</v>
      </c>
      <c r="D108" s="210"/>
      <c r="E108" s="210"/>
      <c r="F108" s="58"/>
      <c r="G108" s="58"/>
      <c r="H108" s="58"/>
      <c r="I108" s="58"/>
      <c r="J108" s="59">
        <v>1250.8800000000001</v>
      </c>
      <c r="K108" s="58"/>
      <c r="L108" s="59">
        <v>2501.7600000000002</v>
      </c>
      <c r="M108" s="58"/>
      <c r="N108" s="60"/>
      <c r="P108" s="4"/>
      <c r="AF108" s="38"/>
      <c r="AG108" s="39"/>
      <c r="AH108" s="39"/>
      <c r="AL108" s="2" t="s">
        <v>63</v>
      </c>
      <c r="AM108" s="39"/>
    </row>
    <row r="109" spans="1:40" s="1" customFormat="1" ht="12" x14ac:dyDescent="0.2">
      <c r="A109" s="47"/>
      <c r="B109" s="55"/>
      <c r="C109" s="207" t="s">
        <v>64</v>
      </c>
      <c r="D109" s="207"/>
      <c r="E109" s="207"/>
      <c r="F109" s="49"/>
      <c r="G109" s="49"/>
      <c r="H109" s="49"/>
      <c r="I109" s="49"/>
      <c r="J109" s="55"/>
      <c r="K109" s="49"/>
      <c r="L109" s="52">
        <v>320.8</v>
      </c>
      <c r="M109" s="49"/>
      <c r="N109" s="54">
        <v>8411</v>
      </c>
      <c r="AF109" s="38"/>
      <c r="AG109" s="39"/>
      <c r="AH109" s="39"/>
      <c r="AK109" s="2" t="s">
        <v>64</v>
      </c>
      <c r="AM109" s="39"/>
    </row>
    <row r="110" spans="1:40" s="1" customFormat="1" ht="22.5" x14ac:dyDescent="0.2">
      <c r="A110" s="47"/>
      <c r="B110" s="55" t="s">
        <v>936</v>
      </c>
      <c r="C110" s="207" t="s">
        <v>937</v>
      </c>
      <c r="D110" s="207"/>
      <c r="E110" s="207"/>
      <c r="F110" s="49" t="s">
        <v>67</v>
      </c>
      <c r="G110" s="56">
        <v>117</v>
      </c>
      <c r="H110" s="49"/>
      <c r="I110" s="56">
        <v>117</v>
      </c>
      <c r="J110" s="55"/>
      <c r="K110" s="49"/>
      <c r="L110" s="52">
        <v>375.34</v>
      </c>
      <c r="M110" s="49"/>
      <c r="N110" s="54">
        <v>9841</v>
      </c>
      <c r="AF110" s="38"/>
      <c r="AG110" s="39"/>
      <c r="AH110" s="39"/>
      <c r="AK110" s="2" t="s">
        <v>937</v>
      </c>
      <c r="AM110" s="39"/>
    </row>
    <row r="111" spans="1:40" s="1" customFormat="1" ht="22.5" x14ac:dyDescent="0.2">
      <c r="A111" s="47"/>
      <c r="B111" s="55" t="s">
        <v>938</v>
      </c>
      <c r="C111" s="207" t="s">
        <v>939</v>
      </c>
      <c r="D111" s="207"/>
      <c r="E111" s="207"/>
      <c r="F111" s="49" t="s">
        <v>67</v>
      </c>
      <c r="G111" s="56">
        <v>74</v>
      </c>
      <c r="H111" s="49"/>
      <c r="I111" s="56">
        <v>74</v>
      </c>
      <c r="J111" s="55"/>
      <c r="K111" s="49"/>
      <c r="L111" s="52">
        <v>237.39</v>
      </c>
      <c r="M111" s="49"/>
      <c r="N111" s="54">
        <v>6224</v>
      </c>
      <c r="AF111" s="38"/>
      <c r="AG111" s="39"/>
      <c r="AH111" s="39"/>
      <c r="AK111" s="2" t="s">
        <v>939</v>
      </c>
      <c r="AM111" s="39"/>
    </row>
    <row r="112" spans="1:40" s="1" customFormat="1" ht="12" x14ac:dyDescent="0.2">
      <c r="A112" s="61"/>
      <c r="B112" s="62"/>
      <c r="C112" s="208" t="s">
        <v>70</v>
      </c>
      <c r="D112" s="208"/>
      <c r="E112" s="208"/>
      <c r="F112" s="42"/>
      <c r="G112" s="42"/>
      <c r="H112" s="42"/>
      <c r="I112" s="42"/>
      <c r="J112" s="44"/>
      <c r="K112" s="42"/>
      <c r="L112" s="63">
        <v>3114.49</v>
      </c>
      <c r="M112" s="58"/>
      <c r="N112" s="45"/>
      <c r="AF112" s="38"/>
      <c r="AG112" s="39"/>
      <c r="AH112" s="39"/>
      <c r="AM112" s="39" t="s">
        <v>70</v>
      </c>
    </row>
    <row r="113" spans="1:41" s="1" customFormat="1" ht="33.75" x14ac:dyDescent="0.2">
      <c r="A113" s="40" t="s">
        <v>139</v>
      </c>
      <c r="B113" s="41" t="s">
        <v>1030</v>
      </c>
      <c r="C113" s="208" t="s">
        <v>1031</v>
      </c>
      <c r="D113" s="208"/>
      <c r="E113" s="208"/>
      <c r="F113" s="42" t="s">
        <v>142</v>
      </c>
      <c r="G113" s="42"/>
      <c r="H113" s="42"/>
      <c r="I113" s="72">
        <v>2</v>
      </c>
      <c r="J113" s="63">
        <v>69700.98</v>
      </c>
      <c r="K113" s="96">
        <v>1.0075000000000001</v>
      </c>
      <c r="L113" s="63">
        <v>15383.02</v>
      </c>
      <c r="M113" s="64">
        <v>9.1300000000000008</v>
      </c>
      <c r="N113" s="102">
        <v>140447</v>
      </c>
      <c r="AF113" s="38"/>
      <c r="AG113" s="39"/>
      <c r="AH113" s="39" t="s">
        <v>1031</v>
      </c>
      <c r="AM113" s="39"/>
    </row>
    <row r="114" spans="1:41" s="1" customFormat="1" ht="12" x14ac:dyDescent="0.2">
      <c r="A114" s="61"/>
      <c r="B114" s="62"/>
      <c r="C114" s="207" t="s">
        <v>1003</v>
      </c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9"/>
      <c r="AF114" s="38"/>
      <c r="AG114" s="39"/>
      <c r="AH114" s="39"/>
      <c r="AM114" s="39"/>
      <c r="AN114" s="2" t="s">
        <v>1003</v>
      </c>
    </row>
    <row r="115" spans="1:41" s="1" customFormat="1" ht="22.5" x14ac:dyDescent="0.2">
      <c r="A115" s="67"/>
      <c r="B115" s="55" t="s">
        <v>1005</v>
      </c>
      <c r="C115" s="207" t="s">
        <v>1006</v>
      </c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9"/>
      <c r="AF115" s="38"/>
      <c r="AG115" s="39"/>
      <c r="AH115" s="39"/>
      <c r="AM115" s="39"/>
      <c r="AO115" s="2" t="s">
        <v>1006</v>
      </c>
    </row>
    <row r="116" spans="1:41" s="1" customFormat="1" ht="12" x14ac:dyDescent="0.2">
      <c r="A116" s="61"/>
      <c r="B116" s="62"/>
      <c r="C116" s="208" t="s">
        <v>70</v>
      </c>
      <c r="D116" s="208"/>
      <c r="E116" s="208"/>
      <c r="F116" s="42"/>
      <c r="G116" s="42"/>
      <c r="H116" s="42"/>
      <c r="I116" s="42"/>
      <c r="J116" s="44"/>
      <c r="K116" s="42"/>
      <c r="L116" s="63">
        <v>15383.02</v>
      </c>
      <c r="M116" s="58"/>
      <c r="N116" s="102">
        <v>140447</v>
      </c>
      <c r="AF116" s="38"/>
      <c r="AG116" s="39"/>
      <c r="AH116" s="39"/>
      <c r="AM116" s="39" t="s">
        <v>70</v>
      </c>
    </row>
    <row r="117" spans="1:41" s="1" customFormat="1" ht="12" x14ac:dyDescent="0.2">
      <c r="A117" s="211" t="s">
        <v>1011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3"/>
      <c r="AF117" s="38"/>
      <c r="AG117" s="39" t="s">
        <v>1011</v>
      </c>
      <c r="AH117" s="39"/>
      <c r="AM117" s="39"/>
    </row>
    <row r="118" spans="1:41" s="1" customFormat="1" ht="33.75" x14ac:dyDescent="0.2">
      <c r="A118" s="40" t="s">
        <v>143</v>
      </c>
      <c r="B118" s="41" t="s">
        <v>1032</v>
      </c>
      <c r="C118" s="208" t="s">
        <v>1033</v>
      </c>
      <c r="D118" s="208"/>
      <c r="E118" s="208"/>
      <c r="F118" s="42" t="s">
        <v>142</v>
      </c>
      <c r="G118" s="42"/>
      <c r="H118" s="42"/>
      <c r="I118" s="72">
        <v>2</v>
      </c>
      <c r="J118" s="63">
        <v>586037.86</v>
      </c>
      <c r="K118" s="64">
        <v>1.02</v>
      </c>
      <c r="L118" s="63">
        <v>130943.81</v>
      </c>
      <c r="M118" s="64">
        <v>9.1300000000000008</v>
      </c>
      <c r="N118" s="102">
        <v>1195517</v>
      </c>
      <c r="AF118" s="38"/>
      <c r="AG118" s="39"/>
      <c r="AH118" s="39" t="s">
        <v>1033</v>
      </c>
      <c r="AM118" s="39"/>
    </row>
    <row r="119" spans="1:41" s="1" customFormat="1" ht="12" x14ac:dyDescent="0.2">
      <c r="A119" s="61"/>
      <c r="B119" s="62"/>
      <c r="C119" s="207" t="s">
        <v>1003</v>
      </c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9"/>
      <c r="AF119" s="38"/>
      <c r="AG119" s="39"/>
      <c r="AH119" s="39"/>
      <c r="AM119" s="39"/>
      <c r="AN119" s="2" t="s">
        <v>1003</v>
      </c>
    </row>
    <row r="120" spans="1:41" s="1" customFormat="1" ht="22.5" x14ac:dyDescent="0.2">
      <c r="A120" s="67"/>
      <c r="B120" s="55" t="s">
        <v>1034</v>
      </c>
      <c r="C120" s="207" t="s">
        <v>1035</v>
      </c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9"/>
      <c r="AF120" s="38"/>
      <c r="AG120" s="39"/>
      <c r="AH120" s="39"/>
      <c r="AM120" s="39"/>
      <c r="AO120" s="2" t="s">
        <v>1035</v>
      </c>
    </row>
    <row r="121" spans="1:41" s="1" customFormat="1" ht="12" x14ac:dyDescent="0.2">
      <c r="A121" s="61"/>
      <c r="B121" s="62"/>
      <c r="C121" s="208" t="s">
        <v>70</v>
      </c>
      <c r="D121" s="208"/>
      <c r="E121" s="208"/>
      <c r="F121" s="42"/>
      <c r="G121" s="42"/>
      <c r="H121" s="42"/>
      <c r="I121" s="42"/>
      <c r="J121" s="44"/>
      <c r="K121" s="42"/>
      <c r="L121" s="63">
        <v>130943.81</v>
      </c>
      <c r="M121" s="58"/>
      <c r="N121" s="102">
        <v>1195517</v>
      </c>
      <c r="AF121" s="38"/>
      <c r="AG121" s="39"/>
      <c r="AH121" s="39"/>
      <c r="AM121" s="39" t="s">
        <v>70</v>
      </c>
    </row>
    <row r="122" spans="1:41" s="1" customFormat="1" ht="78.75" x14ac:dyDescent="0.2">
      <c r="A122" s="40" t="s">
        <v>146</v>
      </c>
      <c r="B122" s="41" t="s">
        <v>1036</v>
      </c>
      <c r="C122" s="208" t="s">
        <v>1037</v>
      </c>
      <c r="D122" s="208"/>
      <c r="E122" s="208"/>
      <c r="F122" s="42" t="s">
        <v>142</v>
      </c>
      <c r="G122" s="42"/>
      <c r="H122" s="42"/>
      <c r="I122" s="72">
        <v>2</v>
      </c>
      <c r="J122" s="70">
        <v>582.91999999999996</v>
      </c>
      <c r="K122" s="42"/>
      <c r="L122" s="63">
        <v>1165.8399999999999</v>
      </c>
      <c r="M122" s="42"/>
      <c r="N122" s="45"/>
      <c r="AF122" s="38"/>
      <c r="AG122" s="39"/>
      <c r="AH122" s="39" t="s">
        <v>1037</v>
      </c>
      <c r="AM122" s="39"/>
    </row>
    <row r="123" spans="1:41" s="1" customFormat="1" ht="12" x14ac:dyDescent="0.2">
      <c r="A123" s="61"/>
      <c r="B123" s="62"/>
      <c r="C123" s="207" t="s">
        <v>216</v>
      </c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9"/>
      <c r="AF123" s="38"/>
      <c r="AG123" s="39"/>
      <c r="AH123" s="39"/>
      <c r="AM123" s="39"/>
      <c r="AN123" s="2" t="s">
        <v>216</v>
      </c>
    </row>
    <row r="124" spans="1:41" s="1" customFormat="1" ht="12" x14ac:dyDescent="0.2">
      <c r="A124" s="61"/>
      <c r="B124" s="62"/>
      <c r="C124" s="208" t="s">
        <v>70</v>
      </c>
      <c r="D124" s="208"/>
      <c r="E124" s="208"/>
      <c r="F124" s="42"/>
      <c r="G124" s="42"/>
      <c r="H124" s="42"/>
      <c r="I124" s="42"/>
      <c r="J124" s="44"/>
      <c r="K124" s="42"/>
      <c r="L124" s="63">
        <v>1165.8399999999999</v>
      </c>
      <c r="M124" s="58"/>
      <c r="N124" s="45"/>
      <c r="AF124" s="38"/>
      <c r="AG124" s="39"/>
      <c r="AH124" s="39"/>
      <c r="AM124" s="39" t="s">
        <v>70</v>
      </c>
    </row>
    <row r="125" spans="1:41" s="1" customFormat="1" ht="12" x14ac:dyDescent="0.2">
      <c r="A125" s="211" t="s">
        <v>1038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3"/>
      <c r="AF125" s="38"/>
      <c r="AG125" s="39" t="s">
        <v>1038</v>
      </c>
      <c r="AH125" s="39"/>
      <c r="AM125" s="39"/>
    </row>
    <row r="126" spans="1:41" s="1" customFormat="1" ht="22.5" x14ac:dyDescent="0.2">
      <c r="A126" s="40" t="s">
        <v>149</v>
      </c>
      <c r="B126" s="41" t="s">
        <v>1039</v>
      </c>
      <c r="C126" s="208" t="s">
        <v>1040</v>
      </c>
      <c r="D126" s="208"/>
      <c r="E126" s="208"/>
      <c r="F126" s="42" t="s">
        <v>142</v>
      </c>
      <c r="G126" s="42"/>
      <c r="H126" s="42"/>
      <c r="I126" s="72">
        <v>4</v>
      </c>
      <c r="J126" s="63">
        <v>2580.2199999999998</v>
      </c>
      <c r="K126" s="64">
        <v>1.02</v>
      </c>
      <c r="L126" s="63">
        <v>1153.01</v>
      </c>
      <c r="M126" s="64">
        <v>9.1300000000000008</v>
      </c>
      <c r="N126" s="102">
        <v>10527</v>
      </c>
      <c r="AF126" s="38"/>
      <c r="AG126" s="39"/>
      <c r="AH126" s="39" t="s">
        <v>1040</v>
      </c>
      <c r="AM126" s="39"/>
    </row>
    <row r="127" spans="1:41" s="1" customFormat="1" ht="12" x14ac:dyDescent="0.2">
      <c r="A127" s="61"/>
      <c r="B127" s="62"/>
      <c r="C127" s="207" t="s">
        <v>1003</v>
      </c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9"/>
      <c r="AF127" s="38"/>
      <c r="AG127" s="39"/>
      <c r="AH127" s="39"/>
      <c r="AM127" s="39"/>
      <c r="AN127" s="2" t="s">
        <v>1003</v>
      </c>
    </row>
    <row r="128" spans="1:41" s="1" customFormat="1" ht="12" x14ac:dyDescent="0.2">
      <c r="A128" s="46"/>
      <c r="B128" s="8"/>
      <c r="C128" s="207" t="s">
        <v>720</v>
      </c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9"/>
      <c r="AF128" s="38"/>
      <c r="AG128" s="39"/>
      <c r="AH128" s="39"/>
      <c r="AI128" s="2" t="s">
        <v>720</v>
      </c>
      <c r="AM128" s="39"/>
    </row>
    <row r="129" spans="1:41" s="1" customFormat="1" ht="22.5" x14ac:dyDescent="0.2">
      <c r="A129" s="67"/>
      <c r="B129" s="55" t="s">
        <v>1034</v>
      </c>
      <c r="C129" s="207" t="s">
        <v>1035</v>
      </c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9"/>
      <c r="AF129" s="38"/>
      <c r="AG129" s="39"/>
      <c r="AH129" s="39"/>
      <c r="AM129" s="39"/>
      <c r="AO129" s="2" t="s">
        <v>1035</v>
      </c>
    </row>
    <row r="130" spans="1:41" s="1" customFormat="1" ht="12" x14ac:dyDescent="0.2">
      <c r="A130" s="61"/>
      <c r="B130" s="62"/>
      <c r="C130" s="208" t="s">
        <v>70</v>
      </c>
      <c r="D130" s="208"/>
      <c r="E130" s="208"/>
      <c r="F130" s="42"/>
      <c r="G130" s="42"/>
      <c r="H130" s="42"/>
      <c r="I130" s="42"/>
      <c r="J130" s="44"/>
      <c r="K130" s="42"/>
      <c r="L130" s="63">
        <v>1153.01</v>
      </c>
      <c r="M130" s="58"/>
      <c r="N130" s="102">
        <v>10527</v>
      </c>
      <c r="AF130" s="38"/>
      <c r="AG130" s="39"/>
      <c r="AH130" s="39"/>
      <c r="AM130" s="39" t="s">
        <v>70</v>
      </c>
    </row>
    <row r="131" spans="1:41" s="1" customFormat="1" ht="78.75" x14ac:dyDescent="0.2">
      <c r="A131" s="40" t="s">
        <v>152</v>
      </c>
      <c r="B131" s="41" t="s">
        <v>1041</v>
      </c>
      <c r="C131" s="208" t="s">
        <v>1042</v>
      </c>
      <c r="D131" s="208"/>
      <c r="E131" s="208"/>
      <c r="F131" s="42" t="s">
        <v>142</v>
      </c>
      <c r="G131" s="42"/>
      <c r="H131" s="42"/>
      <c r="I131" s="72">
        <v>4</v>
      </c>
      <c r="J131" s="70">
        <v>194.31</v>
      </c>
      <c r="K131" s="42"/>
      <c r="L131" s="70">
        <v>777.24</v>
      </c>
      <c r="M131" s="42"/>
      <c r="N131" s="45"/>
      <c r="AF131" s="38"/>
      <c r="AG131" s="39"/>
      <c r="AH131" s="39" t="s">
        <v>1042</v>
      </c>
      <c r="AM131" s="39"/>
    </row>
    <row r="132" spans="1:41" s="1" customFormat="1" ht="12" x14ac:dyDescent="0.2">
      <c r="A132" s="61"/>
      <c r="B132" s="62"/>
      <c r="C132" s="207" t="s">
        <v>1003</v>
      </c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9"/>
      <c r="AF132" s="38"/>
      <c r="AG132" s="39"/>
      <c r="AH132" s="39"/>
      <c r="AM132" s="39"/>
      <c r="AN132" s="2" t="s">
        <v>1003</v>
      </c>
    </row>
    <row r="133" spans="1:41" s="1" customFormat="1" ht="12" x14ac:dyDescent="0.2">
      <c r="A133" s="46"/>
      <c r="B133" s="8"/>
      <c r="C133" s="207" t="s">
        <v>720</v>
      </c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9"/>
      <c r="AF133" s="38"/>
      <c r="AG133" s="39"/>
      <c r="AH133" s="39"/>
      <c r="AI133" s="2" t="s">
        <v>720</v>
      </c>
      <c r="AM133" s="39"/>
    </row>
    <row r="134" spans="1:41" s="1" customFormat="1" ht="12" x14ac:dyDescent="0.2">
      <c r="A134" s="61"/>
      <c r="B134" s="62"/>
      <c r="C134" s="208" t="s">
        <v>70</v>
      </c>
      <c r="D134" s="208"/>
      <c r="E134" s="208"/>
      <c r="F134" s="42"/>
      <c r="G134" s="42"/>
      <c r="H134" s="42"/>
      <c r="I134" s="42"/>
      <c r="J134" s="44"/>
      <c r="K134" s="42"/>
      <c r="L134" s="70">
        <v>777.24</v>
      </c>
      <c r="M134" s="58"/>
      <c r="N134" s="45"/>
      <c r="AF134" s="38"/>
      <c r="AG134" s="39"/>
      <c r="AH134" s="39"/>
      <c r="AM134" s="39" t="s">
        <v>70</v>
      </c>
    </row>
    <row r="135" spans="1:41" s="1" customFormat="1" ht="12" x14ac:dyDescent="0.2">
      <c r="A135" s="211" t="s">
        <v>1043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3"/>
      <c r="AF135" s="38"/>
      <c r="AG135" s="39" t="s">
        <v>1043</v>
      </c>
      <c r="AH135" s="39"/>
      <c r="AM135" s="39"/>
    </row>
    <row r="136" spans="1:41" s="1" customFormat="1" ht="45" x14ac:dyDescent="0.2">
      <c r="A136" s="40" t="s">
        <v>157</v>
      </c>
      <c r="B136" s="41" t="s">
        <v>1044</v>
      </c>
      <c r="C136" s="208" t="s">
        <v>1045</v>
      </c>
      <c r="D136" s="208"/>
      <c r="E136" s="208"/>
      <c r="F136" s="42" t="s">
        <v>995</v>
      </c>
      <c r="G136" s="42"/>
      <c r="H136" s="42"/>
      <c r="I136" s="101">
        <v>0.36999199999999999</v>
      </c>
      <c r="J136" s="44"/>
      <c r="K136" s="42"/>
      <c r="L136" s="44"/>
      <c r="M136" s="42"/>
      <c r="N136" s="45"/>
      <c r="AF136" s="38"/>
      <c r="AG136" s="39"/>
      <c r="AH136" s="39" t="s">
        <v>1045</v>
      </c>
      <c r="AM136" s="39"/>
    </row>
    <row r="137" spans="1:41" s="1" customFormat="1" ht="12" x14ac:dyDescent="0.2">
      <c r="A137" s="46"/>
      <c r="B137" s="8"/>
      <c r="C137" s="207" t="s">
        <v>1046</v>
      </c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9"/>
      <c r="AF137" s="38"/>
      <c r="AG137" s="39"/>
      <c r="AH137" s="39"/>
      <c r="AI137" s="2" t="s">
        <v>1046</v>
      </c>
      <c r="AM137" s="39"/>
    </row>
    <row r="138" spans="1:41" s="1" customFormat="1" ht="12" x14ac:dyDescent="0.2">
      <c r="A138" s="47"/>
      <c r="B138" s="48">
        <v>1</v>
      </c>
      <c r="C138" s="207" t="s">
        <v>76</v>
      </c>
      <c r="D138" s="207"/>
      <c r="E138" s="207"/>
      <c r="F138" s="49"/>
      <c r="G138" s="49"/>
      <c r="H138" s="49"/>
      <c r="I138" s="49"/>
      <c r="J138" s="50">
        <v>9180.4500000000007</v>
      </c>
      <c r="K138" s="49"/>
      <c r="L138" s="50">
        <v>3396.69</v>
      </c>
      <c r="M138" s="53">
        <v>26.22</v>
      </c>
      <c r="N138" s="54">
        <v>89061</v>
      </c>
      <c r="AF138" s="38"/>
      <c r="AG138" s="39"/>
      <c r="AH138" s="39"/>
      <c r="AJ138" s="2" t="s">
        <v>76</v>
      </c>
      <c r="AM138" s="39"/>
    </row>
    <row r="139" spans="1:41" s="1" customFormat="1" ht="12" x14ac:dyDescent="0.2">
      <c r="A139" s="47"/>
      <c r="B139" s="48">
        <v>2</v>
      </c>
      <c r="C139" s="207" t="s">
        <v>59</v>
      </c>
      <c r="D139" s="207"/>
      <c r="E139" s="207"/>
      <c r="F139" s="49"/>
      <c r="G139" s="49"/>
      <c r="H139" s="49"/>
      <c r="I139" s="49"/>
      <c r="J139" s="50">
        <v>21585.89</v>
      </c>
      <c r="K139" s="49"/>
      <c r="L139" s="50">
        <v>7986.61</v>
      </c>
      <c r="M139" s="49"/>
      <c r="N139" s="51"/>
      <c r="AF139" s="38"/>
      <c r="AG139" s="39"/>
      <c r="AH139" s="39"/>
      <c r="AJ139" s="2" t="s">
        <v>59</v>
      </c>
      <c r="AM139" s="39"/>
    </row>
    <row r="140" spans="1:41" s="1" customFormat="1" ht="12" x14ac:dyDescent="0.2">
      <c r="A140" s="47"/>
      <c r="B140" s="48">
        <v>3</v>
      </c>
      <c r="C140" s="207" t="s">
        <v>60</v>
      </c>
      <c r="D140" s="207"/>
      <c r="E140" s="207"/>
      <c r="F140" s="49"/>
      <c r="G140" s="49"/>
      <c r="H140" s="49"/>
      <c r="I140" s="49"/>
      <c r="J140" s="50">
        <v>1698</v>
      </c>
      <c r="K140" s="49"/>
      <c r="L140" s="52">
        <v>628.25</v>
      </c>
      <c r="M140" s="53">
        <v>26.22</v>
      </c>
      <c r="N140" s="54">
        <v>16473</v>
      </c>
      <c r="AF140" s="38"/>
      <c r="AG140" s="39"/>
      <c r="AH140" s="39"/>
      <c r="AJ140" s="2" t="s">
        <v>60</v>
      </c>
      <c r="AM140" s="39"/>
    </row>
    <row r="141" spans="1:41" s="1" customFormat="1" ht="12" x14ac:dyDescent="0.2">
      <c r="A141" s="47"/>
      <c r="B141" s="48">
        <v>4</v>
      </c>
      <c r="C141" s="207" t="s">
        <v>93</v>
      </c>
      <c r="D141" s="207"/>
      <c r="E141" s="207"/>
      <c r="F141" s="49"/>
      <c r="G141" s="49"/>
      <c r="H141" s="49"/>
      <c r="I141" s="49"/>
      <c r="J141" s="50">
        <v>20862.39</v>
      </c>
      <c r="K141" s="49"/>
      <c r="L141" s="50">
        <v>7718.92</v>
      </c>
      <c r="M141" s="49"/>
      <c r="N141" s="51"/>
      <c r="AF141" s="38"/>
      <c r="AG141" s="39"/>
      <c r="AH141" s="39"/>
      <c r="AJ141" s="2" t="s">
        <v>93</v>
      </c>
      <c r="AM141" s="39"/>
    </row>
    <row r="142" spans="1:41" s="1" customFormat="1" ht="12" x14ac:dyDescent="0.2">
      <c r="A142" s="47"/>
      <c r="B142" s="55"/>
      <c r="C142" s="207" t="s">
        <v>77</v>
      </c>
      <c r="D142" s="207"/>
      <c r="E142" s="207"/>
      <c r="F142" s="49" t="s">
        <v>62</v>
      </c>
      <c r="G142" s="56">
        <v>887</v>
      </c>
      <c r="H142" s="49"/>
      <c r="I142" s="69">
        <v>328.18290400000001</v>
      </c>
      <c r="J142" s="55"/>
      <c r="K142" s="49"/>
      <c r="L142" s="55"/>
      <c r="M142" s="49"/>
      <c r="N142" s="51"/>
      <c r="AF142" s="38"/>
      <c r="AG142" s="39"/>
      <c r="AH142" s="39"/>
      <c r="AK142" s="2" t="s">
        <v>77</v>
      </c>
      <c r="AM142" s="39"/>
    </row>
    <row r="143" spans="1:41" s="1" customFormat="1" ht="12" x14ac:dyDescent="0.2">
      <c r="A143" s="47"/>
      <c r="B143" s="55"/>
      <c r="C143" s="207" t="s">
        <v>61</v>
      </c>
      <c r="D143" s="207"/>
      <c r="E143" s="207"/>
      <c r="F143" s="49" t="s">
        <v>62</v>
      </c>
      <c r="G143" s="53">
        <v>133.22</v>
      </c>
      <c r="H143" s="49"/>
      <c r="I143" s="100">
        <v>49.290334199999997</v>
      </c>
      <c r="J143" s="55"/>
      <c r="K143" s="49"/>
      <c r="L143" s="55"/>
      <c r="M143" s="49"/>
      <c r="N143" s="51"/>
      <c r="AF143" s="38"/>
      <c r="AG143" s="39"/>
      <c r="AH143" s="39"/>
      <c r="AK143" s="2" t="s">
        <v>61</v>
      </c>
      <c r="AM143" s="39"/>
    </row>
    <row r="144" spans="1:41" s="1" customFormat="1" ht="12" x14ac:dyDescent="0.2">
      <c r="A144" s="47"/>
      <c r="B144" s="55"/>
      <c r="C144" s="210" t="s">
        <v>63</v>
      </c>
      <c r="D144" s="210"/>
      <c r="E144" s="210"/>
      <c r="F144" s="58"/>
      <c r="G144" s="58"/>
      <c r="H144" s="58"/>
      <c r="I144" s="58"/>
      <c r="J144" s="59">
        <v>51628.73</v>
      </c>
      <c r="K144" s="58"/>
      <c r="L144" s="59">
        <v>19102.22</v>
      </c>
      <c r="M144" s="58"/>
      <c r="N144" s="60"/>
      <c r="P144" s="4"/>
      <c r="AF144" s="38"/>
      <c r="AG144" s="39"/>
      <c r="AH144" s="39"/>
      <c r="AL144" s="2" t="s">
        <v>63</v>
      </c>
      <c r="AM144" s="39"/>
    </row>
    <row r="145" spans="1:40" s="1" customFormat="1" ht="12" x14ac:dyDescent="0.2">
      <c r="A145" s="47"/>
      <c r="B145" s="55"/>
      <c r="C145" s="207" t="s">
        <v>64</v>
      </c>
      <c r="D145" s="207"/>
      <c r="E145" s="207"/>
      <c r="F145" s="49"/>
      <c r="G145" s="49"/>
      <c r="H145" s="49"/>
      <c r="I145" s="49"/>
      <c r="J145" s="55"/>
      <c r="K145" s="49"/>
      <c r="L145" s="50">
        <v>4024.94</v>
      </c>
      <c r="M145" s="49"/>
      <c r="N145" s="54">
        <v>105534</v>
      </c>
      <c r="AF145" s="38"/>
      <c r="AG145" s="39"/>
      <c r="AH145" s="39"/>
      <c r="AK145" s="2" t="s">
        <v>64</v>
      </c>
      <c r="AM145" s="39"/>
    </row>
    <row r="146" spans="1:40" s="1" customFormat="1" ht="22.5" x14ac:dyDescent="0.2">
      <c r="A146" s="47"/>
      <c r="B146" s="55" t="s">
        <v>936</v>
      </c>
      <c r="C146" s="207" t="s">
        <v>937</v>
      </c>
      <c r="D146" s="207"/>
      <c r="E146" s="207"/>
      <c r="F146" s="49" t="s">
        <v>67</v>
      </c>
      <c r="G146" s="56">
        <v>117</v>
      </c>
      <c r="H146" s="49"/>
      <c r="I146" s="56">
        <v>117</v>
      </c>
      <c r="J146" s="55"/>
      <c r="K146" s="49"/>
      <c r="L146" s="50">
        <v>4709.18</v>
      </c>
      <c r="M146" s="49"/>
      <c r="N146" s="54">
        <v>123475</v>
      </c>
      <c r="AF146" s="38"/>
      <c r="AG146" s="39"/>
      <c r="AH146" s="39"/>
      <c r="AK146" s="2" t="s">
        <v>937</v>
      </c>
      <c r="AM146" s="39"/>
    </row>
    <row r="147" spans="1:40" s="1" customFormat="1" ht="22.5" x14ac:dyDescent="0.2">
      <c r="A147" s="47"/>
      <c r="B147" s="55" t="s">
        <v>938</v>
      </c>
      <c r="C147" s="207" t="s">
        <v>939</v>
      </c>
      <c r="D147" s="207"/>
      <c r="E147" s="207"/>
      <c r="F147" s="49" t="s">
        <v>67</v>
      </c>
      <c r="G147" s="56">
        <v>74</v>
      </c>
      <c r="H147" s="49"/>
      <c r="I147" s="56">
        <v>74</v>
      </c>
      <c r="J147" s="55"/>
      <c r="K147" s="49"/>
      <c r="L147" s="50">
        <v>2978.46</v>
      </c>
      <c r="M147" s="49"/>
      <c r="N147" s="54">
        <v>78095</v>
      </c>
      <c r="AF147" s="38"/>
      <c r="AG147" s="39"/>
      <c r="AH147" s="39"/>
      <c r="AK147" s="2" t="s">
        <v>939</v>
      </c>
      <c r="AM147" s="39"/>
    </row>
    <row r="148" spans="1:40" s="1" customFormat="1" ht="12" x14ac:dyDescent="0.2">
      <c r="A148" s="61"/>
      <c r="B148" s="62"/>
      <c r="C148" s="208" t="s">
        <v>70</v>
      </c>
      <c r="D148" s="208"/>
      <c r="E148" s="208"/>
      <c r="F148" s="42"/>
      <c r="G148" s="42"/>
      <c r="H148" s="42"/>
      <c r="I148" s="42"/>
      <c r="J148" s="44"/>
      <c r="K148" s="42"/>
      <c r="L148" s="63">
        <v>26789.86</v>
      </c>
      <c r="M148" s="58"/>
      <c r="N148" s="45"/>
      <c r="AF148" s="38"/>
      <c r="AG148" s="39"/>
      <c r="AH148" s="39"/>
      <c r="AM148" s="39" t="s">
        <v>70</v>
      </c>
    </row>
    <row r="149" spans="1:40" s="1" customFormat="1" ht="22.5" x14ac:dyDescent="0.2">
      <c r="A149" s="40" t="s">
        <v>161</v>
      </c>
      <c r="B149" s="41" t="s">
        <v>1018</v>
      </c>
      <c r="C149" s="208" t="s">
        <v>1019</v>
      </c>
      <c r="D149" s="208"/>
      <c r="E149" s="208"/>
      <c r="F149" s="42" t="s">
        <v>218</v>
      </c>
      <c r="G149" s="42"/>
      <c r="H149" s="42"/>
      <c r="I149" s="99">
        <v>0.26930179999999998</v>
      </c>
      <c r="J149" s="63">
        <v>8559.5</v>
      </c>
      <c r="K149" s="42"/>
      <c r="L149" s="63">
        <v>2305.09</v>
      </c>
      <c r="M149" s="42"/>
      <c r="N149" s="45"/>
      <c r="AF149" s="38"/>
      <c r="AG149" s="39"/>
      <c r="AH149" s="39" t="s">
        <v>1019</v>
      </c>
      <c r="AM149" s="39"/>
    </row>
    <row r="150" spans="1:40" s="1" customFormat="1" ht="12" x14ac:dyDescent="0.2">
      <c r="A150" s="61"/>
      <c r="B150" s="62"/>
      <c r="C150" s="207" t="s">
        <v>216</v>
      </c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9"/>
      <c r="AF150" s="38"/>
      <c r="AG150" s="39"/>
      <c r="AH150" s="39"/>
      <c r="AM150" s="39"/>
      <c r="AN150" s="2" t="s">
        <v>216</v>
      </c>
    </row>
    <row r="151" spans="1:40" s="1" customFormat="1" ht="12" x14ac:dyDescent="0.2">
      <c r="A151" s="46"/>
      <c r="B151" s="8"/>
      <c r="C151" s="207" t="s">
        <v>1047</v>
      </c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9"/>
      <c r="AF151" s="38"/>
      <c r="AG151" s="39"/>
      <c r="AH151" s="39"/>
      <c r="AI151" s="2" t="s">
        <v>1047</v>
      </c>
      <c r="AM151" s="39"/>
    </row>
    <row r="152" spans="1:40" s="1" customFormat="1" ht="12" x14ac:dyDescent="0.2">
      <c r="A152" s="61"/>
      <c r="B152" s="62"/>
      <c r="C152" s="208" t="s">
        <v>70</v>
      </c>
      <c r="D152" s="208"/>
      <c r="E152" s="208"/>
      <c r="F152" s="42"/>
      <c r="G152" s="42"/>
      <c r="H152" s="42"/>
      <c r="I152" s="42"/>
      <c r="J152" s="44"/>
      <c r="K152" s="42"/>
      <c r="L152" s="63">
        <v>2305.09</v>
      </c>
      <c r="M152" s="58"/>
      <c r="N152" s="45"/>
      <c r="AF152" s="38"/>
      <c r="AG152" s="39"/>
      <c r="AH152" s="39"/>
      <c r="AM152" s="39" t="s">
        <v>70</v>
      </c>
    </row>
    <row r="153" spans="1:40" s="1" customFormat="1" ht="56.25" x14ac:dyDescent="0.2">
      <c r="A153" s="40" t="s">
        <v>163</v>
      </c>
      <c r="B153" s="41" t="s">
        <v>1048</v>
      </c>
      <c r="C153" s="208" t="s">
        <v>1049</v>
      </c>
      <c r="D153" s="208"/>
      <c r="E153" s="208"/>
      <c r="F153" s="42" t="s">
        <v>970</v>
      </c>
      <c r="G153" s="42"/>
      <c r="H153" s="42"/>
      <c r="I153" s="64">
        <v>362.68</v>
      </c>
      <c r="J153" s="70">
        <v>450</v>
      </c>
      <c r="K153" s="42"/>
      <c r="L153" s="63">
        <v>163206</v>
      </c>
      <c r="M153" s="42"/>
      <c r="N153" s="45"/>
      <c r="AF153" s="38"/>
      <c r="AG153" s="39"/>
      <c r="AH153" s="39" t="s">
        <v>1049</v>
      </c>
      <c r="AM153" s="39"/>
    </row>
    <row r="154" spans="1:40" s="1" customFormat="1" ht="12" x14ac:dyDescent="0.2">
      <c r="A154" s="61"/>
      <c r="B154" s="62"/>
      <c r="C154" s="207" t="s">
        <v>216</v>
      </c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9"/>
      <c r="AF154" s="38"/>
      <c r="AG154" s="39"/>
      <c r="AH154" s="39"/>
      <c r="AM154" s="39"/>
      <c r="AN154" s="2" t="s">
        <v>216</v>
      </c>
    </row>
    <row r="155" spans="1:40" s="1" customFormat="1" ht="12" x14ac:dyDescent="0.2">
      <c r="A155" s="61"/>
      <c r="B155" s="62"/>
      <c r="C155" s="208" t="s">
        <v>70</v>
      </c>
      <c r="D155" s="208"/>
      <c r="E155" s="208"/>
      <c r="F155" s="42"/>
      <c r="G155" s="42"/>
      <c r="H155" s="42"/>
      <c r="I155" s="42"/>
      <c r="J155" s="44"/>
      <c r="K155" s="42"/>
      <c r="L155" s="63">
        <v>163206</v>
      </c>
      <c r="M155" s="58"/>
      <c r="N155" s="45"/>
      <c r="AF155" s="38"/>
      <c r="AG155" s="39"/>
      <c r="AH155" s="39"/>
      <c r="AM155" s="39" t="s">
        <v>70</v>
      </c>
    </row>
    <row r="156" spans="1:40" s="1" customFormat="1" ht="56.25" x14ac:dyDescent="0.2">
      <c r="A156" s="40" t="s">
        <v>232</v>
      </c>
      <c r="B156" s="41" t="s">
        <v>1050</v>
      </c>
      <c r="C156" s="208" t="s">
        <v>1051</v>
      </c>
      <c r="D156" s="208"/>
      <c r="E156" s="208"/>
      <c r="F156" s="42" t="s">
        <v>142</v>
      </c>
      <c r="G156" s="42"/>
      <c r="H156" s="42"/>
      <c r="I156" s="72">
        <v>8</v>
      </c>
      <c r="J156" s="70">
        <v>650</v>
      </c>
      <c r="K156" s="42"/>
      <c r="L156" s="63">
        <v>5200</v>
      </c>
      <c r="M156" s="42"/>
      <c r="N156" s="45"/>
      <c r="AF156" s="38"/>
      <c r="AG156" s="39"/>
      <c r="AH156" s="39" t="s">
        <v>1051</v>
      </c>
      <c r="AM156" s="39"/>
    </row>
    <row r="157" spans="1:40" s="1" customFormat="1" ht="12" x14ac:dyDescent="0.2">
      <c r="A157" s="61"/>
      <c r="B157" s="62"/>
      <c r="C157" s="207" t="s">
        <v>216</v>
      </c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9"/>
      <c r="AF157" s="38"/>
      <c r="AG157" s="39"/>
      <c r="AH157" s="39"/>
      <c r="AM157" s="39"/>
      <c r="AN157" s="2" t="s">
        <v>216</v>
      </c>
    </row>
    <row r="158" spans="1:40" s="1" customFormat="1" ht="12" x14ac:dyDescent="0.2">
      <c r="A158" s="61"/>
      <c r="B158" s="62"/>
      <c r="C158" s="208" t="s">
        <v>70</v>
      </c>
      <c r="D158" s="208"/>
      <c r="E158" s="208"/>
      <c r="F158" s="42"/>
      <c r="G158" s="42"/>
      <c r="H158" s="42"/>
      <c r="I158" s="42"/>
      <c r="J158" s="44"/>
      <c r="K158" s="42"/>
      <c r="L158" s="63">
        <v>5200</v>
      </c>
      <c r="M158" s="58"/>
      <c r="N158" s="45"/>
      <c r="AF158" s="38"/>
      <c r="AG158" s="39"/>
      <c r="AH158" s="39"/>
      <c r="AM158" s="39" t="s">
        <v>70</v>
      </c>
    </row>
    <row r="159" spans="1:40" s="1" customFormat="1" ht="45" x14ac:dyDescent="0.2">
      <c r="A159" s="40" t="s">
        <v>233</v>
      </c>
      <c r="B159" s="41" t="s">
        <v>1052</v>
      </c>
      <c r="C159" s="208" t="s">
        <v>1053</v>
      </c>
      <c r="D159" s="208"/>
      <c r="E159" s="208"/>
      <c r="F159" s="42" t="s">
        <v>142</v>
      </c>
      <c r="G159" s="42"/>
      <c r="H159" s="42"/>
      <c r="I159" s="72">
        <v>2</v>
      </c>
      <c r="J159" s="70">
        <v>292.44</v>
      </c>
      <c r="K159" s="42"/>
      <c r="L159" s="70">
        <v>584.88</v>
      </c>
      <c r="M159" s="42"/>
      <c r="N159" s="45"/>
      <c r="AF159" s="38"/>
      <c r="AG159" s="39"/>
      <c r="AH159" s="39" t="s">
        <v>1053</v>
      </c>
      <c r="AM159" s="39"/>
    </row>
    <row r="160" spans="1:40" s="1" customFormat="1" ht="12" x14ac:dyDescent="0.2">
      <c r="A160" s="61"/>
      <c r="B160" s="62"/>
      <c r="C160" s="207" t="s">
        <v>216</v>
      </c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9"/>
      <c r="AF160" s="38"/>
      <c r="AG160" s="39"/>
      <c r="AH160" s="39"/>
      <c r="AM160" s="39"/>
      <c r="AN160" s="2" t="s">
        <v>216</v>
      </c>
    </row>
    <row r="161" spans="1:40" s="1" customFormat="1" ht="12" x14ac:dyDescent="0.2">
      <c r="A161" s="46"/>
      <c r="B161" s="8"/>
      <c r="C161" s="207" t="s">
        <v>1054</v>
      </c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9"/>
      <c r="AF161" s="38"/>
      <c r="AG161" s="39"/>
      <c r="AH161" s="39"/>
      <c r="AI161" s="2" t="s">
        <v>1054</v>
      </c>
      <c r="AM161" s="39"/>
    </row>
    <row r="162" spans="1:40" s="1" customFormat="1" ht="12" x14ac:dyDescent="0.2">
      <c r="A162" s="61"/>
      <c r="B162" s="62"/>
      <c r="C162" s="208" t="s">
        <v>70</v>
      </c>
      <c r="D162" s="208"/>
      <c r="E162" s="208"/>
      <c r="F162" s="42"/>
      <c r="G162" s="42"/>
      <c r="H162" s="42"/>
      <c r="I162" s="42"/>
      <c r="J162" s="44"/>
      <c r="K162" s="42"/>
      <c r="L162" s="70">
        <v>584.88</v>
      </c>
      <c r="M162" s="58"/>
      <c r="N162" s="45"/>
      <c r="AF162" s="38"/>
      <c r="AG162" s="39"/>
      <c r="AH162" s="39"/>
      <c r="AM162" s="39" t="s">
        <v>70</v>
      </c>
    </row>
    <row r="163" spans="1:40" s="1" customFormat="1" ht="56.25" x14ac:dyDescent="0.2">
      <c r="A163" s="40" t="s">
        <v>234</v>
      </c>
      <c r="B163" s="41" t="s">
        <v>1055</v>
      </c>
      <c r="C163" s="208" t="s">
        <v>1056</v>
      </c>
      <c r="D163" s="208"/>
      <c r="E163" s="208"/>
      <c r="F163" s="42" t="s">
        <v>142</v>
      </c>
      <c r="G163" s="42"/>
      <c r="H163" s="42"/>
      <c r="I163" s="72">
        <v>2</v>
      </c>
      <c r="J163" s="63">
        <v>1276.8</v>
      </c>
      <c r="K163" s="42"/>
      <c r="L163" s="63">
        <v>2553.6</v>
      </c>
      <c r="M163" s="42"/>
      <c r="N163" s="45"/>
      <c r="AF163" s="38"/>
      <c r="AG163" s="39"/>
      <c r="AH163" s="39" t="s">
        <v>1056</v>
      </c>
      <c r="AM163" s="39"/>
    </row>
    <row r="164" spans="1:40" s="1" customFormat="1" ht="12" x14ac:dyDescent="0.2">
      <c r="A164" s="61"/>
      <c r="B164" s="62"/>
      <c r="C164" s="207" t="s">
        <v>216</v>
      </c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9"/>
      <c r="AF164" s="38"/>
      <c r="AG164" s="39"/>
      <c r="AH164" s="39"/>
      <c r="AM164" s="39"/>
      <c r="AN164" s="2" t="s">
        <v>216</v>
      </c>
    </row>
    <row r="165" spans="1:40" s="1" customFormat="1" ht="12" x14ac:dyDescent="0.2">
      <c r="A165" s="61"/>
      <c r="B165" s="62"/>
      <c r="C165" s="208" t="s">
        <v>70</v>
      </c>
      <c r="D165" s="208"/>
      <c r="E165" s="208"/>
      <c r="F165" s="42"/>
      <c r="G165" s="42"/>
      <c r="H165" s="42"/>
      <c r="I165" s="42"/>
      <c r="J165" s="44"/>
      <c r="K165" s="42"/>
      <c r="L165" s="63">
        <v>2553.6</v>
      </c>
      <c r="M165" s="58"/>
      <c r="N165" s="45"/>
      <c r="AF165" s="38"/>
      <c r="AG165" s="39"/>
      <c r="AH165" s="39"/>
      <c r="AM165" s="39" t="s">
        <v>70</v>
      </c>
    </row>
    <row r="166" spans="1:40" s="1" customFormat="1" ht="12" x14ac:dyDescent="0.2">
      <c r="A166" s="211" t="s">
        <v>1057</v>
      </c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3"/>
      <c r="AF166" s="38"/>
      <c r="AG166" s="39" t="s">
        <v>1057</v>
      </c>
      <c r="AH166" s="39"/>
      <c r="AM166" s="39"/>
    </row>
    <row r="167" spans="1:40" s="1" customFormat="1" ht="33.75" x14ac:dyDescent="0.2">
      <c r="A167" s="40" t="s">
        <v>235</v>
      </c>
      <c r="B167" s="41" t="s">
        <v>1058</v>
      </c>
      <c r="C167" s="208" t="s">
        <v>1059</v>
      </c>
      <c r="D167" s="208"/>
      <c r="E167" s="208"/>
      <c r="F167" s="42" t="s">
        <v>155</v>
      </c>
      <c r="G167" s="42"/>
      <c r="H167" s="42"/>
      <c r="I167" s="64">
        <v>0.04</v>
      </c>
      <c r="J167" s="44"/>
      <c r="K167" s="42"/>
      <c r="L167" s="44"/>
      <c r="M167" s="42"/>
      <c r="N167" s="45"/>
      <c r="AF167" s="38"/>
      <c r="AG167" s="39"/>
      <c r="AH167" s="39" t="s">
        <v>1059</v>
      </c>
      <c r="AM167" s="39"/>
    </row>
    <row r="168" spans="1:40" s="1" customFormat="1" ht="12" x14ac:dyDescent="0.2">
      <c r="A168" s="46"/>
      <c r="B168" s="8"/>
      <c r="C168" s="207" t="s">
        <v>1060</v>
      </c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9"/>
      <c r="AF168" s="38"/>
      <c r="AG168" s="39"/>
      <c r="AH168" s="39"/>
      <c r="AI168" s="2" t="s">
        <v>1060</v>
      </c>
      <c r="AM168" s="39"/>
    </row>
    <row r="169" spans="1:40" s="1" customFormat="1" ht="12" x14ac:dyDescent="0.2">
      <c r="A169" s="47"/>
      <c r="B169" s="48">
        <v>1</v>
      </c>
      <c r="C169" s="207" t="s">
        <v>76</v>
      </c>
      <c r="D169" s="207"/>
      <c r="E169" s="207"/>
      <c r="F169" s="49"/>
      <c r="G169" s="49"/>
      <c r="H169" s="49"/>
      <c r="I169" s="49"/>
      <c r="J169" s="52">
        <v>990.66</v>
      </c>
      <c r="K169" s="49"/>
      <c r="L169" s="52">
        <v>39.630000000000003</v>
      </c>
      <c r="M169" s="53">
        <v>26.22</v>
      </c>
      <c r="N169" s="54">
        <v>1039</v>
      </c>
      <c r="AF169" s="38"/>
      <c r="AG169" s="39"/>
      <c r="AH169" s="39"/>
      <c r="AJ169" s="2" t="s">
        <v>76</v>
      </c>
      <c r="AM169" s="39"/>
    </row>
    <row r="170" spans="1:40" s="1" customFormat="1" ht="12" x14ac:dyDescent="0.2">
      <c r="A170" s="47"/>
      <c r="B170" s="48">
        <v>2</v>
      </c>
      <c r="C170" s="207" t="s">
        <v>59</v>
      </c>
      <c r="D170" s="207"/>
      <c r="E170" s="207"/>
      <c r="F170" s="49"/>
      <c r="G170" s="49"/>
      <c r="H170" s="49"/>
      <c r="I170" s="49"/>
      <c r="J170" s="50">
        <v>2299.59</v>
      </c>
      <c r="K170" s="49"/>
      <c r="L170" s="52">
        <v>91.98</v>
      </c>
      <c r="M170" s="49"/>
      <c r="N170" s="51"/>
      <c r="AF170" s="38"/>
      <c r="AG170" s="39"/>
      <c r="AH170" s="39"/>
      <c r="AJ170" s="2" t="s">
        <v>59</v>
      </c>
      <c r="AM170" s="39"/>
    </row>
    <row r="171" spans="1:40" s="1" customFormat="1" ht="12" x14ac:dyDescent="0.2">
      <c r="A171" s="47"/>
      <c r="B171" s="48">
        <v>3</v>
      </c>
      <c r="C171" s="207" t="s">
        <v>60</v>
      </c>
      <c r="D171" s="207"/>
      <c r="E171" s="207"/>
      <c r="F171" s="49"/>
      <c r="G171" s="49"/>
      <c r="H171" s="49"/>
      <c r="I171" s="49"/>
      <c r="J171" s="52">
        <v>186.05</v>
      </c>
      <c r="K171" s="49"/>
      <c r="L171" s="52">
        <v>7.44</v>
      </c>
      <c r="M171" s="53">
        <v>26.22</v>
      </c>
      <c r="N171" s="73">
        <v>195</v>
      </c>
      <c r="AF171" s="38"/>
      <c r="AG171" s="39"/>
      <c r="AH171" s="39"/>
      <c r="AJ171" s="2" t="s">
        <v>60</v>
      </c>
      <c r="AM171" s="39"/>
    </row>
    <row r="172" spans="1:40" s="1" customFormat="1" ht="12" x14ac:dyDescent="0.2">
      <c r="A172" s="47"/>
      <c r="B172" s="48">
        <v>4</v>
      </c>
      <c r="C172" s="207" t="s">
        <v>93</v>
      </c>
      <c r="D172" s="207"/>
      <c r="E172" s="207"/>
      <c r="F172" s="49"/>
      <c r="G172" s="49"/>
      <c r="H172" s="49"/>
      <c r="I172" s="49"/>
      <c r="J172" s="52">
        <v>573.41</v>
      </c>
      <c r="K172" s="49"/>
      <c r="L172" s="52">
        <v>22.94</v>
      </c>
      <c r="M172" s="49"/>
      <c r="N172" s="51"/>
      <c r="AF172" s="38"/>
      <c r="AG172" s="39"/>
      <c r="AH172" s="39"/>
      <c r="AJ172" s="2" t="s">
        <v>93</v>
      </c>
      <c r="AM172" s="39"/>
    </row>
    <row r="173" spans="1:40" s="1" customFormat="1" ht="12" x14ac:dyDescent="0.2">
      <c r="A173" s="47"/>
      <c r="B173" s="55"/>
      <c r="C173" s="207" t="s">
        <v>77</v>
      </c>
      <c r="D173" s="207"/>
      <c r="E173" s="207"/>
      <c r="F173" s="49" t="s">
        <v>62</v>
      </c>
      <c r="G173" s="53">
        <v>104.17</v>
      </c>
      <c r="H173" s="49"/>
      <c r="I173" s="68">
        <v>4.1668000000000003</v>
      </c>
      <c r="J173" s="55"/>
      <c r="K173" s="49"/>
      <c r="L173" s="55"/>
      <c r="M173" s="49"/>
      <c r="N173" s="51"/>
      <c r="AF173" s="38"/>
      <c r="AG173" s="39"/>
      <c r="AH173" s="39"/>
      <c r="AK173" s="2" t="s">
        <v>77</v>
      </c>
      <c r="AM173" s="39"/>
    </row>
    <row r="174" spans="1:40" s="1" customFormat="1" ht="12" x14ac:dyDescent="0.2">
      <c r="A174" s="47"/>
      <c r="B174" s="55"/>
      <c r="C174" s="207" t="s">
        <v>61</v>
      </c>
      <c r="D174" s="207"/>
      <c r="E174" s="207"/>
      <c r="F174" s="49" t="s">
        <v>62</v>
      </c>
      <c r="G174" s="53">
        <v>12.93</v>
      </c>
      <c r="H174" s="49"/>
      <c r="I174" s="68">
        <v>0.51719999999999999</v>
      </c>
      <c r="J174" s="55"/>
      <c r="K174" s="49"/>
      <c r="L174" s="55"/>
      <c r="M174" s="49"/>
      <c r="N174" s="51"/>
      <c r="AF174" s="38"/>
      <c r="AG174" s="39"/>
      <c r="AH174" s="39"/>
      <c r="AK174" s="2" t="s">
        <v>61</v>
      </c>
      <c r="AM174" s="39"/>
    </row>
    <row r="175" spans="1:40" s="1" customFormat="1" ht="12" x14ac:dyDescent="0.2">
      <c r="A175" s="47"/>
      <c r="B175" s="55"/>
      <c r="C175" s="210" t="s">
        <v>63</v>
      </c>
      <c r="D175" s="210"/>
      <c r="E175" s="210"/>
      <c r="F175" s="58"/>
      <c r="G175" s="58"/>
      <c r="H175" s="58"/>
      <c r="I175" s="58"/>
      <c r="J175" s="59">
        <v>3863.66</v>
      </c>
      <c r="K175" s="58"/>
      <c r="L175" s="66">
        <v>154.55000000000001</v>
      </c>
      <c r="M175" s="58"/>
      <c r="N175" s="60"/>
      <c r="P175" s="4"/>
      <c r="AF175" s="38"/>
      <c r="AG175" s="39"/>
      <c r="AH175" s="39"/>
      <c r="AL175" s="2" t="s">
        <v>63</v>
      </c>
      <c r="AM175" s="39"/>
    </row>
    <row r="176" spans="1:40" s="1" customFormat="1" ht="12" x14ac:dyDescent="0.2">
      <c r="A176" s="47"/>
      <c r="B176" s="55"/>
      <c r="C176" s="207" t="s">
        <v>64</v>
      </c>
      <c r="D176" s="207"/>
      <c r="E176" s="207"/>
      <c r="F176" s="49"/>
      <c r="G176" s="49"/>
      <c r="H176" s="49"/>
      <c r="I176" s="49"/>
      <c r="J176" s="55"/>
      <c r="K176" s="49"/>
      <c r="L176" s="52">
        <v>47.07</v>
      </c>
      <c r="M176" s="49"/>
      <c r="N176" s="54">
        <v>1234</v>
      </c>
      <c r="AF176" s="38"/>
      <c r="AG176" s="39"/>
      <c r="AH176" s="39"/>
      <c r="AK176" s="2" t="s">
        <v>64</v>
      </c>
      <c r="AM176" s="39"/>
    </row>
    <row r="177" spans="1:40" s="1" customFormat="1" ht="22.5" x14ac:dyDescent="0.2">
      <c r="A177" s="47"/>
      <c r="B177" s="55" t="s">
        <v>936</v>
      </c>
      <c r="C177" s="207" t="s">
        <v>937</v>
      </c>
      <c r="D177" s="207"/>
      <c r="E177" s="207"/>
      <c r="F177" s="49" t="s">
        <v>67</v>
      </c>
      <c r="G177" s="56">
        <v>117</v>
      </c>
      <c r="H177" s="49"/>
      <c r="I177" s="56">
        <v>117</v>
      </c>
      <c r="J177" s="55"/>
      <c r="K177" s="49"/>
      <c r="L177" s="52">
        <v>55.07</v>
      </c>
      <c r="M177" s="49"/>
      <c r="N177" s="54">
        <v>1444</v>
      </c>
      <c r="AF177" s="38"/>
      <c r="AG177" s="39"/>
      <c r="AH177" s="39"/>
      <c r="AK177" s="2" t="s">
        <v>937</v>
      </c>
      <c r="AM177" s="39"/>
    </row>
    <row r="178" spans="1:40" s="1" customFormat="1" ht="22.5" x14ac:dyDescent="0.2">
      <c r="A178" s="47"/>
      <c r="B178" s="55" t="s">
        <v>938</v>
      </c>
      <c r="C178" s="207" t="s">
        <v>939</v>
      </c>
      <c r="D178" s="207"/>
      <c r="E178" s="207"/>
      <c r="F178" s="49" t="s">
        <v>67</v>
      </c>
      <c r="G178" s="56">
        <v>74</v>
      </c>
      <c r="H178" s="49"/>
      <c r="I178" s="56">
        <v>74</v>
      </c>
      <c r="J178" s="55"/>
      <c r="K178" s="49"/>
      <c r="L178" s="52">
        <v>34.83</v>
      </c>
      <c r="M178" s="49"/>
      <c r="N178" s="73">
        <v>913</v>
      </c>
      <c r="AF178" s="38"/>
      <c r="AG178" s="39"/>
      <c r="AH178" s="39"/>
      <c r="AK178" s="2" t="s">
        <v>939</v>
      </c>
      <c r="AM178" s="39"/>
    </row>
    <row r="179" spans="1:40" s="1" customFormat="1" ht="12" x14ac:dyDescent="0.2">
      <c r="A179" s="61"/>
      <c r="B179" s="62"/>
      <c r="C179" s="208" t="s">
        <v>70</v>
      </c>
      <c r="D179" s="208"/>
      <c r="E179" s="208"/>
      <c r="F179" s="42"/>
      <c r="G179" s="42"/>
      <c r="H179" s="42"/>
      <c r="I179" s="42"/>
      <c r="J179" s="44"/>
      <c r="K179" s="42"/>
      <c r="L179" s="70">
        <v>244.45</v>
      </c>
      <c r="M179" s="58"/>
      <c r="N179" s="45"/>
      <c r="AF179" s="38"/>
      <c r="AG179" s="39"/>
      <c r="AH179" s="39"/>
      <c r="AM179" s="39" t="s">
        <v>70</v>
      </c>
    </row>
    <row r="180" spans="1:40" s="1" customFormat="1" ht="45" x14ac:dyDescent="0.2">
      <c r="A180" s="40" t="s">
        <v>242</v>
      </c>
      <c r="B180" s="41" t="s">
        <v>1061</v>
      </c>
      <c r="C180" s="208" t="s">
        <v>1062</v>
      </c>
      <c r="D180" s="208"/>
      <c r="E180" s="208"/>
      <c r="F180" s="42" t="s">
        <v>970</v>
      </c>
      <c r="G180" s="42"/>
      <c r="H180" s="42"/>
      <c r="I180" s="72">
        <v>4</v>
      </c>
      <c r="J180" s="70">
        <v>905.71</v>
      </c>
      <c r="K180" s="42"/>
      <c r="L180" s="63">
        <v>3622.84</v>
      </c>
      <c r="M180" s="42"/>
      <c r="N180" s="45"/>
      <c r="AF180" s="38"/>
      <c r="AG180" s="39"/>
      <c r="AH180" s="39" t="s">
        <v>1062</v>
      </c>
      <c r="AM180" s="39"/>
    </row>
    <row r="181" spans="1:40" s="1" customFormat="1" ht="12" x14ac:dyDescent="0.2">
      <c r="A181" s="61"/>
      <c r="B181" s="62"/>
      <c r="C181" s="207" t="s">
        <v>1063</v>
      </c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9"/>
      <c r="AF181" s="38"/>
      <c r="AG181" s="39"/>
      <c r="AH181" s="39"/>
      <c r="AM181" s="39"/>
      <c r="AN181" s="2" t="s">
        <v>1063</v>
      </c>
    </row>
    <row r="182" spans="1:40" s="1" customFormat="1" ht="12" x14ac:dyDescent="0.2">
      <c r="A182" s="61"/>
      <c r="B182" s="62"/>
      <c r="C182" s="208" t="s">
        <v>70</v>
      </c>
      <c r="D182" s="208"/>
      <c r="E182" s="208"/>
      <c r="F182" s="42"/>
      <c r="G182" s="42"/>
      <c r="H182" s="42"/>
      <c r="I182" s="42"/>
      <c r="J182" s="44"/>
      <c r="K182" s="42"/>
      <c r="L182" s="63">
        <v>3622.84</v>
      </c>
      <c r="M182" s="58"/>
      <c r="N182" s="45"/>
      <c r="AF182" s="38"/>
      <c r="AG182" s="39"/>
      <c r="AH182" s="39"/>
      <c r="AM182" s="39" t="s">
        <v>70</v>
      </c>
    </row>
    <row r="183" spans="1:40" s="1" customFormat="1" ht="45" x14ac:dyDescent="0.2">
      <c r="A183" s="40" t="s">
        <v>245</v>
      </c>
      <c r="B183" s="41" t="s">
        <v>1064</v>
      </c>
      <c r="C183" s="208" t="s">
        <v>1065</v>
      </c>
      <c r="D183" s="208"/>
      <c r="E183" s="208"/>
      <c r="F183" s="42" t="s">
        <v>995</v>
      </c>
      <c r="G183" s="42"/>
      <c r="H183" s="42"/>
      <c r="I183" s="43">
        <v>4.0000000000000001E-3</v>
      </c>
      <c r="J183" s="44"/>
      <c r="K183" s="42"/>
      <c r="L183" s="44"/>
      <c r="M183" s="42"/>
      <c r="N183" s="45"/>
      <c r="AF183" s="38"/>
      <c r="AG183" s="39"/>
      <c r="AH183" s="39" t="s">
        <v>1065</v>
      </c>
      <c r="AM183" s="39"/>
    </row>
    <row r="184" spans="1:40" s="1" customFormat="1" ht="12" x14ac:dyDescent="0.2">
      <c r="A184" s="47"/>
      <c r="B184" s="48">
        <v>1</v>
      </c>
      <c r="C184" s="207" t="s">
        <v>76</v>
      </c>
      <c r="D184" s="207"/>
      <c r="E184" s="207"/>
      <c r="F184" s="49"/>
      <c r="G184" s="49"/>
      <c r="H184" s="49"/>
      <c r="I184" s="49"/>
      <c r="J184" s="50">
        <v>1359.93</v>
      </c>
      <c r="K184" s="49"/>
      <c r="L184" s="52">
        <v>5.44</v>
      </c>
      <c r="M184" s="53">
        <v>26.22</v>
      </c>
      <c r="N184" s="73">
        <v>143</v>
      </c>
      <c r="AF184" s="38"/>
      <c r="AG184" s="39"/>
      <c r="AH184" s="39"/>
      <c r="AJ184" s="2" t="s">
        <v>76</v>
      </c>
      <c r="AM184" s="39"/>
    </row>
    <row r="185" spans="1:40" s="1" customFormat="1" ht="12" x14ac:dyDescent="0.2">
      <c r="A185" s="47"/>
      <c r="B185" s="48">
        <v>2</v>
      </c>
      <c r="C185" s="207" t="s">
        <v>59</v>
      </c>
      <c r="D185" s="207"/>
      <c r="E185" s="207"/>
      <c r="F185" s="49"/>
      <c r="G185" s="49"/>
      <c r="H185" s="49"/>
      <c r="I185" s="49"/>
      <c r="J185" s="50">
        <v>64934.75</v>
      </c>
      <c r="K185" s="49"/>
      <c r="L185" s="52">
        <v>259.74</v>
      </c>
      <c r="M185" s="49"/>
      <c r="N185" s="51"/>
      <c r="AF185" s="38"/>
      <c r="AG185" s="39"/>
      <c r="AH185" s="39"/>
      <c r="AJ185" s="2" t="s">
        <v>59</v>
      </c>
      <c r="AM185" s="39"/>
    </row>
    <row r="186" spans="1:40" s="1" customFormat="1" ht="12" x14ac:dyDescent="0.2">
      <c r="A186" s="47"/>
      <c r="B186" s="48">
        <v>3</v>
      </c>
      <c r="C186" s="207" t="s">
        <v>60</v>
      </c>
      <c r="D186" s="207"/>
      <c r="E186" s="207"/>
      <c r="F186" s="49"/>
      <c r="G186" s="49"/>
      <c r="H186" s="49"/>
      <c r="I186" s="49"/>
      <c r="J186" s="50">
        <v>4836.3999999999996</v>
      </c>
      <c r="K186" s="49"/>
      <c r="L186" s="52">
        <v>19.350000000000001</v>
      </c>
      <c r="M186" s="53">
        <v>26.22</v>
      </c>
      <c r="N186" s="73">
        <v>507</v>
      </c>
      <c r="AF186" s="38"/>
      <c r="AG186" s="39"/>
      <c r="AH186" s="39"/>
      <c r="AJ186" s="2" t="s">
        <v>60</v>
      </c>
      <c r="AM186" s="39"/>
    </row>
    <row r="187" spans="1:40" s="1" customFormat="1" ht="12" x14ac:dyDescent="0.2">
      <c r="A187" s="47"/>
      <c r="B187" s="48">
        <v>4</v>
      </c>
      <c r="C187" s="207" t="s">
        <v>93</v>
      </c>
      <c r="D187" s="207"/>
      <c r="E187" s="207"/>
      <c r="F187" s="49"/>
      <c r="G187" s="49"/>
      <c r="H187" s="49"/>
      <c r="I187" s="49"/>
      <c r="J187" s="50">
        <v>226895.25</v>
      </c>
      <c r="K187" s="49"/>
      <c r="L187" s="52">
        <v>907.58</v>
      </c>
      <c r="M187" s="49"/>
      <c r="N187" s="51"/>
      <c r="AF187" s="38"/>
      <c r="AG187" s="39"/>
      <c r="AH187" s="39"/>
      <c r="AJ187" s="2" t="s">
        <v>93</v>
      </c>
      <c r="AM187" s="39"/>
    </row>
    <row r="188" spans="1:40" s="1" customFormat="1" ht="12" x14ac:dyDescent="0.2">
      <c r="A188" s="47"/>
      <c r="B188" s="55"/>
      <c r="C188" s="207" t="s">
        <v>77</v>
      </c>
      <c r="D188" s="207"/>
      <c r="E188" s="207"/>
      <c r="F188" s="49" t="s">
        <v>62</v>
      </c>
      <c r="G188" s="56">
        <v>143</v>
      </c>
      <c r="H188" s="49"/>
      <c r="I188" s="57">
        <v>0.57199999999999995</v>
      </c>
      <c r="J188" s="55"/>
      <c r="K188" s="49"/>
      <c r="L188" s="55"/>
      <c r="M188" s="49"/>
      <c r="N188" s="51"/>
      <c r="AF188" s="38"/>
      <c r="AG188" s="39"/>
      <c r="AH188" s="39"/>
      <c r="AK188" s="2" t="s">
        <v>77</v>
      </c>
      <c r="AM188" s="39"/>
    </row>
    <row r="189" spans="1:40" s="1" customFormat="1" ht="12" x14ac:dyDescent="0.2">
      <c r="A189" s="47"/>
      <c r="B189" s="55"/>
      <c r="C189" s="207" t="s">
        <v>61</v>
      </c>
      <c r="D189" s="207"/>
      <c r="E189" s="207"/>
      <c r="F189" s="49" t="s">
        <v>62</v>
      </c>
      <c r="G189" s="53">
        <v>343.88</v>
      </c>
      <c r="H189" s="49"/>
      <c r="I189" s="71">
        <v>1.3755200000000001</v>
      </c>
      <c r="J189" s="55"/>
      <c r="K189" s="49"/>
      <c r="L189" s="55"/>
      <c r="M189" s="49"/>
      <c r="N189" s="51"/>
      <c r="AF189" s="38"/>
      <c r="AG189" s="39"/>
      <c r="AH189" s="39"/>
      <c r="AK189" s="2" t="s">
        <v>61</v>
      </c>
      <c r="AM189" s="39"/>
    </row>
    <row r="190" spans="1:40" s="1" customFormat="1" ht="12" x14ac:dyDescent="0.2">
      <c r="A190" s="47"/>
      <c r="B190" s="55"/>
      <c r="C190" s="210" t="s">
        <v>63</v>
      </c>
      <c r="D190" s="210"/>
      <c r="E190" s="210"/>
      <c r="F190" s="58"/>
      <c r="G190" s="58"/>
      <c r="H190" s="58"/>
      <c r="I190" s="58"/>
      <c r="J190" s="59">
        <v>293189.93</v>
      </c>
      <c r="K190" s="58"/>
      <c r="L190" s="59">
        <v>1172.76</v>
      </c>
      <c r="M190" s="58"/>
      <c r="N190" s="60"/>
      <c r="P190" s="4"/>
      <c r="AF190" s="38"/>
      <c r="AG190" s="39"/>
      <c r="AH190" s="39"/>
      <c r="AL190" s="2" t="s">
        <v>63</v>
      </c>
      <c r="AM190" s="39"/>
    </row>
    <row r="191" spans="1:40" s="1" customFormat="1" ht="12" x14ac:dyDescent="0.2">
      <c r="A191" s="47"/>
      <c r="B191" s="55"/>
      <c r="C191" s="207" t="s">
        <v>64</v>
      </c>
      <c r="D191" s="207"/>
      <c r="E191" s="207"/>
      <c r="F191" s="49"/>
      <c r="G191" s="49"/>
      <c r="H191" s="49"/>
      <c r="I191" s="49"/>
      <c r="J191" s="55"/>
      <c r="K191" s="49"/>
      <c r="L191" s="52">
        <v>24.79</v>
      </c>
      <c r="M191" s="49"/>
      <c r="N191" s="73">
        <v>650</v>
      </c>
      <c r="AF191" s="38"/>
      <c r="AG191" s="39"/>
      <c r="AH191" s="39"/>
      <c r="AK191" s="2" t="s">
        <v>64</v>
      </c>
      <c r="AM191" s="39"/>
    </row>
    <row r="192" spans="1:40" s="1" customFormat="1" ht="22.5" x14ac:dyDescent="0.2">
      <c r="A192" s="47"/>
      <c r="B192" s="55" t="s">
        <v>936</v>
      </c>
      <c r="C192" s="207" t="s">
        <v>937</v>
      </c>
      <c r="D192" s="207"/>
      <c r="E192" s="207"/>
      <c r="F192" s="49" t="s">
        <v>67</v>
      </c>
      <c r="G192" s="56">
        <v>117</v>
      </c>
      <c r="H192" s="49"/>
      <c r="I192" s="56">
        <v>117</v>
      </c>
      <c r="J192" s="55"/>
      <c r="K192" s="49"/>
      <c r="L192" s="52">
        <v>29</v>
      </c>
      <c r="M192" s="49"/>
      <c r="N192" s="73">
        <v>761</v>
      </c>
      <c r="AF192" s="38"/>
      <c r="AG192" s="39"/>
      <c r="AH192" s="39"/>
      <c r="AK192" s="2" t="s">
        <v>937</v>
      </c>
      <c r="AM192" s="39"/>
    </row>
    <row r="193" spans="1:40" s="1" customFormat="1" ht="22.5" x14ac:dyDescent="0.2">
      <c r="A193" s="47"/>
      <c r="B193" s="55" t="s">
        <v>938</v>
      </c>
      <c r="C193" s="207" t="s">
        <v>939</v>
      </c>
      <c r="D193" s="207"/>
      <c r="E193" s="207"/>
      <c r="F193" s="49" t="s">
        <v>67</v>
      </c>
      <c r="G193" s="56">
        <v>74</v>
      </c>
      <c r="H193" s="49"/>
      <c r="I193" s="56">
        <v>74</v>
      </c>
      <c r="J193" s="55"/>
      <c r="K193" s="49"/>
      <c r="L193" s="52">
        <v>18.34</v>
      </c>
      <c r="M193" s="49"/>
      <c r="N193" s="73">
        <v>481</v>
      </c>
      <c r="AF193" s="38"/>
      <c r="AG193" s="39"/>
      <c r="AH193" s="39"/>
      <c r="AK193" s="2" t="s">
        <v>939</v>
      </c>
      <c r="AM193" s="39"/>
    </row>
    <row r="194" spans="1:40" s="1" customFormat="1" ht="12" x14ac:dyDescent="0.2">
      <c r="A194" s="61"/>
      <c r="B194" s="62"/>
      <c r="C194" s="208" t="s">
        <v>70</v>
      </c>
      <c r="D194" s="208"/>
      <c r="E194" s="208"/>
      <c r="F194" s="42"/>
      <c r="G194" s="42"/>
      <c r="H194" s="42"/>
      <c r="I194" s="42"/>
      <c r="J194" s="44"/>
      <c r="K194" s="42"/>
      <c r="L194" s="63">
        <v>1220.0999999999999</v>
      </c>
      <c r="M194" s="58"/>
      <c r="N194" s="45"/>
      <c r="AF194" s="38"/>
      <c r="AG194" s="39"/>
      <c r="AH194" s="39"/>
      <c r="AM194" s="39" t="s">
        <v>70</v>
      </c>
    </row>
    <row r="195" spans="1:40" s="1" customFormat="1" ht="33.75" x14ac:dyDescent="0.2">
      <c r="A195" s="40" t="s">
        <v>251</v>
      </c>
      <c r="B195" s="41" t="s">
        <v>1066</v>
      </c>
      <c r="C195" s="208" t="s">
        <v>1067</v>
      </c>
      <c r="D195" s="208"/>
      <c r="E195" s="208"/>
      <c r="F195" s="42" t="s">
        <v>999</v>
      </c>
      <c r="G195" s="42"/>
      <c r="H195" s="42"/>
      <c r="I195" s="74">
        <v>0.4</v>
      </c>
      <c r="J195" s="63">
        <v>2539.4</v>
      </c>
      <c r="K195" s="42"/>
      <c r="L195" s="63">
        <v>1015.76</v>
      </c>
      <c r="M195" s="42"/>
      <c r="N195" s="45"/>
      <c r="AF195" s="38"/>
      <c r="AG195" s="39"/>
      <c r="AH195" s="39" t="s">
        <v>1067</v>
      </c>
      <c r="AM195" s="39"/>
    </row>
    <row r="196" spans="1:40" s="1" customFormat="1" ht="12" x14ac:dyDescent="0.2">
      <c r="A196" s="61"/>
      <c r="B196" s="62"/>
      <c r="C196" s="207" t="s">
        <v>1063</v>
      </c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9"/>
      <c r="AF196" s="38"/>
      <c r="AG196" s="39"/>
      <c r="AH196" s="39"/>
      <c r="AM196" s="39"/>
      <c r="AN196" s="2" t="s">
        <v>1063</v>
      </c>
    </row>
    <row r="197" spans="1:40" s="1" customFormat="1" ht="12" x14ac:dyDescent="0.2">
      <c r="A197" s="46"/>
      <c r="B197" s="8"/>
      <c r="C197" s="207" t="s">
        <v>1068</v>
      </c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9"/>
      <c r="AF197" s="38"/>
      <c r="AG197" s="39"/>
      <c r="AH197" s="39"/>
      <c r="AI197" s="2" t="s">
        <v>1068</v>
      </c>
      <c r="AM197" s="39"/>
    </row>
    <row r="198" spans="1:40" s="1" customFormat="1" ht="12" x14ac:dyDescent="0.2">
      <c r="A198" s="61"/>
      <c r="B198" s="62"/>
      <c r="C198" s="208" t="s">
        <v>70</v>
      </c>
      <c r="D198" s="208"/>
      <c r="E198" s="208"/>
      <c r="F198" s="42"/>
      <c r="G198" s="42"/>
      <c r="H198" s="42"/>
      <c r="I198" s="42"/>
      <c r="J198" s="44"/>
      <c r="K198" s="42"/>
      <c r="L198" s="63">
        <v>1015.76</v>
      </c>
      <c r="M198" s="58"/>
      <c r="N198" s="45"/>
      <c r="AF198" s="38"/>
      <c r="AG198" s="39"/>
      <c r="AH198" s="39"/>
      <c r="AM198" s="39" t="s">
        <v>70</v>
      </c>
    </row>
    <row r="199" spans="1:40" s="1" customFormat="1" ht="22.5" x14ac:dyDescent="0.2">
      <c r="A199" s="40" t="s">
        <v>252</v>
      </c>
      <c r="B199" s="41" t="s">
        <v>1069</v>
      </c>
      <c r="C199" s="208" t="s">
        <v>1070</v>
      </c>
      <c r="D199" s="208"/>
      <c r="E199" s="208"/>
      <c r="F199" s="42" t="s">
        <v>155</v>
      </c>
      <c r="G199" s="42"/>
      <c r="H199" s="42"/>
      <c r="I199" s="64">
        <v>0.04</v>
      </c>
      <c r="J199" s="44"/>
      <c r="K199" s="42"/>
      <c r="L199" s="44"/>
      <c r="M199" s="42"/>
      <c r="N199" s="45"/>
      <c r="AF199" s="38"/>
      <c r="AG199" s="39"/>
      <c r="AH199" s="39" t="s">
        <v>1070</v>
      </c>
      <c r="AM199" s="39"/>
    </row>
    <row r="200" spans="1:40" s="1" customFormat="1" ht="12" x14ac:dyDescent="0.2">
      <c r="A200" s="46"/>
      <c r="B200" s="8"/>
      <c r="C200" s="207" t="s">
        <v>1071</v>
      </c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9"/>
      <c r="AF200" s="38"/>
      <c r="AG200" s="39"/>
      <c r="AH200" s="39"/>
      <c r="AI200" s="2" t="s">
        <v>1071</v>
      </c>
      <c r="AM200" s="39"/>
    </row>
    <row r="201" spans="1:40" s="1" customFormat="1" ht="12" x14ac:dyDescent="0.2">
      <c r="A201" s="47"/>
      <c r="B201" s="48">
        <v>1</v>
      </c>
      <c r="C201" s="207" t="s">
        <v>76</v>
      </c>
      <c r="D201" s="207"/>
      <c r="E201" s="207"/>
      <c r="F201" s="49"/>
      <c r="G201" s="49"/>
      <c r="H201" s="49"/>
      <c r="I201" s="49"/>
      <c r="J201" s="52">
        <v>872.53</v>
      </c>
      <c r="K201" s="49"/>
      <c r="L201" s="52">
        <v>34.9</v>
      </c>
      <c r="M201" s="53">
        <v>26.22</v>
      </c>
      <c r="N201" s="73">
        <v>915</v>
      </c>
      <c r="AF201" s="38"/>
      <c r="AG201" s="39"/>
      <c r="AH201" s="39"/>
      <c r="AJ201" s="2" t="s">
        <v>76</v>
      </c>
      <c r="AM201" s="39"/>
    </row>
    <row r="202" spans="1:40" s="1" customFormat="1" ht="12" x14ac:dyDescent="0.2">
      <c r="A202" s="47"/>
      <c r="B202" s="48">
        <v>2</v>
      </c>
      <c r="C202" s="207" t="s">
        <v>59</v>
      </c>
      <c r="D202" s="207"/>
      <c r="E202" s="207"/>
      <c r="F202" s="49"/>
      <c r="G202" s="49"/>
      <c r="H202" s="49"/>
      <c r="I202" s="49"/>
      <c r="J202" s="52">
        <v>43.23</v>
      </c>
      <c r="K202" s="49"/>
      <c r="L202" s="52">
        <v>1.73</v>
      </c>
      <c r="M202" s="49"/>
      <c r="N202" s="51"/>
      <c r="AF202" s="38"/>
      <c r="AG202" s="39"/>
      <c r="AH202" s="39"/>
      <c r="AJ202" s="2" t="s">
        <v>59</v>
      </c>
      <c r="AM202" s="39"/>
    </row>
    <row r="203" spans="1:40" s="1" customFormat="1" ht="12" x14ac:dyDescent="0.2">
      <c r="A203" s="47"/>
      <c r="B203" s="48">
        <v>3</v>
      </c>
      <c r="C203" s="207" t="s">
        <v>60</v>
      </c>
      <c r="D203" s="207"/>
      <c r="E203" s="207"/>
      <c r="F203" s="49"/>
      <c r="G203" s="49"/>
      <c r="H203" s="49"/>
      <c r="I203" s="49"/>
      <c r="J203" s="52">
        <v>3.48</v>
      </c>
      <c r="K203" s="49"/>
      <c r="L203" s="52">
        <v>0.14000000000000001</v>
      </c>
      <c r="M203" s="53">
        <v>26.22</v>
      </c>
      <c r="N203" s="73">
        <v>4</v>
      </c>
      <c r="AF203" s="38"/>
      <c r="AG203" s="39"/>
      <c r="AH203" s="39"/>
      <c r="AJ203" s="2" t="s">
        <v>60</v>
      </c>
      <c r="AM203" s="39"/>
    </row>
    <row r="204" spans="1:40" s="1" customFormat="1" ht="12" x14ac:dyDescent="0.2">
      <c r="A204" s="47"/>
      <c r="B204" s="48">
        <v>4</v>
      </c>
      <c r="C204" s="207" t="s">
        <v>93</v>
      </c>
      <c r="D204" s="207"/>
      <c r="E204" s="207"/>
      <c r="F204" s="49"/>
      <c r="G204" s="49"/>
      <c r="H204" s="49"/>
      <c r="I204" s="49"/>
      <c r="J204" s="50">
        <v>2680.09</v>
      </c>
      <c r="K204" s="49"/>
      <c r="L204" s="52">
        <v>107.2</v>
      </c>
      <c r="M204" s="49"/>
      <c r="N204" s="51"/>
      <c r="AF204" s="38"/>
      <c r="AG204" s="39"/>
      <c r="AH204" s="39"/>
      <c r="AJ204" s="2" t="s">
        <v>93</v>
      </c>
      <c r="AM204" s="39"/>
    </row>
    <row r="205" spans="1:40" s="1" customFormat="1" ht="12" x14ac:dyDescent="0.2">
      <c r="A205" s="47"/>
      <c r="B205" s="55"/>
      <c r="C205" s="207" t="s">
        <v>77</v>
      </c>
      <c r="D205" s="207"/>
      <c r="E205" s="207"/>
      <c r="F205" s="49" t="s">
        <v>62</v>
      </c>
      <c r="G205" s="65">
        <v>90.7</v>
      </c>
      <c r="H205" s="49"/>
      <c r="I205" s="57">
        <v>3.6280000000000001</v>
      </c>
      <c r="J205" s="55"/>
      <c r="K205" s="49"/>
      <c r="L205" s="55"/>
      <c r="M205" s="49"/>
      <c r="N205" s="51"/>
      <c r="AF205" s="38"/>
      <c r="AG205" s="39"/>
      <c r="AH205" s="39"/>
      <c r="AK205" s="2" t="s">
        <v>77</v>
      </c>
      <c r="AM205" s="39"/>
    </row>
    <row r="206" spans="1:40" s="1" customFormat="1" ht="12" x14ac:dyDescent="0.2">
      <c r="A206" s="47"/>
      <c r="B206" s="55"/>
      <c r="C206" s="207" t="s">
        <v>61</v>
      </c>
      <c r="D206" s="207"/>
      <c r="E206" s="207"/>
      <c r="F206" s="49" t="s">
        <v>62</v>
      </c>
      <c r="G206" s="65">
        <v>0.3</v>
      </c>
      <c r="H206" s="49"/>
      <c r="I206" s="57">
        <v>1.2E-2</v>
      </c>
      <c r="J206" s="55"/>
      <c r="K206" s="49"/>
      <c r="L206" s="55"/>
      <c r="M206" s="49"/>
      <c r="N206" s="51"/>
      <c r="AF206" s="38"/>
      <c r="AG206" s="39"/>
      <c r="AH206" s="39"/>
      <c r="AK206" s="2" t="s">
        <v>61</v>
      </c>
      <c r="AM206" s="39"/>
    </row>
    <row r="207" spans="1:40" s="1" customFormat="1" ht="12" x14ac:dyDescent="0.2">
      <c r="A207" s="47"/>
      <c r="B207" s="55"/>
      <c r="C207" s="210" t="s">
        <v>63</v>
      </c>
      <c r="D207" s="210"/>
      <c r="E207" s="210"/>
      <c r="F207" s="58"/>
      <c r="G207" s="58"/>
      <c r="H207" s="58"/>
      <c r="I207" s="58"/>
      <c r="J207" s="59">
        <v>3595.85</v>
      </c>
      <c r="K207" s="58"/>
      <c r="L207" s="66">
        <v>143.83000000000001</v>
      </c>
      <c r="M207" s="58"/>
      <c r="N207" s="60"/>
      <c r="P207" s="4"/>
      <c r="AF207" s="38"/>
      <c r="AG207" s="39"/>
      <c r="AH207" s="39"/>
      <c r="AL207" s="2" t="s">
        <v>63</v>
      </c>
      <c r="AM207" s="39"/>
    </row>
    <row r="208" spans="1:40" s="1" customFormat="1" ht="12" x14ac:dyDescent="0.2">
      <c r="A208" s="47"/>
      <c r="B208" s="55"/>
      <c r="C208" s="207" t="s">
        <v>64</v>
      </c>
      <c r="D208" s="207"/>
      <c r="E208" s="207"/>
      <c r="F208" s="49"/>
      <c r="G208" s="49"/>
      <c r="H208" s="49"/>
      <c r="I208" s="49"/>
      <c r="J208" s="55"/>
      <c r="K208" s="49"/>
      <c r="L208" s="52">
        <v>35.04</v>
      </c>
      <c r="M208" s="49"/>
      <c r="N208" s="73">
        <v>919</v>
      </c>
      <c r="AF208" s="38"/>
      <c r="AG208" s="39"/>
      <c r="AH208" s="39"/>
      <c r="AK208" s="2" t="s">
        <v>64</v>
      </c>
      <c r="AM208" s="39"/>
    </row>
    <row r="209" spans="1:39" s="1" customFormat="1" ht="22.5" x14ac:dyDescent="0.2">
      <c r="A209" s="47"/>
      <c r="B209" s="55" t="s">
        <v>936</v>
      </c>
      <c r="C209" s="207" t="s">
        <v>937</v>
      </c>
      <c r="D209" s="207"/>
      <c r="E209" s="207"/>
      <c r="F209" s="49" t="s">
        <v>67</v>
      </c>
      <c r="G209" s="56">
        <v>117</v>
      </c>
      <c r="H209" s="49"/>
      <c r="I209" s="56">
        <v>117</v>
      </c>
      <c r="J209" s="55"/>
      <c r="K209" s="49"/>
      <c r="L209" s="52">
        <v>41</v>
      </c>
      <c r="M209" s="49"/>
      <c r="N209" s="54">
        <v>1075</v>
      </c>
      <c r="AF209" s="38"/>
      <c r="AG209" s="39"/>
      <c r="AH209" s="39"/>
      <c r="AK209" s="2" t="s">
        <v>937</v>
      </c>
      <c r="AM209" s="39"/>
    </row>
    <row r="210" spans="1:39" s="1" customFormat="1" ht="22.5" x14ac:dyDescent="0.2">
      <c r="A210" s="47"/>
      <c r="B210" s="55" t="s">
        <v>938</v>
      </c>
      <c r="C210" s="207" t="s">
        <v>939</v>
      </c>
      <c r="D210" s="207"/>
      <c r="E210" s="207"/>
      <c r="F210" s="49" t="s">
        <v>67</v>
      </c>
      <c r="G210" s="56">
        <v>74</v>
      </c>
      <c r="H210" s="49"/>
      <c r="I210" s="56">
        <v>74</v>
      </c>
      <c r="J210" s="55"/>
      <c r="K210" s="49"/>
      <c r="L210" s="52">
        <v>25.93</v>
      </c>
      <c r="M210" s="49"/>
      <c r="N210" s="73">
        <v>680</v>
      </c>
      <c r="AF210" s="38"/>
      <c r="AG210" s="39"/>
      <c r="AH210" s="39"/>
      <c r="AK210" s="2" t="s">
        <v>939</v>
      </c>
      <c r="AM210" s="39"/>
    </row>
    <row r="211" spans="1:39" s="1" customFormat="1" ht="12" x14ac:dyDescent="0.2">
      <c r="A211" s="61"/>
      <c r="B211" s="62"/>
      <c r="C211" s="208" t="s">
        <v>70</v>
      </c>
      <c r="D211" s="208"/>
      <c r="E211" s="208"/>
      <c r="F211" s="42"/>
      <c r="G211" s="42"/>
      <c r="H211" s="42"/>
      <c r="I211" s="42"/>
      <c r="J211" s="44"/>
      <c r="K211" s="42"/>
      <c r="L211" s="70">
        <v>210.76</v>
      </c>
      <c r="M211" s="58"/>
      <c r="N211" s="45"/>
      <c r="AF211" s="38"/>
      <c r="AG211" s="39"/>
      <c r="AH211" s="39"/>
      <c r="AM211" s="39" t="s">
        <v>70</v>
      </c>
    </row>
    <row r="212" spans="1:39" s="1" customFormat="1" ht="22.5" x14ac:dyDescent="0.2">
      <c r="A212" s="40" t="s">
        <v>255</v>
      </c>
      <c r="B212" s="41" t="s">
        <v>1072</v>
      </c>
      <c r="C212" s="208" t="s">
        <v>1073</v>
      </c>
      <c r="D212" s="208"/>
      <c r="E212" s="208"/>
      <c r="F212" s="42" t="s">
        <v>1074</v>
      </c>
      <c r="G212" s="42"/>
      <c r="H212" s="42"/>
      <c r="I212" s="72">
        <v>2</v>
      </c>
      <c r="J212" s="44"/>
      <c r="K212" s="42"/>
      <c r="L212" s="44"/>
      <c r="M212" s="42"/>
      <c r="N212" s="45"/>
      <c r="AF212" s="38"/>
      <c r="AG212" s="39"/>
      <c r="AH212" s="39" t="s">
        <v>1073</v>
      </c>
      <c r="AM212" s="39"/>
    </row>
    <row r="213" spans="1:39" s="1" customFormat="1" ht="12" x14ac:dyDescent="0.2">
      <c r="A213" s="47"/>
      <c r="B213" s="48">
        <v>1</v>
      </c>
      <c r="C213" s="207" t="s">
        <v>76</v>
      </c>
      <c r="D213" s="207"/>
      <c r="E213" s="207"/>
      <c r="F213" s="49"/>
      <c r="G213" s="49"/>
      <c r="H213" s="49"/>
      <c r="I213" s="49"/>
      <c r="J213" s="52">
        <v>51.4</v>
      </c>
      <c r="K213" s="49"/>
      <c r="L213" s="52">
        <v>102.8</v>
      </c>
      <c r="M213" s="53">
        <v>26.22</v>
      </c>
      <c r="N213" s="54">
        <v>2695</v>
      </c>
      <c r="AF213" s="38"/>
      <c r="AG213" s="39"/>
      <c r="AH213" s="39"/>
      <c r="AJ213" s="2" t="s">
        <v>76</v>
      </c>
      <c r="AM213" s="39"/>
    </row>
    <row r="214" spans="1:39" s="1" customFormat="1" ht="12" x14ac:dyDescent="0.2">
      <c r="A214" s="47"/>
      <c r="B214" s="48">
        <v>2</v>
      </c>
      <c r="C214" s="207" t="s">
        <v>59</v>
      </c>
      <c r="D214" s="207"/>
      <c r="E214" s="207"/>
      <c r="F214" s="49"/>
      <c r="G214" s="49"/>
      <c r="H214" s="49"/>
      <c r="I214" s="49"/>
      <c r="J214" s="52">
        <v>76.209999999999994</v>
      </c>
      <c r="K214" s="49"/>
      <c r="L214" s="52">
        <v>152.41999999999999</v>
      </c>
      <c r="M214" s="49"/>
      <c r="N214" s="51"/>
      <c r="AF214" s="38"/>
      <c r="AG214" s="39"/>
      <c r="AH214" s="39"/>
      <c r="AJ214" s="2" t="s">
        <v>59</v>
      </c>
      <c r="AM214" s="39"/>
    </row>
    <row r="215" spans="1:39" s="1" customFormat="1" ht="12" x14ac:dyDescent="0.2">
      <c r="A215" s="47"/>
      <c r="B215" s="48">
        <v>3</v>
      </c>
      <c r="C215" s="207" t="s">
        <v>60</v>
      </c>
      <c r="D215" s="207"/>
      <c r="E215" s="207"/>
      <c r="F215" s="49"/>
      <c r="G215" s="49"/>
      <c r="H215" s="49"/>
      <c r="I215" s="49"/>
      <c r="J215" s="52">
        <v>0.46</v>
      </c>
      <c r="K215" s="49"/>
      <c r="L215" s="52">
        <v>0.92</v>
      </c>
      <c r="M215" s="53">
        <v>26.22</v>
      </c>
      <c r="N215" s="73">
        <v>24</v>
      </c>
      <c r="AF215" s="38"/>
      <c r="AG215" s="39"/>
      <c r="AH215" s="39"/>
      <c r="AJ215" s="2" t="s">
        <v>60</v>
      </c>
      <c r="AM215" s="39"/>
    </row>
    <row r="216" spans="1:39" s="1" customFormat="1" ht="12" x14ac:dyDescent="0.2">
      <c r="A216" s="47"/>
      <c r="B216" s="48">
        <v>4</v>
      </c>
      <c r="C216" s="207" t="s">
        <v>93</v>
      </c>
      <c r="D216" s="207"/>
      <c r="E216" s="207"/>
      <c r="F216" s="49"/>
      <c r="G216" s="49"/>
      <c r="H216" s="49"/>
      <c r="I216" s="49"/>
      <c r="J216" s="52">
        <v>268.04000000000002</v>
      </c>
      <c r="K216" s="49"/>
      <c r="L216" s="52">
        <v>536.08000000000004</v>
      </c>
      <c r="M216" s="49"/>
      <c r="N216" s="51"/>
      <c r="AF216" s="38"/>
      <c r="AG216" s="39"/>
      <c r="AH216" s="39"/>
      <c r="AJ216" s="2" t="s">
        <v>93</v>
      </c>
      <c r="AM216" s="39"/>
    </row>
    <row r="217" spans="1:39" s="1" customFormat="1" ht="12" x14ac:dyDescent="0.2">
      <c r="A217" s="47"/>
      <c r="B217" s="55"/>
      <c r="C217" s="207" t="s">
        <v>77</v>
      </c>
      <c r="D217" s="207"/>
      <c r="E217" s="207"/>
      <c r="F217" s="49" t="s">
        <v>62</v>
      </c>
      <c r="G217" s="53">
        <v>5.73</v>
      </c>
      <c r="H217" s="49"/>
      <c r="I217" s="53">
        <v>11.46</v>
      </c>
      <c r="J217" s="55"/>
      <c r="K217" s="49"/>
      <c r="L217" s="55"/>
      <c r="M217" s="49"/>
      <c r="N217" s="51"/>
      <c r="AF217" s="38"/>
      <c r="AG217" s="39"/>
      <c r="AH217" s="39"/>
      <c r="AK217" s="2" t="s">
        <v>77</v>
      </c>
      <c r="AM217" s="39"/>
    </row>
    <row r="218" spans="1:39" s="1" customFormat="1" ht="12" x14ac:dyDescent="0.2">
      <c r="A218" s="47"/>
      <c r="B218" s="55"/>
      <c r="C218" s="207" t="s">
        <v>61</v>
      </c>
      <c r="D218" s="207"/>
      <c r="E218" s="207"/>
      <c r="F218" s="49" t="s">
        <v>62</v>
      </c>
      <c r="G218" s="53">
        <v>0.04</v>
      </c>
      <c r="H218" s="49"/>
      <c r="I218" s="53">
        <v>0.08</v>
      </c>
      <c r="J218" s="55"/>
      <c r="K218" s="49"/>
      <c r="L218" s="55"/>
      <c r="M218" s="49"/>
      <c r="N218" s="51"/>
      <c r="AF218" s="38"/>
      <c r="AG218" s="39"/>
      <c r="AH218" s="39"/>
      <c r="AK218" s="2" t="s">
        <v>61</v>
      </c>
      <c r="AM218" s="39"/>
    </row>
    <row r="219" spans="1:39" s="1" customFormat="1" ht="12" x14ac:dyDescent="0.2">
      <c r="A219" s="47"/>
      <c r="B219" s="55"/>
      <c r="C219" s="210" t="s">
        <v>63</v>
      </c>
      <c r="D219" s="210"/>
      <c r="E219" s="210"/>
      <c r="F219" s="58"/>
      <c r="G219" s="58"/>
      <c r="H219" s="58"/>
      <c r="I219" s="58"/>
      <c r="J219" s="66">
        <v>395.65</v>
      </c>
      <c r="K219" s="58"/>
      <c r="L219" s="66">
        <v>791.3</v>
      </c>
      <c r="M219" s="58"/>
      <c r="N219" s="60"/>
      <c r="P219" s="4"/>
      <c r="AF219" s="38"/>
      <c r="AG219" s="39"/>
      <c r="AH219" s="39"/>
      <c r="AL219" s="2" t="s">
        <v>63</v>
      </c>
      <c r="AM219" s="39"/>
    </row>
    <row r="220" spans="1:39" s="1" customFormat="1" ht="12" x14ac:dyDescent="0.2">
      <c r="A220" s="47"/>
      <c r="B220" s="55"/>
      <c r="C220" s="207" t="s">
        <v>64</v>
      </c>
      <c r="D220" s="207"/>
      <c r="E220" s="207"/>
      <c r="F220" s="49"/>
      <c r="G220" s="49"/>
      <c r="H220" s="49"/>
      <c r="I220" s="49"/>
      <c r="J220" s="55"/>
      <c r="K220" s="49"/>
      <c r="L220" s="52">
        <v>103.72</v>
      </c>
      <c r="M220" s="49"/>
      <c r="N220" s="54">
        <v>2719</v>
      </c>
      <c r="AF220" s="38"/>
      <c r="AG220" s="39"/>
      <c r="AH220" s="39"/>
      <c r="AK220" s="2" t="s">
        <v>64</v>
      </c>
      <c r="AM220" s="39"/>
    </row>
    <row r="221" spans="1:39" s="1" customFormat="1" ht="22.5" x14ac:dyDescent="0.2">
      <c r="A221" s="47"/>
      <c r="B221" s="55" t="s">
        <v>936</v>
      </c>
      <c r="C221" s="207" t="s">
        <v>937</v>
      </c>
      <c r="D221" s="207"/>
      <c r="E221" s="207"/>
      <c r="F221" s="49" t="s">
        <v>67</v>
      </c>
      <c r="G221" s="56">
        <v>117</v>
      </c>
      <c r="H221" s="49"/>
      <c r="I221" s="56">
        <v>117</v>
      </c>
      <c r="J221" s="55"/>
      <c r="K221" s="49"/>
      <c r="L221" s="52">
        <v>121.35</v>
      </c>
      <c r="M221" s="49"/>
      <c r="N221" s="54">
        <v>3181</v>
      </c>
      <c r="AF221" s="38"/>
      <c r="AG221" s="39"/>
      <c r="AH221" s="39"/>
      <c r="AK221" s="2" t="s">
        <v>937</v>
      </c>
      <c r="AM221" s="39"/>
    </row>
    <row r="222" spans="1:39" s="1" customFormat="1" ht="22.5" x14ac:dyDescent="0.2">
      <c r="A222" s="47"/>
      <c r="B222" s="55" t="s">
        <v>938</v>
      </c>
      <c r="C222" s="207" t="s">
        <v>939</v>
      </c>
      <c r="D222" s="207"/>
      <c r="E222" s="207"/>
      <c r="F222" s="49" t="s">
        <v>67</v>
      </c>
      <c r="G222" s="56">
        <v>74</v>
      </c>
      <c r="H222" s="49"/>
      <c r="I222" s="56">
        <v>74</v>
      </c>
      <c r="J222" s="55"/>
      <c r="K222" s="49"/>
      <c r="L222" s="52">
        <v>76.75</v>
      </c>
      <c r="M222" s="49"/>
      <c r="N222" s="54">
        <v>2012</v>
      </c>
      <c r="AF222" s="38"/>
      <c r="AG222" s="39"/>
      <c r="AH222" s="39"/>
      <c r="AK222" s="2" t="s">
        <v>939</v>
      </c>
      <c r="AM222" s="39"/>
    </row>
    <row r="223" spans="1:39" s="1" customFormat="1" ht="12" x14ac:dyDescent="0.2">
      <c r="A223" s="61"/>
      <c r="B223" s="62"/>
      <c r="C223" s="208" t="s">
        <v>70</v>
      </c>
      <c r="D223" s="208"/>
      <c r="E223" s="208"/>
      <c r="F223" s="42"/>
      <c r="G223" s="42"/>
      <c r="H223" s="42"/>
      <c r="I223" s="42"/>
      <c r="J223" s="44"/>
      <c r="K223" s="42"/>
      <c r="L223" s="70">
        <v>989.4</v>
      </c>
      <c r="M223" s="58"/>
      <c r="N223" s="45"/>
      <c r="AF223" s="38"/>
      <c r="AG223" s="39"/>
      <c r="AH223" s="39"/>
      <c r="AM223" s="39" t="s">
        <v>70</v>
      </c>
    </row>
    <row r="224" spans="1:39" s="1" customFormat="1" ht="12" x14ac:dyDescent="0.2">
      <c r="A224" s="211" t="s">
        <v>1027</v>
      </c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3"/>
      <c r="AF224" s="38"/>
      <c r="AG224" s="39" t="s">
        <v>1027</v>
      </c>
      <c r="AH224" s="39"/>
      <c r="AM224" s="39"/>
    </row>
    <row r="225" spans="1:41" s="1" customFormat="1" ht="45" x14ac:dyDescent="0.2">
      <c r="A225" s="40" t="s">
        <v>256</v>
      </c>
      <c r="B225" s="41" t="s">
        <v>1028</v>
      </c>
      <c r="C225" s="208" t="s">
        <v>1075</v>
      </c>
      <c r="D225" s="208"/>
      <c r="E225" s="208"/>
      <c r="F225" s="42" t="s">
        <v>142</v>
      </c>
      <c r="G225" s="42"/>
      <c r="H225" s="42"/>
      <c r="I225" s="72">
        <v>2</v>
      </c>
      <c r="J225" s="44"/>
      <c r="K225" s="42"/>
      <c r="L225" s="44"/>
      <c r="M225" s="42"/>
      <c r="N225" s="45"/>
      <c r="AF225" s="38"/>
      <c r="AG225" s="39"/>
      <c r="AH225" s="39" t="s">
        <v>1075</v>
      </c>
      <c r="AM225" s="39"/>
    </row>
    <row r="226" spans="1:41" s="1" customFormat="1" ht="12" x14ac:dyDescent="0.2">
      <c r="A226" s="47"/>
      <c r="B226" s="48">
        <v>1</v>
      </c>
      <c r="C226" s="207" t="s">
        <v>76</v>
      </c>
      <c r="D226" s="207"/>
      <c r="E226" s="207"/>
      <c r="F226" s="49"/>
      <c r="G226" s="49"/>
      <c r="H226" s="49"/>
      <c r="I226" s="49"/>
      <c r="J226" s="52">
        <v>121.61</v>
      </c>
      <c r="K226" s="49"/>
      <c r="L226" s="52">
        <v>243.22</v>
      </c>
      <c r="M226" s="53">
        <v>26.22</v>
      </c>
      <c r="N226" s="54">
        <v>6377</v>
      </c>
      <c r="AF226" s="38"/>
      <c r="AG226" s="39"/>
      <c r="AH226" s="39"/>
      <c r="AJ226" s="2" t="s">
        <v>76</v>
      </c>
      <c r="AM226" s="39"/>
    </row>
    <row r="227" spans="1:41" s="1" customFormat="1" ht="12" x14ac:dyDescent="0.2">
      <c r="A227" s="47"/>
      <c r="B227" s="48">
        <v>2</v>
      </c>
      <c r="C227" s="207" t="s">
        <v>59</v>
      </c>
      <c r="D227" s="207"/>
      <c r="E227" s="207"/>
      <c r="F227" s="49"/>
      <c r="G227" s="49"/>
      <c r="H227" s="49"/>
      <c r="I227" s="49"/>
      <c r="J227" s="52">
        <v>452.24</v>
      </c>
      <c r="K227" s="49"/>
      <c r="L227" s="52">
        <v>904.48</v>
      </c>
      <c r="M227" s="49"/>
      <c r="N227" s="51"/>
      <c r="AF227" s="38"/>
      <c r="AG227" s="39"/>
      <c r="AH227" s="39"/>
      <c r="AJ227" s="2" t="s">
        <v>59</v>
      </c>
      <c r="AM227" s="39"/>
    </row>
    <row r="228" spans="1:41" s="1" customFormat="1" ht="12" x14ac:dyDescent="0.2">
      <c r="A228" s="47"/>
      <c r="B228" s="48">
        <v>3</v>
      </c>
      <c r="C228" s="207" t="s">
        <v>60</v>
      </c>
      <c r="D228" s="207"/>
      <c r="E228" s="207"/>
      <c r="F228" s="49"/>
      <c r="G228" s="49"/>
      <c r="H228" s="49"/>
      <c r="I228" s="49"/>
      <c r="J228" s="52">
        <v>38.79</v>
      </c>
      <c r="K228" s="49"/>
      <c r="L228" s="52">
        <v>77.58</v>
      </c>
      <c r="M228" s="53">
        <v>26.22</v>
      </c>
      <c r="N228" s="54">
        <v>2034</v>
      </c>
      <c r="AF228" s="38"/>
      <c r="AG228" s="39"/>
      <c r="AH228" s="39"/>
      <c r="AJ228" s="2" t="s">
        <v>60</v>
      </c>
      <c r="AM228" s="39"/>
    </row>
    <row r="229" spans="1:41" s="1" customFormat="1" ht="12" x14ac:dyDescent="0.2">
      <c r="A229" s="47"/>
      <c r="B229" s="48">
        <v>4</v>
      </c>
      <c r="C229" s="207" t="s">
        <v>93</v>
      </c>
      <c r="D229" s="207"/>
      <c r="E229" s="207"/>
      <c r="F229" s="49"/>
      <c r="G229" s="49"/>
      <c r="H229" s="49"/>
      <c r="I229" s="49"/>
      <c r="J229" s="52">
        <v>677.03</v>
      </c>
      <c r="K229" s="49"/>
      <c r="L229" s="50">
        <v>1354.06</v>
      </c>
      <c r="M229" s="49"/>
      <c r="N229" s="51"/>
      <c r="AF229" s="38"/>
      <c r="AG229" s="39"/>
      <c r="AH229" s="39"/>
      <c r="AJ229" s="2" t="s">
        <v>93</v>
      </c>
      <c r="AM229" s="39"/>
    </row>
    <row r="230" spans="1:41" s="1" customFormat="1" ht="12" x14ac:dyDescent="0.2">
      <c r="A230" s="47"/>
      <c r="B230" s="55"/>
      <c r="C230" s="207" t="s">
        <v>77</v>
      </c>
      <c r="D230" s="207"/>
      <c r="E230" s="207"/>
      <c r="F230" s="49" t="s">
        <v>62</v>
      </c>
      <c r="G230" s="53">
        <v>11.75</v>
      </c>
      <c r="H230" s="49"/>
      <c r="I230" s="65">
        <v>23.5</v>
      </c>
      <c r="J230" s="55"/>
      <c r="K230" s="49"/>
      <c r="L230" s="55"/>
      <c r="M230" s="49"/>
      <c r="N230" s="51"/>
      <c r="AF230" s="38"/>
      <c r="AG230" s="39"/>
      <c r="AH230" s="39"/>
      <c r="AK230" s="2" t="s">
        <v>77</v>
      </c>
      <c r="AM230" s="39"/>
    </row>
    <row r="231" spans="1:41" s="1" customFormat="1" ht="12" x14ac:dyDescent="0.2">
      <c r="A231" s="47"/>
      <c r="B231" s="55"/>
      <c r="C231" s="207" t="s">
        <v>61</v>
      </c>
      <c r="D231" s="207"/>
      <c r="E231" s="207"/>
      <c r="F231" s="49" t="s">
        <v>62</v>
      </c>
      <c r="G231" s="53">
        <v>2.72</v>
      </c>
      <c r="H231" s="49"/>
      <c r="I231" s="53">
        <v>5.44</v>
      </c>
      <c r="J231" s="55"/>
      <c r="K231" s="49"/>
      <c r="L231" s="55"/>
      <c r="M231" s="49"/>
      <c r="N231" s="51"/>
      <c r="AF231" s="38"/>
      <c r="AG231" s="39"/>
      <c r="AH231" s="39"/>
      <c r="AK231" s="2" t="s">
        <v>61</v>
      </c>
      <c r="AM231" s="39"/>
    </row>
    <row r="232" spans="1:41" s="1" customFormat="1" ht="12" x14ac:dyDescent="0.2">
      <c r="A232" s="47"/>
      <c r="B232" s="55"/>
      <c r="C232" s="210" t="s">
        <v>63</v>
      </c>
      <c r="D232" s="210"/>
      <c r="E232" s="210"/>
      <c r="F232" s="58"/>
      <c r="G232" s="58"/>
      <c r="H232" s="58"/>
      <c r="I232" s="58"/>
      <c r="J232" s="59">
        <v>1250.8800000000001</v>
      </c>
      <c r="K232" s="58"/>
      <c r="L232" s="59">
        <v>2501.7600000000002</v>
      </c>
      <c r="M232" s="58"/>
      <c r="N232" s="60"/>
      <c r="P232" s="4"/>
      <c r="AF232" s="38"/>
      <c r="AG232" s="39"/>
      <c r="AH232" s="39"/>
      <c r="AL232" s="2" t="s">
        <v>63</v>
      </c>
      <c r="AM232" s="39"/>
    </row>
    <row r="233" spans="1:41" s="1" customFormat="1" ht="12" x14ac:dyDescent="0.2">
      <c r="A233" s="47"/>
      <c r="B233" s="55"/>
      <c r="C233" s="207" t="s">
        <v>64</v>
      </c>
      <c r="D233" s="207"/>
      <c r="E233" s="207"/>
      <c r="F233" s="49"/>
      <c r="G233" s="49"/>
      <c r="H233" s="49"/>
      <c r="I233" s="49"/>
      <c r="J233" s="55"/>
      <c r="K233" s="49"/>
      <c r="L233" s="52">
        <v>320.8</v>
      </c>
      <c r="M233" s="49"/>
      <c r="N233" s="54">
        <v>8411</v>
      </c>
      <c r="AF233" s="38"/>
      <c r="AG233" s="39"/>
      <c r="AH233" s="39"/>
      <c r="AK233" s="2" t="s">
        <v>64</v>
      </c>
      <c r="AM233" s="39"/>
    </row>
    <row r="234" spans="1:41" s="1" customFormat="1" ht="22.5" x14ac:dyDescent="0.2">
      <c r="A234" s="47"/>
      <c r="B234" s="55" t="s">
        <v>936</v>
      </c>
      <c r="C234" s="207" t="s">
        <v>937</v>
      </c>
      <c r="D234" s="207"/>
      <c r="E234" s="207"/>
      <c r="F234" s="49" t="s">
        <v>67</v>
      </c>
      <c r="G234" s="56">
        <v>117</v>
      </c>
      <c r="H234" s="49"/>
      <c r="I234" s="56">
        <v>117</v>
      </c>
      <c r="J234" s="55"/>
      <c r="K234" s="49"/>
      <c r="L234" s="52">
        <v>375.34</v>
      </c>
      <c r="M234" s="49"/>
      <c r="N234" s="54">
        <v>9841</v>
      </c>
      <c r="AF234" s="38"/>
      <c r="AG234" s="39"/>
      <c r="AH234" s="39"/>
      <c r="AK234" s="2" t="s">
        <v>937</v>
      </c>
      <c r="AM234" s="39"/>
    </row>
    <row r="235" spans="1:41" s="1" customFormat="1" ht="22.5" x14ac:dyDescent="0.2">
      <c r="A235" s="47"/>
      <c r="B235" s="55" t="s">
        <v>938</v>
      </c>
      <c r="C235" s="207" t="s">
        <v>939</v>
      </c>
      <c r="D235" s="207"/>
      <c r="E235" s="207"/>
      <c r="F235" s="49" t="s">
        <v>67</v>
      </c>
      <c r="G235" s="56">
        <v>74</v>
      </c>
      <c r="H235" s="49"/>
      <c r="I235" s="56">
        <v>74</v>
      </c>
      <c r="J235" s="55"/>
      <c r="K235" s="49"/>
      <c r="L235" s="52">
        <v>237.39</v>
      </c>
      <c r="M235" s="49"/>
      <c r="N235" s="54">
        <v>6224</v>
      </c>
      <c r="AF235" s="38"/>
      <c r="AG235" s="39"/>
      <c r="AH235" s="39"/>
      <c r="AK235" s="2" t="s">
        <v>939</v>
      </c>
      <c r="AM235" s="39"/>
    </row>
    <row r="236" spans="1:41" s="1" customFormat="1" ht="12" x14ac:dyDescent="0.2">
      <c r="A236" s="61"/>
      <c r="B236" s="62"/>
      <c r="C236" s="208" t="s">
        <v>70</v>
      </c>
      <c r="D236" s="208"/>
      <c r="E236" s="208"/>
      <c r="F236" s="42"/>
      <c r="G236" s="42"/>
      <c r="H236" s="42"/>
      <c r="I236" s="42"/>
      <c r="J236" s="44"/>
      <c r="K236" s="42"/>
      <c r="L236" s="63">
        <v>3114.49</v>
      </c>
      <c r="M236" s="58"/>
      <c r="N236" s="45"/>
      <c r="AF236" s="38"/>
      <c r="AG236" s="39"/>
      <c r="AH236" s="39"/>
      <c r="AM236" s="39" t="s">
        <v>70</v>
      </c>
    </row>
    <row r="237" spans="1:41" s="1" customFormat="1" ht="33.75" x14ac:dyDescent="0.2">
      <c r="A237" s="40" t="s">
        <v>257</v>
      </c>
      <c r="B237" s="41" t="s">
        <v>1030</v>
      </c>
      <c r="C237" s="208" t="s">
        <v>1076</v>
      </c>
      <c r="D237" s="208"/>
      <c r="E237" s="208"/>
      <c r="F237" s="42" t="s">
        <v>142</v>
      </c>
      <c r="G237" s="42"/>
      <c r="H237" s="42"/>
      <c r="I237" s="72">
        <v>2</v>
      </c>
      <c r="J237" s="63">
        <v>58224.15</v>
      </c>
      <c r="K237" s="96">
        <v>1.0075000000000001</v>
      </c>
      <c r="L237" s="63">
        <v>12850.16</v>
      </c>
      <c r="M237" s="64">
        <v>9.1300000000000008</v>
      </c>
      <c r="N237" s="102">
        <v>117322</v>
      </c>
      <c r="AF237" s="38"/>
      <c r="AG237" s="39"/>
      <c r="AH237" s="39" t="s">
        <v>1076</v>
      </c>
      <c r="AM237" s="39"/>
    </row>
    <row r="238" spans="1:41" s="1" customFormat="1" ht="12" x14ac:dyDescent="0.2">
      <c r="A238" s="61"/>
      <c r="B238" s="62"/>
      <c r="C238" s="207" t="s">
        <v>1003</v>
      </c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9"/>
      <c r="AF238" s="38"/>
      <c r="AG238" s="39"/>
      <c r="AH238" s="39"/>
      <c r="AM238" s="39"/>
      <c r="AN238" s="2" t="s">
        <v>1003</v>
      </c>
    </row>
    <row r="239" spans="1:41" s="1" customFormat="1" ht="22.5" x14ac:dyDescent="0.2">
      <c r="A239" s="67"/>
      <c r="B239" s="55" t="s">
        <v>1005</v>
      </c>
      <c r="C239" s="207" t="s">
        <v>1006</v>
      </c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9"/>
      <c r="AF239" s="38"/>
      <c r="AG239" s="39"/>
      <c r="AH239" s="39"/>
      <c r="AM239" s="39"/>
      <c r="AO239" s="2" t="s">
        <v>1006</v>
      </c>
    </row>
    <row r="240" spans="1:41" s="1" customFormat="1" ht="12" x14ac:dyDescent="0.2">
      <c r="A240" s="61"/>
      <c r="B240" s="62"/>
      <c r="C240" s="208" t="s">
        <v>70</v>
      </c>
      <c r="D240" s="208"/>
      <c r="E240" s="208"/>
      <c r="F240" s="42"/>
      <c r="G240" s="42"/>
      <c r="H240" s="42"/>
      <c r="I240" s="42"/>
      <c r="J240" s="44"/>
      <c r="K240" s="42"/>
      <c r="L240" s="63">
        <v>12850.16</v>
      </c>
      <c r="M240" s="58"/>
      <c r="N240" s="102">
        <v>117322</v>
      </c>
      <c r="AF240" s="38"/>
      <c r="AG240" s="39"/>
      <c r="AH240" s="39"/>
      <c r="AM240" s="39" t="s">
        <v>70</v>
      </c>
    </row>
    <row r="241" spans="1:41" s="1" customFormat="1" ht="12" x14ac:dyDescent="0.2">
      <c r="A241" s="211" t="s">
        <v>1077</v>
      </c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3"/>
      <c r="AF241" s="38"/>
      <c r="AG241" s="39" t="s">
        <v>1077</v>
      </c>
      <c r="AH241" s="39"/>
      <c r="AM241" s="39"/>
    </row>
    <row r="242" spans="1:41" s="1" customFormat="1" ht="33.75" x14ac:dyDescent="0.2">
      <c r="A242" s="40" t="s">
        <v>258</v>
      </c>
      <c r="B242" s="41" t="s">
        <v>1032</v>
      </c>
      <c r="C242" s="208" t="s">
        <v>1078</v>
      </c>
      <c r="D242" s="208"/>
      <c r="E242" s="208"/>
      <c r="F242" s="42" t="s">
        <v>142</v>
      </c>
      <c r="G242" s="42"/>
      <c r="H242" s="42"/>
      <c r="I242" s="72">
        <v>2</v>
      </c>
      <c r="J242" s="63">
        <v>189618.82</v>
      </c>
      <c r="K242" s="64">
        <v>1.02</v>
      </c>
      <c r="L242" s="63">
        <v>42368.24</v>
      </c>
      <c r="M242" s="64">
        <v>9.1300000000000008</v>
      </c>
      <c r="N242" s="102">
        <v>386822</v>
      </c>
      <c r="AF242" s="38"/>
      <c r="AG242" s="39"/>
      <c r="AH242" s="39" t="s">
        <v>1078</v>
      </c>
      <c r="AM242" s="39"/>
    </row>
    <row r="243" spans="1:41" s="1" customFormat="1" ht="12" x14ac:dyDescent="0.2">
      <c r="A243" s="61"/>
      <c r="B243" s="62"/>
      <c r="C243" s="207" t="s">
        <v>1003</v>
      </c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9"/>
      <c r="AF243" s="38"/>
      <c r="AG243" s="39"/>
      <c r="AH243" s="39"/>
      <c r="AM243" s="39"/>
      <c r="AN243" s="2" t="s">
        <v>1003</v>
      </c>
    </row>
    <row r="244" spans="1:41" s="1" customFormat="1" ht="22.5" x14ac:dyDescent="0.2">
      <c r="A244" s="67"/>
      <c r="B244" s="55" t="s">
        <v>1034</v>
      </c>
      <c r="C244" s="207" t="s">
        <v>1035</v>
      </c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9"/>
      <c r="AF244" s="38"/>
      <c r="AG244" s="39"/>
      <c r="AH244" s="39"/>
      <c r="AM244" s="39"/>
      <c r="AO244" s="2" t="s">
        <v>1035</v>
      </c>
    </row>
    <row r="245" spans="1:41" s="1" customFormat="1" ht="12" x14ac:dyDescent="0.2">
      <c r="A245" s="61"/>
      <c r="B245" s="62"/>
      <c r="C245" s="208" t="s">
        <v>70</v>
      </c>
      <c r="D245" s="208"/>
      <c r="E245" s="208"/>
      <c r="F245" s="42"/>
      <c r="G245" s="42"/>
      <c r="H245" s="42"/>
      <c r="I245" s="42"/>
      <c r="J245" s="44"/>
      <c r="K245" s="42"/>
      <c r="L245" s="63">
        <v>42368.24</v>
      </c>
      <c r="M245" s="58"/>
      <c r="N245" s="102">
        <v>386822</v>
      </c>
      <c r="AF245" s="38"/>
      <c r="AG245" s="39"/>
      <c r="AH245" s="39"/>
      <c r="AM245" s="39" t="s">
        <v>70</v>
      </c>
    </row>
    <row r="246" spans="1:41" s="1" customFormat="1" ht="78.75" x14ac:dyDescent="0.2">
      <c r="A246" s="40" t="s">
        <v>259</v>
      </c>
      <c r="B246" s="41" t="s">
        <v>1041</v>
      </c>
      <c r="C246" s="208" t="s">
        <v>1079</v>
      </c>
      <c r="D246" s="208"/>
      <c r="E246" s="208"/>
      <c r="F246" s="42" t="s">
        <v>142</v>
      </c>
      <c r="G246" s="42"/>
      <c r="H246" s="42"/>
      <c r="I246" s="72">
        <v>2</v>
      </c>
      <c r="J246" s="70">
        <v>194.31</v>
      </c>
      <c r="K246" s="42"/>
      <c r="L246" s="70">
        <v>388.62</v>
      </c>
      <c r="M246" s="42"/>
      <c r="N246" s="45"/>
      <c r="AF246" s="38"/>
      <c r="AG246" s="39"/>
      <c r="AH246" s="39" t="s">
        <v>1079</v>
      </c>
      <c r="AM246" s="39"/>
    </row>
    <row r="247" spans="1:41" s="1" customFormat="1" ht="12" x14ac:dyDescent="0.2">
      <c r="A247" s="61"/>
      <c r="B247" s="62"/>
      <c r="C247" s="207" t="s">
        <v>1003</v>
      </c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9"/>
      <c r="AF247" s="38"/>
      <c r="AG247" s="39"/>
      <c r="AH247" s="39"/>
      <c r="AM247" s="39"/>
      <c r="AN247" s="2" t="s">
        <v>1003</v>
      </c>
    </row>
    <row r="248" spans="1:41" s="1" customFormat="1" ht="12" x14ac:dyDescent="0.2">
      <c r="A248" s="61"/>
      <c r="B248" s="62"/>
      <c r="C248" s="208" t="s">
        <v>70</v>
      </c>
      <c r="D248" s="208"/>
      <c r="E248" s="208"/>
      <c r="F248" s="42"/>
      <c r="G248" s="42"/>
      <c r="H248" s="42"/>
      <c r="I248" s="42"/>
      <c r="J248" s="44"/>
      <c r="K248" s="42"/>
      <c r="L248" s="70">
        <v>388.62</v>
      </c>
      <c r="M248" s="58"/>
      <c r="N248" s="45"/>
      <c r="AF248" s="38"/>
      <c r="AG248" s="39"/>
      <c r="AH248" s="39"/>
      <c r="AM248" s="39" t="s">
        <v>70</v>
      </c>
    </row>
    <row r="249" spans="1:41" s="1" customFormat="1" ht="12" x14ac:dyDescent="0.2">
      <c r="A249" s="211" t="s">
        <v>1080</v>
      </c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3"/>
      <c r="AF249" s="38"/>
      <c r="AG249" s="39" t="s">
        <v>1080</v>
      </c>
      <c r="AH249" s="39"/>
      <c r="AM249" s="39"/>
    </row>
    <row r="250" spans="1:41" s="1" customFormat="1" ht="78.75" x14ac:dyDescent="0.2">
      <c r="A250" s="40" t="s">
        <v>260</v>
      </c>
      <c r="B250" s="41" t="s">
        <v>1036</v>
      </c>
      <c r="C250" s="208" t="s">
        <v>1081</v>
      </c>
      <c r="D250" s="208"/>
      <c r="E250" s="208"/>
      <c r="F250" s="42" t="s">
        <v>142</v>
      </c>
      <c r="G250" s="42"/>
      <c r="H250" s="42"/>
      <c r="I250" s="72">
        <v>2</v>
      </c>
      <c r="J250" s="70">
        <v>582.91999999999996</v>
      </c>
      <c r="K250" s="42"/>
      <c r="L250" s="63">
        <v>1165.8399999999999</v>
      </c>
      <c r="M250" s="42"/>
      <c r="N250" s="45"/>
      <c r="AF250" s="38"/>
      <c r="AG250" s="39"/>
      <c r="AH250" s="39" t="s">
        <v>1081</v>
      </c>
      <c r="AM250" s="39"/>
    </row>
    <row r="251" spans="1:41" s="1" customFormat="1" ht="12" x14ac:dyDescent="0.2">
      <c r="A251" s="61"/>
      <c r="B251" s="62"/>
      <c r="C251" s="207" t="s">
        <v>216</v>
      </c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9"/>
      <c r="AF251" s="38"/>
      <c r="AG251" s="39"/>
      <c r="AH251" s="39"/>
      <c r="AM251" s="39"/>
      <c r="AN251" s="2" t="s">
        <v>216</v>
      </c>
    </row>
    <row r="252" spans="1:41" s="1" customFormat="1" ht="12" x14ac:dyDescent="0.2">
      <c r="A252" s="61"/>
      <c r="B252" s="62"/>
      <c r="C252" s="208" t="s">
        <v>70</v>
      </c>
      <c r="D252" s="208"/>
      <c r="E252" s="208"/>
      <c r="F252" s="42"/>
      <c r="G252" s="42"/>
      <c r="H252" s="42"/>
      <c r="I252" s="42"/>
      <c r="J252" s="44"/>
      <c r="K252" s="42"/>
      <c r="L252" s="63">
        <v>1165.8399999999999</v>
      </c>
      <c r="M252" s="58"/>
      <c r="N252" s="45"/>
      <c r="AF252" s="38"/>
      <c r="AG252" s="39"/>
      <c r="AH252" s="39"/>
      <c r="AM252" s="39" t="s">
        <v>70</v>
      </c>
    </row>
    <row r="253" spans="1:41" s="1" customFormat="1" ht="12" x14ac:dyDescent="0.2">
      <c r="A253" s="211" t="s">
        <v>1082</v>
      </c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3"/>
      <c r="AF253" s="38"/>
      <c r="AG253" s="39" t="s">
        <v>1082</v>
      </c>
      <c r="AH253" s="39"/>
      <c r="AM253" s="39"/>
    </row>
    <row r="254" spans="1:41" s="1" customFormat="1" ht="78.75" x14ac:dyDescent="0.2">
      <c r="A254" s="40" t="s">
        <v>261</v>
      </c>
      <c r="B254" s="41" t="s">
        <v>1041</v>
      </c>
      <c r="C254" s="208" t="s">
        <v>1083</v>
      </c>
      <c r="D254" s="208"/>
      <c r="E254" s="208"/>
      <c r="F254" s="42" t="s">
        <v>142</v>
      </c>
      <c r="G254" s="42"/>
      <c r="H254" s="42"/>
      <c r="I254" s="72">
        <v>1</v>
      </c>
      <c r="J254" s="70">
        <v>194.31</v>
      </c>
      <c r="K254" s="42"/>
      <c r="L254" s="70">
        <v>194.31</v>
      </c>
      <c r="M254" s="42"/>
      <c r="N254" s="45"/>
      <c r="AF254" s="38"/>
      <c r="AG254" s="39"/>
      <c r="AH254" s="39" t="s">
        <v>1083</v>
      </c>
      <c r="AM254" s="39"/>
    </row>
    <row r="255" spans="1:41" s="1" customFormat="1" ht="12" x14ac:dyDescent="0.2">
      <c r="A255" s="61"/>
      <c r="B255" s="62"/>
      <c r="C255" s="207" t="s">
        <v>216</v>
      </c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9"/>
      <c r="AF255" s="38"/>
      <c r="AG255" s="39"/>
      <c r="AH255" s="39"/>
      <c r="AM255" s="39"/>
      <c r="AN255" s="2" t="s">
        <v>216</v>
      </c>
    </row>
    <row r="256" spans="1:41" s="1" customFormat="1" ht="12" x14ac:dyDescent="0.2">
      <c r="A256" s="61"/>
      <c r="B256" s="62"/>
      <c r="C256" s="208" t="s">
        <v>70</v>
      </c>
      <c r="D256" s="208"/>
      <c r="E256" s="208"/>
      <c r="F256" s="42"/>
      <c r="G256" s="42"/>
      <c r="H256" s="42"/>
      <c r="I256" s="42"/>
      <c r="J256" s="44"/>
      <c r="K256" s="42"/>
      <c r="L256" s="70">
        <v>194.31</v>
      </c>
      <c r="M256" s="58"/>
      <c r="N256" s="45"/>
      <c r="AF256" s="38"/>
      <c r="AG256" s="39"/>
      <c r="AH256" s="39"/>
      <c r="AM256" s="39" t="s">
        <v>70</v>
      </c>
    </row>
    <row r="257" spans="1:41" s="1" customFormat="1" ht="12" x14ac:dyDescent="0.2">
      <c r="A257" s="211" t="s">
        <v>1084</v>
      </c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3"/>
      <c r="AF257" s="38"/>
      <c r="AG257" s="39" t="s">
        <v>1084</v>
      </c>
      <c r="AH257" s="39"/>
      <c r="AM257" s="39"/>
    </row>
    <row r="258" spans="1:41" s="1" customFormat="1" ht="22.5" x14ac:dyDescent="0.2">
      <c r="A258" s="40" t="s">
        <v>262</v>
      </c>
      <c r="B258" s="41" t="s">
        <v>1085</v>
      </c>
      <c r="C258" s="208" t="s">
        <v>1040</v>
      </c>
      <c r="D258" s="208"/>
      <c r="E258" s="208"/>
      <c r="F258" s="42" t="s">
        <v>142</v>
      </c>
      <c r="G258" s="42"/>
      <c r="H258" s="42"/>
      <c r="I258" s="72">
        <v>2</v>
      </c>
      <c r="J258" s="63">
        <v>2580.2199999999998</v>
      </c>
      <c r="K258" s="64">
        <v>1.02</v>
      </c>
      <c r="L258" s="70">
        <v>576.55999999999995</v>
      </c>
      <c r="M258" s="64">
        <v>9.1300000000000008</v>
      </c>
      <c r="N258" s="102">
        <v>5264</v>
      </c>
      <c r="AF258" s="38"/>
      <c r="AG258" s="39"/>
      <c r="AH258" s="39" t="s">
        <v>1040</v>
      </c>
      <c r="AM258" s="39"/>
    </row>
    <row r="259" spans="1:41" s="1" customFormat="1" ht="12" x14ac:dyDescent="0.2">
      <c r="A259" s="61"/>
      <c r="B259" s="62"/>
      <c r="C259" s="207" t="s">
        <v>1003</v>
      </c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9"/>
      <c r="AF259" s="38"/>
      <c r="AG259" s="39"/>
      <c r="AH259" s="39"/>
      <c r="AM259" s="39"/>
      <c r="AN259" s="2" t="s">
        <v>1003</v>
      </c>
    </row>
    <row r="260" spans="1:41" s="1" customFormat="1" ht="22.5" x14ac:dyDescent="0.2">
      <c r="A260" s="67"/>
      <c r="B260" s="55" t="s">
        <v>1034</v>
      </c>
      <c r="C260" s="207" t="s">
        <v>1035</v>
      </c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9"/>
      <c r="AF260" s="38"/>
      <c r="AG260" s="39"/>
      <c r="AH260" s="39"/>
      <c r="AM260" s="39"/>
      <c r="AO260" s="2" t="s">
        <v>1035</v>
      </c>
    </row>
    <row r="261" spans="1:41" s="1" customFormat="1" ht="12" x14ac:dyDescent="0.2">
      <c r="A261" s="61"/>
      <c r="B261" s="62"/>
      <c r="C261" s="208" t="s">
        <v>70</v>
      </c>
      <c r="D261" s="208"/>
      <c r="E261" s="208"/>
      <c r="F261" s="42"/>
      <c r="G261" s="42"/>
      <c r="H261" s="42"/>
      <c r="I261" s="42"/>
      <c r="J261" s="44"/>
      <c r="K261" s="42"/>
      <c r="L261" s="70">
        <v>576.55999999999995</v>
      </c>
      <c r="M261" s="58"/>
      <c r="N261" s="102">
        <v>5264</v>
      </c>
      <c r="AF261" s="38"/>
      <c r="AG261" s="39"/>
      <c r="AH261" s="39"/>
      <c r="AM261" s="39" t="s">
        <v>70</v>
      </c>
    </row>
    <row r="262" spans="1:41" s="1" customFormat="1" ht="78.75" x14ac:dyDescent="0.2">
      <c r="A262" s="40" t="s">
        <v>263</v>
      </c>
      <c r="B262" s="41" t="s">
        <v>1041</v>
      </c>
      <c r="C262" s="208" t="s">
        <v>1086</v>
      </c>
      <c r="D262" s="208"/>
      <c r="E262" s="208"/>
      <c r="F262" s="42" t="s">
        <v>142</v>
      </c>
      <c r="G262" s="42"/>
      <c r="H262" s="42"/>
      <c r="I262" s="72">
        <v>3</v>
      </c>
      <c r="J262" s="70">
        <v>194.31</v>
      </c>
      <c r="K262" s="42"/>
      <c r="L262" s="70">
        <v>582.92999999999995</v>
      </c>
      <c r="M262" s="42"/>
      <c r="N262" s="45"/>
      <c r="AF262" s="38"/>
      <c r="AG262" s="39"/>
      <c r="AH262" s="39" t="s">
        <v>1086</v>
      </c>
      <c r="AM262" s="39"/>
    </row>
    <row r="263" spans="1:41" s="1" customFormat="1" ht="12" x14ac:dyDescent="0.2">
      <c r="A263" s="61"/>
      <c r="B263" s="62"/>
      <c r="C263" s="207" t="s">
        <v>1003</v>
      </c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9"/>
      <c r="AF263" s="38"/>
      <c r="AG263" s="39"/>
      <c r="AH263" s="39"/>
      <c r="AM263" s="39"/>
      <c r="AN263" s="2" t="s">
        <v>1003</v>
      </c>
    </row>
    <row r="264" spans="1:41" s="1" customFormat="1" ht="12" x14ac:dyDescent="0.2">
      <c r="A264" s="46"/>
      <c r="B264" s="8"/>
      <c r="C264" s="207" t="s">
        <v>1087</v>
      </c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9"/>
      <c r="AF264" s="38"/>
      <c r="AG264" s="39"/>
      <c r="AH264" s="39"/>
      <c r="AI264" s="2" t="s">
        <v>1087</v>
      </c>
      <c r="AM264" s="39"/>
    </row>
    <row r="265" spans="1:41" s="1" customFormat="1" ht="12" x14ac:dyDescent="0.2">
      <c r="A265" s="61"/>
      <c r="B265" s="62"/>
      <c r="C265" s="208" t="s">
        <v>70</v>
      </c>
      <c r="D265" s="208"/>
      <c r="E265" s="208"/>
      <c r="F265" s="42"/>
      <c r="G265" s="42"/>
      <c r="H265" s="42"/>
      <c r="I265" s="42"/>
      <c r="J265" s="44"/>
      <c r="K265" s="42"/>
      <c r="L265" s="70">
        <v>582.92999999999995</v>
      </c>
      <c r="M265" s="58"/>
      <c r="N265" s="45"/>
      <c r="AF265" s="38"/>
      <c r="AG265" s="39"/>
      <c r="AH265" s="39"/>
      <c r="AM265" s="39" t="s">
        <v>70</v>
      </c>
    </row>
    <row r="266" spans="1:41" s="1" customFormat="1" ht="12" x14ac:dyDescent="0.2">
      <c r="A266" s="211" t="s">
        <v>1088</v>
      </c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3"/>
      <c r="AF266" s="38"/>
      <c r="AG266" s="39" t="s">
        <v>1088</v>
      </c>
      <c r="AH266" s="39"/>
      <c r="AM266" s="39"/>
    </row>
    <row r="267" spans="1:41" s="1" customFormat="1" ht="22.5" x14ac:dyDescent="0.2">
      <c r="A267" s="40" t="s">
        <v>264</v>
      </c>
      <c r="B267" s="41" t="s">
        <v>1039</v>
      </c>
      <c r="C267" s="208" t="s">
        <v>1089</v>
      </c>
      <c r="D267" s="208"/>
      <c r="E267" s="208"/>
      <c r="F267" s="42" t="s">
        <v>142</v>
      </c>
      <c r="G267" s="42"/>
      <c r="H267" s="42"/>
      <c r="I267" s="72">
        <v>2</v>
      </c>
      <c r="J267" s="63">
        <v>7204.88</v>
      </c>
      <c r="K267" s="64">
        <v>1.02</v>
      </c>
      <c r="L267" s="63">
        <v>1609.86</v>
      </c>
      <c r="M267" s="64">
        <v>9.1300000000000008</v>
      </c>
      <c r="N267" s="102">
        <v>14698</v>
      </c>
      <c r="AF267" s="38"/>
      <c r="AG267" s="39"/>
      <c r="AH267" s="39" t="s">
        <v>1089</v>
      </c>
      <c r="AM267" s="39"/>
    </row>
    <row r="268" spans="1:41" s="1" customFormat="1" ht="12" x14ac:dyDescent="0.2">
      <c r="A268" s="61"/>
      <c r="B268" s="62"/>
      <c r="C268" s="207" t="s">
        <v>1003</v>
      </c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9"/>
      <c r="AF268" s="38"/>
      <c r="AG268" s="39"/>
      <c r="AH268" s="39"/>
      <c r="AM268" s="39"/>
      <c r="AN268" s="2" t="s">
        <v>1003</v>
      </c>
    </row>
    <row r="269" spans="1:41" s="1" customFormat="1" ht="22.5" x14ac:dyDescent="0.2">
      <c r="A269" s="67"/>
      <c r="B269" s="55" t="s">
        <v>1034</v>
      </c>
      <c r="C269" s="207" t="s">
        <v>1035</v>
      </c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9"/>
      <c r="AF269" s="38"/>
      <c r="AG269" s="39"/>
      <c r="AH269" s="39"/>
      <c r="AM269" s="39"/>
      <c r="AO269" s="2" t="s">
        <v>1035</v>
      </c>
    </row>
    <row r="270" spans="1:41" s="1" customFormat="1" ht="12" x14ac:dyDescent="0.2">
      <c r="A270" s="61"/>
      <c r="B270" s="62"/>
      <c r="C270" s="208" t="s">
        <v>70</v>
      </c>
      <c r="D270" s="208"/>
      <c r="E270" s="208"/>
      <c r="F270" s="42"/>
      <c r="G270" s="42"/>
      <c r="H270" s="42"/>
      <c r="I270" s="42"/>
      <c r="J270" s="44"/>
      <c r="K270" s="42"/>
      <c r="L270" s="63">
        <v>1609.86</v>
      </c>
      <c r="M270" s="58"/>
      <c r="N270" s="102">
        <v>14698</v>
      </c>
      <c r="AF270" s="38"/>
      <c r="AG270" s="39"/>
      <c r="AH270" s="39"/>
      <c r="AM270" s="39" t="s">
        <v>70</v>
      </c>
    </row>
    <row r="271" spans="1:41" s="1" customFormat="1" ht="78.75" x14ac:dyDescent="0.2">
      <c r="A271" s="40" t="s">
        <v>265</v>
      </c>
      <c r="B271" s="41" t="s">
        <v>1090</v>
      </c>
      <c r="C271" s="208" t="s">
        <v>1091</v>
      </c>
      <c r="D271" s="208"/>
      <c r="E271" s="208"/>
      <c r="F271" s="42" t="s">
        <v>142</v>
      </c>
      <c r="G271" s="42"/>
      <c r="H271" s="42"/>
      <c r="I271" s="72">
        <v>2</v>
      </c>
      <c r="J271" s="70">
        <v>267.17</v>
      </c>
      <c r="K271" s="42"/>
      <c r="L271" s="70">
        <v>534.34</v>
      </c>
      <c r="M271" s="42"/>
      <c r="N271" s="45"/>
      <c r="AF271" s="38"/>
      <c r="AG271" s="39"/>
      <c r="AH271" s="39" t="s">
        <v>1091</v>
      </c>
      <c r="AM271" s="39"/>
    </row>
    <row r="272" spans="1:41" s="1" customFormat="1" ht="12" x14ac:dyDescent="0.2">
      <c r="A272" s="61"/>
      <c r="B272" s="62"/>
      <c r="C272" s="207" t="s">
        <v>216</v>
      </c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9"/>
      <c r="AF272" s="38"/>
      <c r="AG272" s="39"/>
      <c r="AH272" s="39"/>
      <c r="AM272" s="39"/>
      <c r="AN272" s="2" t="s">
        <v>216</v>
      </c>
    </row>
    <row r="273" spans="1:41" s="1" customFormat="1" ht="12" x14ac:dyDescent="0.2">
      <c r="A273" s="61"/>
      <c r="B273" s="62"/>
      <c r="C273" s="208" t="s">
        <v>70</v>
      </c>
      <c r="D273" s="208"/>
      <c r="E273" s="208"/>
      <c r="F273" s="42"/>
      <c r="G273" s="42"/>
      <c r="H273" s="42"/>
      <c r="I273" s="42"/>
      <c r="J273" s="44"/>
      <c r="K273" s="42"/>
      <c r="L273" s="70">
        <v>534.34</v>
      </c>
      <c r="M273" s="58"/>
      <c r="N273" s="45"/>
      <c r="AF273" s="38"/>
      <c r="AG273" s="39"/>
      <c r="AH273" s="39"/>
      <c r="AM273" s="39" t="s">
        <v>70</v>
      </c>
    </row>
    <row r="274" spans="1:41" s="1" customFormat="1" ht="33.75" x14ac:dyDescent="0.2">
      <c r="A274" s="40" t="s">
        <v>266</v>
      </c>
      <c r="B274" s="41" t="s">
        <v>1032</v>
      </c>
      <c r="C274" s="208" t="s">
        <v>1092</v>
      </c>
      <c r="D274" s="208"/>
      <c r="E274" s="208"/>
      <c r="F274" s="42" t="s">
        <v>142</v>
      </c>
      <c r="G274" s="42"/>
      <c r="H274" s="42"/>
      <c r="I274" s="72">
        <v>2</v>
      </c>
      <c r="J274" s="63">
        <v>59731.16</v>
      </c>
      <c r="K274" s="64">
        <v>1.02</v>
      </c>
      <c r="L274" s="63">
        <v>13346.33</v>
      </c>
      <c r="M274" s="64">
        <v>9.1300000000000008</v>
      </c>
      <c r="N274" s="102">
        <v>121852</v>
      </c>
      <c r="AF274" s="38"/>
      <c r="AG274" s="39"/>
      <c r="AH274" s="39" t="s">
        <v>1092</v>
      </c>
      <c r="AM274" s="39"/>
    </row>
    <row r="275" spans="1:41" s="1" customFormat="1" ht="12" x14ac:dyDescent="0.2">
      <c r="A275" s="61"/>
      <c r="B275" s="62"/>
      <c r="C275" s="207" t="s">
        <v>1003</v>
      </c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9"/>
      <c r="AF275" s="38"/>
      <c r="AG275" s="39"/>
      <c r="AH275" s="39"/>
      <c r="AM275" s="39"/>
      <c r="AN275" s="2" t="s">
        <v>1003</v>
      </c>
    </row>
    <row r="276" spans="1:41" s="1" customFormat="1" ht="22.5" x14ac:dyDescent="0.2">
      <c r="A276" s="67"/>
      <c r="B276" s="55" t="s">
        <v>1034</v>
      </c>
      <c r="C276" s="207" t="s">
        <v>1035</v>
      </c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9"/>
      <c r="AF276" s="38"/>
      <c r="AG276" s="39"/>
      <c r="AH276" s="39"/>
      <c r="AM276" s="39"/>
      <c r="AO276" s="2" t="s">
        <v>1035</v>
      </c>
    </row>
    <row r="277" spans="1:41" s="1" customFormat="1" ht="12" x14ac:dyDescent="0.2">
      <c r="A277" s="61"/>
      <c r="B277" s="62"/>
      <c r="C277" s="208" t="s">
        <v>70</v>
      </c>
      <c r="D277" s="208"/>
      <c r="E277" s="208"/>
      <c r="F277" s="42"/>
      <c r="G277" s="42"/>
      <c r="H277" s="42"/>
      <c r="I277" s="42"/>
      <c r="J277" s="44"/>
      <c r="K277" s="42"/>
      <c r="L277" s="63">
        <v>13346.33</v>
      </c>
      <c r="M277" s="58"/>
      <c r="N277" s="102">
        <v>121852</v>
      </c>
      <c r="AF277" s="38"/>
      <c r="AG277" s="39"/>
      <c r="AH277" s="39"/>
      <c r="AM277" s="39" t="s">
        <v>70</v>
      </c>
    </row>
    <row r="278" spans="1:41" s="1" customFormat="1" ht="78.75" x14ac:dyDescent="0.2">
      <c r="A278" s="40" t="s">
        <v>267</v>
      </c>
      <c r="B278" s="41" t="s">
        <v>1093</v>
      </c>
      <c r="C278" s="208" t="s">
        <v>1094</v>
      </c>
      <c r="D278" s="208"/>
      <c r="E278" s="208"/>
      <c r="F278" s="42" t="s">
        <v>142</v>
      </c>
      <c r="G278" s="42"/>
      <c r="H278" s="42"/>
      <c r="I278" s="72">
        <v>2</v>
      </c>
      <c r="J278" s="70">
        <v>498.02</v>
      </c>
      <c r="K278" s="42"/>
      <c r="L278" s="70">
        <v>996.04</v>
      </c>
      <c r="M278" s="42"/>
      <c r="N278" s="45"/>
      <c r="AF278" s="38"/>
      <c r="AG278" s="39"/>
      <c r="AH278" s="39" t="s">
        <v>1094</v>
      </c>
      <c r="AM278" s="39"/>
    </row>
    <row r="279" spans="1:41" s="1" customFormat="1" ht="12" x14ac:dyDescent="0.2">
      <c r="A279" s="61"/>
      <c r="B279" s="62"/>
      <c r="C279" s="207" t="s">
        <v>1003</v>
      </c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9"/>
      <c r="AF279" s="38"/>
      <c r="AG279" s="39"/>
      <c r="AH279" s="39"/>
      <c r="AM279" s="39"/>
      <c r="AN279" s="2" t="s">
        <v>1003</v>
      </c>
    </row>
    <row r="280" spans="1:41" s="1" customFormat="1" ht="12" x14ac:dyDescent="0.2">
      <c r="A280" s="61"/>
      <c r="B280" s="62"/>
      <c r="C280" s="208" t="s">
        <v>70</v>
      </c>
      <c r="D280" s="208"/>
      <c r="E280" s="208"/>
      <c r="F280" s="42"/>
      <c r="G280" s="42"/>
      <c r="H280" s="42"/>
      <c r="I280" s="42"/>
      <c r="J280" s="44"/>
      <c r="K280" s="42"/>
      <c r="L280" s="70">
        <v>996.04</v>
      </c>
      <c r="M280" s="58"/>
      <c r="N280" s="45"/>
      <c r="AF280" s="38"/>
      <c r="AG280" s="39"/>
      <c r="AH280" s="39"/>
      <c r="AM280" s="39" t="s">
        <v>70</v>
      </c>
    </row>
    <row r="281" spans="1:41" s="1" customFormat="1" ht="12" x14ac:dyDescent="0.2">
      <c r="A281" s="211" t="s">
        <v>1095</v>
      </c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3"/>
      <c r="AF281" s="38"/>
      <c r="AG281" s="39" t="s">
        <v>1095</v>
      </c>
      <c r="AH281" s="39"/>
      <c r="AM281" s="39"/>
    </row>
    <row r="282" spans="1:41" s="1" customFormat="1" ht="45" x14ac:dyDescent="0.2">
      <c r="A282" s="40" t="s">
        <v>268</v>
      </c>
      <c r="B282" s="41" t="s">
        <v>1096</v>
      </c>
      <c r="C282" s="208" t="s">
        <v>1097</v>
      </c>
      <c r="D282" s="208"/>
      <c r="E282" s="208"/>
      <c r="F282" s="42" t="s">
        <v>995</v>
      </c>
      <c r="G282" s="42"/>
      <c r="H282" s="42"/>
      <c r="I282" s="101">
        <v>0.24121799999999999</v>
      </c>
      <c r="J282" s="44"/>
      <c r="K282" s="42"/>
      <c r="L282" s="44"/>
      <c r="M282" s="42"/>
      <c r="N282" s="45"/>
      <c r="AF282" s="38"/>
      <c r="AG282" s="39"/>
      <c r="AH282" s="39" t="s">
        <v>1097</v>
      </c>
      <c r="AM282" s="39"/>
    </row>
    <row r="283" spans="1:41" s="1" customFormat="1" ht="12" x14ac:dyDescent="0.2">
      <c r="A283" s="46"/>
      <c r="B283" s="8"/>
      <c r="C283" s="207" t="s">
        <v>1098</v>
      </c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9"/>
      <c r="AF283" s="38"/>
      <c r="AG283" s="39"/>
      <c r="AH283" s="39"/>
      <c r="AI283" s="2" t="s">
        <v>1098</v>
      </c>
      <c r="AM283" s="39"/>
    </row>
    <row r="284" spans="1:41" s="1" customFormat="1" ht="12" x14ac:dyDescent="0.2">
      <c r="A284" s="47"/>
      <c r="B284" s="48">
        <v>1</v>
      </c>
      <c r="C284" s="207" t="s">
        <v>76</v>
      </c>
      <c r="D284" s="207"/>
      <c r="E284" s="207"/>
      <c r="F284" s="49"/>
      <c r="G284" s="49"/>
      <c r="H284" s="49"/>
      <c r="I284" s="49"/>
      <c r="J284" s="50">
        <v>8683.65</v>
      </c>
      <c r="K284" s="49"/>
      <c r="L284" s="50">
        <v>2094.65</v>
      </c>
      <c r="M284" s="53">
        <v>26.22</v>
      </c>
      <c r="N284" s="54">
        <v>54922</v>
      </c>
      <c r="AF284" s="38"/>
      <c r="AG284" s="39"/>
      <c r="AH284" s="39"/>
      <c r="AJ284" s="2" t="s">
        <v>76</v>
      </c>
      <c r="AM284" s="39"/>
    </row>
    <row r="285" spans="1:41" s="1" customFormat="1" ht="12" x14ac:dyDescent="0.2">
      <c r="A285" s="47"/>
      <c r="B285" s="48">
        <v>2</v>
      </c>
      <c r="C285" s="207" t="s">
        <v>59</v>
      </c>
      <c r="D285" s="207"/>
      <c r="E285" s="207"/>
      <c r="F285" s="49"/>
      <c r="G285" s="49"/>
      <c r="H285" s="49"/>
      <c r="I285" s="49"/>
      <c r="J285" s="50">
        <v>18156.88</v>
      </c>
      <c r="K285" s="49"/>
      <c r="L285" s="50">
        <v>4379.7700000000004</v>
      </c>
      <c r="M285" s="49"/>
      <c r="N285" s="51"/>
      <c r="AF285" s="38"/>
      <c r="AG285" s="39"/>
      <c r="AH285" s="39"/>
      <c r="AJ285" s="2" t="s">
        <v>59</v>
      </c>
      <c r="AM285" s="39"/>
    </row>
    <row r="286" spans="1:41" s="1" customFormat="1" ht="12" x14ac:dyDescent="0.2">
      <c r="A286" s="47"/>
      <c r="B286" s="48">
        <v>3</v>
      </c>
      <c r="C286" s="207" t="s">
        <v>60</v>
      </c>
      <c r="D286" s="207"/>
      <c r="E286" s="207"/>
      <c r="F286" s="49"/>
      <c r="G286" s="49"/>
      <c r="H286" s="49"/>
      <c r="I286" s="49"/>
      <c r="J286" s="50">
        <v>1394.51</v>
      </c>
      <c r="K286" s="49"/>
      <c r="L286" s="52">
        <v>336.38</v>
      </c>
      <c r="M286" s="53">
        <v>26.22</v>
      </c>
      <c r="N286" s="54">
        <v>8820</v>
      </c>
      <c r="AF286" s="38"/>
      <c r="AG286" s="39"/>
      <c r="AH286" s="39"/>
      <c r="AJ286" s="2" t="s">
        <v>60</v>
      </c>
      <c r="AM286" s="39"/>
    </row>
    <row r="287" spans="1:41" s="1" customFormat="1" ht="12" x14ac:dyDescent="0.2">
      <c r="A287" s="47"/>
      <c r="B287" s="48">
        <v>4</v>
      </c>
      <c r="C287" s="207" t="s">
        <v>93</v>
      </c>
      <c r="D287" s="207"/>
      <c r="E287" s="207"/>
      <c r="F287" s="49"/>
      <c r="G287" s="49"/>
      <c r="H287" s="49"/>
      <c r="I287" s="49"/>
      <c r="J287" s="50">
        <v>14109.31</v>
      </c>
      <c r="K287" s="49"/>
      <c r="L287" s="50">
        <v>3403.42</v>
      </c>
      <c r="M287" s="49"/>
      <c r="N287" s="51"/>
      <c r="AF287" s="38"/>
      <c r="AG287" s="39"/>
      <c r="AH287" s="39"/>
      <c r="AJ287" s="2" t="s">
        <v>93</v>
      </c>
      <c r="AM287" s="39"/>
    </row>
    <row r="288" spans="1:41" s="1" customFormat="1" ht="12" x14ac:dyDescent="0.2">
      <c r="A288" s="47"/>
      <c r="B288" s="55"/>
      <c r="C288" s="207" t="s">
        <v>77</v>
      </c>
      <c r="D288" s="207"/>
      <c r="E288" s="207"/>
      <c r="F288" s="49" t="s">
        <v>62</v>
      </c>
      <c r="G288" s="56">
        <v>839</v>
      </c>
      <c r="H288" s="49"/>
      <c r="I288" s="69">
        <v>202.381902</v>
      </c>
      <c r="J288" s="55"/>
      <c r="K288" s="49"/>
      <c r="L288" s="55"/>
      <c r="M288" s="49"/>
      <c r="N288" s="51"/>
      <c r="AF288" s="38"/>
      <c r="AG288" s="39"/>
      <c r="AH288" s="39"/>
      <c r="AK288" s="2" t="s">
        <v>77</v>
      </c>
      <c r="AM288" s="39"/>
    </row>
    <row r="289" spans="1:40" s="1" customFormat="1" ht="12" x14ac:dyDescent="0.2">
      <c r="A289" s="47"/>
      <c r="B289" s="55"/>
      <c r="C289" s="207" t="s">
        <v>61</v>
      </c>
      <c r="D289" s="207"/>
      <c r="E289" s="207"/>
      <c r="F289" s="49" t="s">
        <v>62</v>
      </c>
      <c r="G289" s="65">
        <v>112.1</v>
      </c>
      <c r="H289" s="49"/>
      <c r="I289" s="100">
        <v>27.040537799999999</v>
      </c>
      <c r="J289" s="55"/>
      <c r="K289" s="49"/>
      <c r="L289" s="55"/>
      <c r="M289" s="49"/>
      <c r="N289" s="51"/>
      <c r="AF289" s="38"/>
      <c r="AG289" s="39"/>
      <c r="AH289" s="39"/>
      <c r="AK289" s="2" t="s">
        <v>61</v>
      </c>
      <c r="AM289" s="39"/>
    </row>
    <row r="290" spans="1:40" s="1" customFormat="1" ht="12" x14ac:dyDescent="0.2">
      <c r="A290" s="47"/>
      <c r="B290" s="55"/>
      <c r="C290" s="210" t="s">
        <v>63</v>
      </c>
      <c r="D290" s="210"/>
      <c r="E290" s="210"/>
      <c r="F290" s="58"/>
      <c r="G290" s="58"/>
      <c r="H290" s="58"/>
      <c r="I290" s="58"/>
      <c r="J290" s="59">
        <v>40949.839999999997</v>
      </c>
      <c r="K290" s="58"/>
      <c r="L290" s="59">
        <v>9877.84</v>
      </c>
      <c r="M290" s="58"/>
      <c r="N290" s="60"/>
      <c r="P290" s="4"/>
      <c r="AF290" s="38"/>
      <c r="AG290" s="39"/>
      <c r="AH290" s="39"/>
      <c r="AL290" s="2" t="s">
        <v>63</v>
      </c>
      <c r="AM290" s="39"/>
    </row>
    <row r="291" spans="1:40" s="1" customFormat="1" ht="12" x14ac:dyDescent="0.2">
      <c r="A291" s="47"/>
      <c r="B291" s="55"/>
      <c r="C291" s="207" t="s">
        <v>64</v>
      </c>
      <c r="D291" s="207"/>
      <c r="E291" s="207"/>
      <c r="F291" s="49"/>
      <c r="G291" s="49"/>
      <c r="H291" s="49"/>
      <c r="I291" s="49"/>
      <c r="J291" s="55"/>
      <c r="K291" s="49"/>
      <c r="L291" s="50">
        <v>2431.0300000000002</v>
      </c>
      <c r="M291" s="49"/>
      <c r="N291" s="54">
        <v>63742</v>
      </c>
      <c r="AF291" s="38"/>
      <c r="AG291" s="39"/>
      <c r="AH291" s="39"/>
      <c r="AK291" s="2" t="s">
        <v>64</v>
      </c>
      <c r="AM291" s="39"/>
    </row>
    <row r="292" spans="1:40" s="1" customFormat="1" ht="22.5" x14ac:dyDescent="0.2">
      <c r="A292" s="47"/>
      <c r="B292" s="55" t="s">
        <v>936</v>
      </c>
      <c r="C292" s="207" t="s">
        <v>937</v>
      </c>
      <c r="D292" s="207"/>
      <c r="E292" s="207"/>
      <c r="F292" s="49" t="s">
        <v>67</v>
      </c>
      <c r="G292" s="56">
        <v>117</v>
      </c>
      <c r="H292" s="49"/>
      <c r="I292" s="56">
        <v>117</v>
      </c>
      <c r="J292" s="55"/>
      <c r="K292" s="49"/>
      <c r="L292" s="50">
        <v>2844.31</v>
      </c>
      <c r="M292" s="49"/>
      <c r="N292" s="54">
        <v>74578</v>
      </c>
      <c r="AF292" s="38"/>
      <c r="AG292" s="39"/>
      <c r="AH292" s="39"/>
      <c r="AK292" s="2" t="s">
        <v>937</v>
      </c>
      <c r="AM292" s="39"/>
    </row>
    <row r="293" spans="1:40" s="1" customFormat="1" ht="22.5" x14ac:dyDescent="0.2">
      <c r="A293" s="47"/>
      <c r="B293" s="55" t="s">
        <v>938</v>
      </c>
      <c r="C293" s="207" t="s">
        <v>939</v>
      </c>
      <c r="D293" s="207"/>
      <c r="E293" s="207"/>
      <c r="F293" s="49" t="s">
        <v>67</v>
      </c>
      <c r="G293" s="56">
        <v>74</v>
      </c>
      <c r="H293" s="49"/>
      <c r="I293" s="56">
        <v>74</v>
      </c>
      <c r="J293" s="55"/>
      <c r="K293" s="49"/>
      <c r="L293" s="50">
        <v>1798.96</v>
      </c>
      <c r="M293" s="49"/>
      <c r="N293" s="54">
        <v>47169</v>
      </c>
      <c r="AF293" s="38"/>
      <c r="AG293" s="39"/>
      <c r="AH293" s="39"/>
      <c r="AK293" s="2" t="s">
        <v>939</v>
      </c>
      <c r="AM293" s="39"/>
    </row>
    <row r="294" spans="1:40" s="1" customFormat="1" ht="12" x14ac:dyDescent="0.2">
      <c r="A294" s="61"/>
      <c r="B294" s="62"/>
      <c r="C294" s="208" t="s">
        <v>70</v>
      </c>
      <c r="D294" s="208"/>
      <c r="E294" s="208"/>
      <c r="F294" s="42"/>
      <c r="G294" s="42"/>
      <c r="H294" s="42"/>
      <c r="I294" s="42"/>
      <c r="J294" s="44"/>
      <c r="K294" s="42"/>
      <c r="L294" s="63">
        <v>14521.11</v>
      </c>
      <c r="M294" s="58"/>
      <c r="N294" s="45"/>
      <c r="AF294" s="38"/>
      <c r="AG294" s="39"/>
      <c r="AH294" s="39"/>
      <c r="AM294" s="39" t="s">
        <v>70</v>
      </c>
    </row>
    <row r="295" spans="1:40" s="1" customFormat="1" ht="22.5" x14ac:dyDescent="0.2">
      <c r="A295" s="40" t="s">
        <v>269</v>
      </c>
      <c r="B295" s="41" t="s">
        <v>1018</v>
      </c>
      <c r="C295" s="208" t="s">
        <v>1019</v>
      </c>
      <c r="D295" s="208"/>
      <c r="E295" s="208"/>
      <c r="F295" s="42" t="s">
        <v>218</v>
      </c>
      <c r="G295" s="42"/>
      <c r="H295" s="42"/>
      <c r="I295" s="99">
        <v>0.65167109999999995</v>
      </c>
      <c r="J295" s="63">
        <v>8559.5</v>
      </c>
      <c r="K295" s="42"/>
      <c r="L295" s="63">
        <v>5577.98</v>
      </c>
      <c r="M295" s="42"/>
      <c r="N295" s="45"/>
      <c r="AF295" s="38"/>
      <c r="AG295" s="39"/>
      <c r="AH295" s="39" t="s">
        <v>1019</v>
      </c>
      <c r="AM295" s="39"/>
    </row>
    <row r="296" spans="1:40" s="1" customFormat="1" ht="12" x14ac:dyDescent="0.2">
      <c r="A296" s="61"/>
      <c r="B296" s="62"/>
      <c r="C296" s="207" t="s">
        <v>216</v>
      </c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9"/>
      <c r="AF296" s="38"/>
      <c r="AG296" s="39"/>
      <c r="AH296" s="39"/>
      <c r="AM296" s="39"/>
      <c r="AN296" s="2" t="s">
        <v>216</v>
      </c>
    </row>
    <row r="297" spans="1:40" s="1" customFormat="1" ht="12" x14ac:dyDescent="0.2">
      <c r="A297" s="46"/>
      <c r="B297" s="8"/>
      <c r="C297" s="207" t="s">
        <v>1099</v>
      </c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9"/>
      <c r="AF297" s="38"/>
      <c r="AG297" s="39"/>
      <c r="AH297" s="39"/>
      <c r="AI297" s="2" t="s">
        <v>1099</v>
      </c>
      <c r="AM297" s="39"/>
    </row>
    <row r="298" spans="1:40" s="1" customFormat="1" ht="12" x14ac:dyDescent="0.2">
      <c r="A298" s="61"/>
      <c r="B298" s="62"/>
      <c r="C298" s="208" t="s">
        <v>70</v>
      </c>
      <c r="D298" s="208"/>
      <c r="E298" s="208"/>
      <c r="F298" s="42"/>
      <c r="G298" s="42"/>
      <c r="H298" s="42"/>
      <c r="I298" s="42"/>
      <c r="J298" s="44"/>
      <c r="K298" s="42"/>
      <c r="L298" s="63">
        <v>5577.98</v>
      </c>
      <c r="M298" s="58"/>
      <c r="N298" s="45"/>
      <c r="AF298" s="38"/>
      <c r="AG298" s="39"/>
      <c r="AH298" s="39"/>
      <c r="AM298" s="39" t="s">
        <v>70</v>
      </c>
    </row>
    <row r="299" spans="1:40" s="1" customFormat="1" ht="56.25" x14ac:dyDescent="0.2">
      <c r="A299" s="40" t="s">
        <v>270</v>
      </c>
      <c r="B299" s="41" t="s">
        <v>1100</v>
      </c>
      <c r="C299" s="208" t="s">
        <v>1101</v>
      </c>
      <c r="D299" s="208"/>
      <c r="E299" s="208"/>
      <c r="F299" s="42" t="s">
        <v>970</v>
      </c>
      <c r="G299" s="42"/>
      <c r="H299" s="42"/>
      <c r="I299" s="64">
        <v>238.17</v>
      </c>
      <c r="J299" s="70">
        <v>306.43</v>
      </c>
      <c r="K299" s="42"/>
      <c r="L299" s="63">
        <v>72982.429999999993</v>
      </c>
      <c r="M299" s="42"/>
      <c r="N299" s="45"/>
      <c r="AF299" s="38"/>
      <c r="AG299" s="39"/>
      <c r="AH299" s="39" t="s">
        <v>1101</v>
      </c>
      <c r="AM299" s="39"/>
    </row>
    <row r="300" spans="1:40" s="1" customFormat="1" ht="12" x14ac:dyDescent="0.2">
      <c r="A300" s="61"/>
      <c r="B300" s="62"/>
      <c r="C300" s="207" t="s">
        <v>216</v>
      </c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9"/>
      <c r="AF300" s="38"/>
      <c r="AG300" s="39"/>
      <c r="AH300" s="39"/>
      <c r="AM300" s="39"/>
      <c r="AN300" s="2" t="s">
        <v>216</v>
      </c>
    </row>
    <row r="301" spans="1:40" s="1" customFormat="1" ht="12" x14ac:dyDescent="0.2">
      <c r="A301" s="61"/>
      <c r="B301" s="62"/>
      <c r="C301" s="208" t="s">
        <v>70</v>
      </c>
      <c r="D301" s="208"/>
      <c r="E301" s="208"/>
      <c r="F301" s="42"/>
      <c r="G301" s="42"/>
      <c r="H301" s="42"/>
      <c r="I301" s="42"/>
      <c r="J301" s="44"/>
      <c r="K301" s="42"/>
      <c r="L301" s="63">
        <v>72982.429999999993</v>
      </c>
      <c r="M301" s="58"/>
      <c r="N301" s="45"/>
      <c r="AF301" s="38"/>
      <c r="AG301" s="39"/>
      <c r="AH301" s="39"/>
      <c r="AM301" s="39" t="s">
        <v>70</v>
      </c>
    </row>
    <row r="302" spans="1:40" s="1" customFormat="1" ht="56.25" x14ac:dyDescent="0.2">
      <c r="A302" s="40" t="s">
        <v>271</v>
      </c>
      <c r="B302" s="41" t="s">
        <v>1102</v>
      </c>
      <c r="C302" s="208" t="s">
        <v>1103</v>
      </c>
      <c r="D302" s="208"/>
      <c r="E302" s="208"/>
      <c r="F302" s="42" t="s">
        <v>142</v>
      </c>
      <c r="G302" s="42"/>
      <c r="H302" s="42"/>
      <c r="I302" s="72">
        <v>4</v>
      </c>
      <c r="J302" s="70">
        <v>409.6</v>
      </c>
      <c r="K302" s="42"/>
      <c r="L302" s="63">
        <v>1638.4</v>
      </c>
      <c r="M302" s="42"/>
      <c r="N302" s="45"/>
      <c r="AF302" s="38"/>
      <c r="AG302" s="39"/>
      <c r="AH302" s="39" t="s">
        <v>1103</v>
      </c>
      <c r="AM302" s="39"/>
    </row>
    <row r="303" spans="1:40" s="1" customFormat="1" ht="12" x14ac:dyDescent="0.2">
      <c r="A303" s="61"/>
      <c r="B303" s="62"/>
      <c r="C303" s="207" t="s">
        <v>216</v>
      </c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9"/>
      <c r="AF303" s="38"/>
      <c r="AG303" s="39"/>
      <c r="AH303" s="39"/>
      <c r="AM303" s="39"/>
      <c r="AN303" s="2" t="s">
        <v>216</v>
      </c>
    </row>
    <row r="304" spans="1:40" s="1" customFormat="1" ht="12" x14ac:dyDescent="0.2">
      <c r="A304" s="61"/>
      <c r="B304" s="62"/>
      <c r="C304" s="208" t="s">
        <v>70</v>
      </c>
      <c r="D304" s="208"/>
      <c r="E304" s="208"/>
      <c r="F304" s="42"/>
      <c r="G304" s="42"/>
      <c r="H304" s="42"/>
      <c r="I304" s="42"/>
      <c r="J304" s="44"/>
      <c r="K304" s="42"/>
      <c r="L304" s="63">
        <v>1638.4</v>
      </c>
      <c r="M304" s="58"/>
      <c r="N304" s="45"/>
      <c r="AF304" s="38"/>
      <c r="AG304" s="39"/>
      <c r="AH304" s="39"/>
      <c r="AM304" s="39" t="s">
        <v>70</v>
      </c>
    </row>
    <row r="305" spans="1:40" s="1" customFormat="1" ht="45" x14ac:dyDescent="0.2">
      <c r="A305" s="40" t="s">
        <v>274</v>
      </c>
      <c r="B305" s="41" t="s">
        <v>1104</v>
      </c>
      <c r="C305" s="208" t="s">
        <v>1105</v>
      </c>
      <c r="D305" s="208"/>
      <c r="E305" s="208"/>
      <c r="F305" s="42" t="s">
        <v>142</v>
      </c>
      <c r="G305" s="42"/>
      <c r="H305" s="42"/>
      <c r="I305" s="72">
        <v>2</v>
      </c>
      <c r="J305" s="70">
        <v>216.38</v>
      </c>
      <c r="K305" s="42"/>
      <c r="L305" s="70">
        <v>432.76</v>
      </c>
      <c r="M305" s="42"/>
      <c r="N305" s="45"/>
      <c r="AF305" s="38"/>
      <c r="AG305" s="39"/>
      <c r="AH305" s="39" t="s">
        <v>1105</v>
      </c>
      <c r="AM305" s="39"/>
    </row>
    <row r="306" spans="1:40" s="1" customFormat="1" ht="12" x14ac:dyDescent="0.2">
      <c r="A306" s="61"/>
      <c r="B306" s="62"/>
      <c r="C306" s="207" t="s">
        <v>216</v>
      </c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9"/>
      <c r="AF306" s="38"/>
      <c r="AG306" s="39"/>
      <c r="AH306" s="39"/>
      <c r="AM306" s="39"/>
      <c r="AN306" s="2" t="s">
        <v>216</v>
      </c>
    </row>
    <row r="307" spans="1:40" s="1" customFormat="1" ht="12" x14ac:dyDescent="0.2">
      <c r="A307" s="61"/>
      <c r="B307" s="62"/>
      <c r="C307" s="208" t="s">
        <v>70</v>
      </c>
      <c r="D307" s="208"/>
      <c r="E307" s="208"/>
      <c r="F307" s="42"/>
      <c r="G307" s="42"/>
      <c r="H307" s="42"/>
      <c r="I307" s="42"/>
      <c r="J307" s="44"/>
      <c r="K307" s="42"/>
      <c r="L307" s="70">
        <v>432.76</v>
      </c>
      <c r="M307" s="58"/>
      <c r="N307" s="45"/>
      <c r="AF307" s="38"/>
      <c r="AG307" s="39"/>
      <c r="AH307" s="39"/>
      <c r="AM307" s="39" t="s">
        <v>70</v>
      </c>
    </row>
    <row r="308" spans="1:40" s="1" customFormat="1" ht="12" x14ac:dyDescent="0.2">
      <c r="A308" s="211" t="s">
        <v>1027</v>
      </c>
      <c r="B308" s="212"/>
      <c r="C308" s="212"/>
      <c r="D308" s="212"/>
      <c r="E308" s="212"/>
      <c r="F308" s="212"/>
      <c r="G308" s="212"/>
      <c r="H308" s="212"/>
      <c r="I308" s="212"/>
      <c r="J308" s="212"/>
      <c r="K308" s="212"/>
      <c r="L308" s="212"/>
      <c r="M308" s="212"/>
      <c r="N308" s="213"/>
      <c r="AF308" s="38"/>
      <c r="AG308" s="39" t="s">
        <v>1027</v>
      </c>
      <c r="AH308" s="39"/>
      <c r="AM308" s="39"/>
    </row>
    <row r="309" spans="1:40" s="1" customFormat="1" ht="33.75" x14ac:dyDescent="0.2">
      <c r="A309" s="40" t="s">
        <v>275</v>
      </c>
      <c r="B309" s="41" t="s">
        <v>1106</v>
      </c>
      <c r="C309" s="208" t="s">
        <v>1107</v>
      </c>
      <c r="D309" s="208"/>
      <c r="E309" s="208"/>
      <c r="F309" s="42" t="s">
        <v>142</v>
      </c>
      <c r="G309" s="42"/>
      <c r="H309" s="42"/>
      <c r="I309" s="72">
        <v>4</v>
      </c>
      <c r="J309" s="44"/>
      <c r="K309" s="42"/>
      <c r="L309" s="44"/>
      <c r="M309" s="42"/>
      <c r="N309" s="45"/>
      <c r="AF309" s="38"/>
      <c r="AG309" s="39"/>
      <c r="AH309" s="39" t="s">
        <v>1107</v>
      </c>
      <c r="AM309" s="39"/>
    </row>
    <row r="310" spans="1:40" s="1" customFormat="1" ht="12" x14ac:dyDescent="0.2">
      <c r="A310" s="47"/>
      <c r="B310" s="48">
        <v>1</v>
      </c>
      <c r="C310" s="207" t="s">
        <v>76</v>
      </c>
      <c r="D310" s="207"/>
      <c r="E310" s="207"/>
      <c r="F310" s="49"/>
      <c r="G310" s="49"/>
      <c r="H310" s="49"/>
      <c r="I310" s="49"/>
      <c r="J310" s="52">
        <v>95.12</v>
      </c>
      <c r="K310" s="49"/>
      <c r="L310" s="52">
        <v>380.48</v>
      </c>
      <c r="M310" s="53">
        <v>26.22</v>
      </c>
      <c r="N310" s="54">
        <v>9976</v>
      </c>
      <c r="AF310" s="38"/>
      <c r="AG310" s="39"/>
      <c r="AH310" s="39"/>
      <c r="AJ310" s="2" t="s">
        <v>76</v>
      </c>
      <c r="AM310" s="39"/>
    </row>
    <row r="311" spans="1:40" s="1" customFormat="1" ht="12" x14ac:dyDescent="0.2">
      <c r="A311" s="47"/>
      <c r="B311" s="48">
        <v>2</v>
      </c>
      <c r="C311" s="207" t="s">
        <v>59</v>
      </c>
      <c r="D311" s="207"/>
      <c r="E311" s="207"/>
      <c r="F311" s="49"/>
      <c r="G311" s="49"/>
      <c r="H311" s="49"/>
      <c r="I311" s="49"/>
      <c r="J311" s="52">
        <v>359.98</v>
      </c>
      <c r="K311" s="49"/>
      <c r="L311" s="50">
        <v>1439.92</v>
      </c>
      <c r="M311" s="49"/>
      <c r="N311" s="51"/>
      <c r="AF311" s="38"/>
      <c r="AG311" s="39"/>
      <c r="AH311" s="39"/>
      <c r="AJ311" s="2" t="s">
        <v>59</v>
      </c>
      <c r="AM311" s="39"/>
    </row>
    <row r="312" spans="1:40" s="1" customFormat="1" ht="12" x14ac:dyDescent="0.2">
      <c r="A312" s="47"/>
      <c r="B312" s="48">
        <v>3</v>
      </c>
      <c r="C312" s="207" t="s">
        <v>60</v>
      </c>
      <c r="D312" s="207"/>
      <c r="E312" s="207"/>
      <c r="F312" s="49"/>
      <c r="G312" s="49"/>
      <c r="H312" s="49"/>
      <c r="I312" s="49"/>
      <c r="J312" s="52">
        <v>30.93</v>
      </c>
      <c r="K312" s="49"/>
      <c r="L312" s="52">
        <v>123.72</v>
      </c>
      <c r="M312" s="53">
        <v>26.22</v>
      </c>
      <c r="N312" s="54">
        <v>3244</v>
      </c>
      <c r="AF312" s="38"/>
      <c r="AG312" s="39"/>
      <c r="AH312" s="39"/>
      <c r="AJ312" s="2" t="s">
        <v>60</v>
      </c>
      <c r="AM312" s="39"/>
    </row>
    <row r="313" spans="1:40" s="1" customFormat="1" ht="12" x14ac:dyDescent="0.2">
      <c r="A313" s="47"/>
      <c r="B313" s="48">
        <v>4</v>
      </c>
      <c r="C313" s="207" t="s">
        <v>93</v>
      </c>
      <c r="D313" s="207"/>
      <c r="E313" s="207"/>
      <c r="F313" s="49"/>
      <c r="G313" s="49"/>
      <c r="H313" s="49"/>
      <c r="I313" s="49"/>
      <c r="J313" s="52">
        <v>632.13</v>
      </c>
      <c r="K313" s="49"/>
      <c r="L313" s="50">
        <v>2528.52</v>
      </c>
      <c r="M313" s="49"/>
      <c r="N313" s="51"/>
      <c r="AF313" s="38"/>
      <c r="AG313" s="39"/>
      <c r="AH313" s="39"/>
      <c r="AJ313" s="2" t="s">
        <v>93</v>
      </c>
      <c r="AM313" s="39"/>
    </row>
    <row r="314" spans="1:40" s="1" customFormat="1" ht="12" x14ac:dyDescent="0.2">
      <c r="A314" s="47"/>
      <c r="B314" s="55"/>
      <c r="C314" s="207" t="s">
        <v>77</v>
      </c>
      <c r="D314" s="207"/>
      <c r="E314" s="207"/>
      <c r="F314" s="49" t="s">
        <v>62</v>
      </c>
      <c r="G314" s="53">
        <v>9.19</v>
      </c>
      <c r="H314" s="49"/>
      <c r="I314" s="53">
        <v>36.76</v>
      </c>
      <c r="J314" s="55"/>
      <c r="K314" s="49"/>
      <c r="L314" s="55"/>
      <c r="M314" s="49"/>
      <c r="N314" s="51"/>
      <c r="AF314" s="38"/>
      <c r="AG314" s="39"/>
      <c r="AH314" s="39"/>
      <c r="AK314" s="2" t="s">
        <v>77</v>
      </c>
      <c r="AM314" s="39"/>
    </row>
    <row r="315" spans="1:40" s="1" customFormat="1" ht="12" x14ac:dyDescent="0.2">
      <c r="A315" s="47"/>
      <c r="B315" s="55"/>
      <c r="C315" s="207" t="s">
        <v>61</v>
      </c>
      <c r="D315" s="207"/>
      <c r="E315" s="207"/>
      <c r="F315" s="49" t="s">
        <v>62</v>
      </c>
      <c r="G315" s="53">
        <v>2.17</v>
      </c>
      <c r="H315" s="49"/>
      <c r="I315" s="53">
        <v>8.68</v>
      </c>
      <c r="J315" s="55"/>
      <c r="K315" s="49"/>
      <c r="L315" s="55"/>
      <c r="M315" s="49"/>
      <c r="N315" s="51"/>
      <c r="AF315" s="38"/>
      <c r="AG315" s="39"/>
      <c r="AH315" s="39"/>
      <c r="AK315" s="2" t="s">
        <v>61</v>
      </c>
      <c r="AM315" s="39"/>
    </row>
    <row r="316" spans="1:40" s="1" customFormat="1" ht="12" x14ac:dyDescent="0.2">
      <c r="A316" s="47"/>
      <c r="B316" s="55"/>
      <c r="C316" s="210" t="s">
        <v>63</v>
      </c>
      <c r="D316" s="210"/>
      <c r="E316" s="210"/>
      <c r="F316" s="58"/>
      <c r="G316" s="58"/>
      <c r="H316" s="58"/>
      <c r="I316" s="58"/>
      <c r="J316" s="59">
        <v>1087.23</v>
      </c>
      <c r="K316" s="58"/>
      <c r="L316" s="59">
        <v>4348.92</v>
      </c>
      <c r="M316" s="58"/>
      <c r="N316" s="60"/>
      <c r="P316" s="4"/>
      <c r="AF316" s="38"/>
      <c r="AG316" s="39"/>
      <c r="AH316" s="39"/>
      <c r="AL316" s="2" t="s">
        <v>63</v>
      </c>
      <c r="AM316" s="39"/>
    </row>
    <row r="317" spans="1:40" s="1" customFormat="1" ht="12" x14ac:dyDescent="0.2">
      <c r="A317" s="47"/>
      <c r="B317" s="55"/>
      <c r="C317" s="207" t="s">
        <v>64</v>
      </c>
      <c r="D317" s="207"/>
      <c r="E317" s="207"/>
      <c r="F317" s="49"/>
      <c r="G317" s="49"/>
      <c r="H317" s="49"/>
      <c r="I317" s="49"/>
      <c r="J317" s="55"/>
      <c r="K317" s="49"/>
      <c r="L317" s="52">
        <v>504.2</v>
      </c>
      <c r="M317" s="49"/>
      <c r="N317" s="54">
        <v>13220</v>
      </c>
      <c r="AF317" s="38"/>
      <c r="AG317" s="39"/>
      <c r="AH317" s="39"/>
      <c r="AK317" s="2" t="s">
        <v>64</v>
      </c>
      <c r="AM317" s="39"/>
    </row>
    <row r="318" spans="1:40" s="1" customFormat="1" ht="22.5" x14ac:dyDescent="0.2">
      <c r="A318" s="47"/>
      <c r="B318" s="55" t="s">
        <v>936</v>
      </c>
      <c r="C318" s="207" t="s">
        <v>937</v>
      </c>
      <c r="D318" s="207"/>
      <c r="E318" s="207"/>
      <c r="F318" s="49" t="s">
        <v>67</v>
      </c>
      <c r="G318" s="56">
        <v>117</v>
      </c>
      <c r="H318" s="49"/>
      <c r="I318" s="56">
        <v>117</v>
      </c>
      <c r="J318" s="55"/>
      <c r="K318" s="49"/>
      <c r="L318" s="52">
        <v>589.91</v>
      </c>
      <c r="M318" s="49"/>
      <c r="N318" s="54">
        <v>15467</v>
      </c>
      <c r="AF318" s="38"/>
      <c r="AG318" s="39"/>
      <c r="AH318" s="39"/>
      <c r="AK318" s="2" t="s">
        <v>937</v>
      </c>
      <c r="AM318" s="39"/>
    </row>
    <row r="319" spans="1:40" s="1" customFormat="1" ht="22.5" x14ac:dyDescent="0.2">
      <c r="A319" s="47"/>
      <c r="B319" s="55" t="s">
        <v>938</v>
      </c>
      <c r="C319" s="207" t="s">
        <v>939</v>
      </c>
      <c r="D319" s="207"/>
      <c r="E319" s="207"/>
      <c r="F319" s="49" t="s">
        <v>67</v>
      </c>
      <c r="G319" s="56">
        <v>74</v>
      </c>
      <c r="H319" s="49"/>
      <c r="I319" s="56">
        <v>74</v>
      </c>
      <c r="J319" s="55"/>
      <c r="K319" s="49"/>
      <c r="L319" s="52">
        <v>373.11</v>
      </c>
      <c r="M319" s="49"/>
      <c r="N319" s="54">
        <v>9783</v>
      </c>
      <c r="AF319" s="38"/>
      <c r="AG319" s="39"/>
      <c r="AH319" s="39"/>
      <c r="AK319" s="2" t="s">
        <v>939</v>
      </c>
      <c r="AM319" s="39"/>
    </row>
    <row r="320" spans="1:40" s="1" customFormat="1" ht="12" x14ac:dyDescent="0.2">
      <c r="A320" s="61"/>
      <c r="B320" s="62"/>
      <c r="C320" s="208" t="s">
        <v>70</v>
      </c>
      <c r="D320" s="208"/>
      <c r="E320" s="208"/>
      <c r="F320" s="42"/>
      <c r="G320" s="42"/>
      <c r="H320" s="42"/>
      <c r="I320" s="42"/>
      <c r="J320" s="44"/>
      <c r="K320" s="42"/>
      <c r="L320" s="63">
        <v>5311.94</v>
      </c>
      <c r="M320" s="58"/>
      <c r="N320" s="45"/>
      <c r="AF320" s="38"/>
      <c r="AG320" s="39"/>
      <c r="AH320" s="39"/>
      <c r="AM320" s="39" t="s">
        <v>70</v>
      </c>
    </row>
    <row r="321" spans="1:41" s="1" customFormat="1" ht="33.75" x14ac:dyDescent="0.2">
      <c r="A321" s="40" t="s">
        <v>276</v>
      </c>
      <c r="B321" s="41" t="s">
        <v>1030</v>
      </c>
      <c r="C321" s="208" t="s">
        <v>1108</v>
      </c>
      <c r="D321" s="208"/>
      <c r="E321" s="208"/>
      <c r="F321" s="42" t="s">
        <v>142</v>
      </c>
      <c r="G321" s="42"/>
      <c r="H321" s="42"/>
      <c r="I321" s="72">
        <v>4</v>
      </c>
      <c r="J321" s="63">
        <v>47742.8</v>
      </c>
      <c r="K321" s="96">
        <v>1.0075000000000001</v>
      </c>
      <c r="L321" s="63">
        <v>21073.71</v>
      </c>
      <c r="M321" s="64">
        <v>9.1300000000000008</v>
      </c>
      <c r="N321" s="102">
        <v>192403</v>
      </c>
      <c r="AF321" s="38"/>
      <c r="AG321" s="39"/>
      <c r="AH321" s="39" t="s">
        <v>1108</v>
      </c>
      <c r="AM321" s="39"/>
    </row>
    <row r="322" spans="1:41" s="1" customFormat="1" ht="12" x14ac:dyDescent="0.2">
      <c r="A322" s="61"/>
      <c r="B322" s="62"/>
      <c r="C322" s="207" t="s">
        <v>1003</v>
      </c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9"/>
      <c r="AF322" s="38"/>
      <c r="AG322" s="39"/>
      <c r="AH322" s="39"/>
      <c r="AM322" s="39"/>
      <c r="AN322" s="2" t="s">
        <v>1003</v>
      </c>
    </row>
    <row r="323" spans="1:41" s="1" customFormat="1" ht="22.5" x14ac:dyDescent="0.2">
      <c r="A323" s="67"/>
      <c r="B323" s="55" t="s">
        <v>1005</v>
      </c>
      <c r="C323" s="207" t="s">
        <v>1006</v>
      </c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9"/>
      <c r="AF323" s="38"/>
      <c r="AG323" s="39"/>
      <c r="AH323" s="39"/>
      <c r="AM323" s="39"/>
      <c r="AO323" s="2" t="s">
        <v>1006</v>
      </c>
    </row>
    <row r="324" spans="1:41" s="1" customFormat="1" ht="12" x14ac:dyDescent="0.2">
      <c r="A324" s="61"/>
      <c r="B324" s="62"/>
      <c r="C324" s="208" t="s">
        <v>70</v>
      </c>
      <c r="D324" s="208"/>
      <c r="E324" s="208"/>
      <c r="F324" s="42"/>
      <c r="G324" s="42"/>
      <c r="H324" s="42"/>
      <c r="I324" s="42"/>
      <c r="J324" s="44"/>
      <c r="K324" s="42"/>
      <c r="L324" s="63">
        <v>21073.71</v>
      </c>
      <c r="M324" s="58"/>
      <c r="N324" s="102">
        <v>192403</v>
      </c>
      <c r="AF324" s="38"/>
      <c r="AG324" s="39"/>
      <c r="AH324" s="39"/>
      <c r="AM324" s="39" t="s">
        <v>70</v>
      </c>
    </row>
    <row r="325" spans="1:41" s="1" customFormat="1" ht="12" x14ac:dyDescent="0.2">
      <c r="A325" s="211" t="s">
        <v>1109</v>
      </c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  <c r="N325" s="213"/>
      <c r="AF325" s="38"/>
      <c r="AG325" s="39" t="s">
        <v>1109</v>
      </c>
      <c r="AH325" s="39"/>
      <c r="AM325" s="39"/>
    </row>
    <row r="326" spans="1:41" s="1" customFormat="1" ht="22.5" x14ac:dyDescent="0.2">
      <c r="A326" s="40" t="s">
        <v>279</v>
      </c>
      <c r="B326" s="41" t="s">
        <v>1039</v>
      </c>
      <c r="C326" s="208" t="s">
        <v>1040</v>
      </c>
      <c r="D326" s="208"/>
      <c r="E326" s="208"/>
      <c r="F326" s="42" t="s">
        <v>142</v>
      </c>
      <c r="G326" s="42"/>
      <c r="H326" s="42"/>
      <c r="I326" s="72">
        <v>2</v>
      </c>
      <c r="J326" s="63">
        <v>2580.2199999999998</v>
      </c>
      <c r="K326" s="64">
        <v>1.02</v>
      </c>
      <c r="L326" s="70">
        <v>576.55999999999995</v>
      </c>
      <c r="M326" s="64">
        <v>9.1300000000000008</v>
      </c>
      <c r="N326" s="102">
        <v>5264</v>
      </c>
      <c r="AF326" s="38"/>
      <c r="AG326" s="39"/>
      <c r="AH326" s="39" t="s">
        <v>1040</v>
      </c>
      <c r="AM326" s="39"/>
    </row>
    <row r="327" spans="1:41" s="1" customFormat="1" ht="12" x14ac:dyDescent="0.2">
      <c r="A327" s="61"/>
      <c r="B327" s="62"/>
      <c r="C327" s="207" t="s">
        <v>1003</v>
      </c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9"/>
      <c r="AF327" s="38"/>
      <c r="AG327" s="39"/>
      <c r="AH327" s="39"/>
      <c r="AM327" s="39"/>
      <c r="AN327" s="2" t="s">
        <v>1003</v>
      </c>
    </row>
    <row r="328" spans="1:41" s="1" customFormat="1" ht="22.5" x14ac:dyDescent="0.2">
      <c r="A328" s="67"/>
      <c r="B328" s="55" t="s">
        <v>1034</v>
      </c>
      <c r="C328" s="207" t="s">
        <v>1035</v>
      </c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9"/>
      <c r="AF328" s="38"/>
      <c r="AG328" s="39"/>
      <c r="AH328" s="39"/>
      <c r="AM328" s="39"/>
      <c r="AO328" s="2" t="s">
        <v>1035</v>
      </c>
    </row>
    <row r="329" spans="1:41" s="1" customFormat="1" ht="12" x14ac:dyDescent="0.2">
      <c r="A329" s="61"/>
      <c r="B329" s="62"/>
      <c r="C329" s="208" t="s">
        <v>70</v>
      </c>
      <c r="D329" s="208"/>
      <c r="E329" s="208"/>
      <c r="F329" s="42"/>
      <c r="G329" s="42"/>
      <c r="H329" s="42"/>
      <c r="I329" s="42"/>
      <c r="J329" s="44"/>
      <c r="K329" s="42"/>
      <c r="L329" s="70">
        <v>576.55999999999995</v>
      </c>
      <c r="M329" s="58"/>
      <c r="N329" s="102">
        <v>5264</v>
      </c>
      <c r="AF329" s="38"/>
      <c r="AG329" s="39"/>
      <c r="AH329" s="39"/>
      <c r="AM329" s="39" t="s">
        <v>70</v>
      </c>
    </row>
    <row r="330" spans="1:41" s="1" customFormat="1" ht="78.75" x14ac:dyDescent="0.2">
      <c r="A330" s="40" t="s">
        <v>280</v>
      </c>
      <c r="B330" s="41" t="s">
        <v>1041</v>
      </c>
      <c r="C330" s="208" t="s">
        <v>1042</v>
      </c>
      <c r="D330" s="208"/>
      <c r="E330" s="208"/>
      <c r="F330" s="42" t="s">
        <v>142</v>
      </c>
      <c r="G330" s="42"/>
      <c r="H330" s="42"/>
      <c r="I330" s="72">
        <v>2</v>
      </c>
      <c r="J330" s="70">
        <v>194.31</v>
      </c>
      <c r="K330" s="42"/>
      <c r="L330" s="70">
        <v>388.62</v>
      </c>
      <c r="M330" s="42"/>
      <c r="N330" s="45"/>
      <c r="AF330" s="38"/>
      <c r="AG330" s="39"/>
      <c r="AH330" s="39" t="s">
        <v>1042</v>
      </c>
      <c r="AM330" s="39"/>
    </row>
    <row r="331" spans="1:41" s="1" customFormat="1" ht="12" x14ac:dyDescent="0.2">
      <c r="A331" s="61"/>
      <c r="B331" s="62"/>
      <c r="C331" s="207" t="s">
        <v>1003</v>
      </c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9"/>
      <c r="AF331" s="38"/>
      <c r="AG331" s="39"/>
      <c r="AH331" s="39"/>
      <c r="AM331" s="39"/>
      <c r="AN331" s="2" t="s">
        <v>1003</v>
      </c>
    </row>
    <row r="332" spans="1:41" s="1" customFormat="1" ht="12" x14ac:dyDescent="0.2">
      <c r="A332" s="61"/>
      <c r="B332" s="62"/>
      <c r="C332" s="208" t="s">
        <v>70</v>
      </c>
      <c r="D332" s="208"/>
      <c r="E332" s="208"/>
      <c r="F332" s="42"/>
      <c r="G332" s="42"/>
      <c r="H332" s="42"/>
      <c r="I332" s="42"/>
      <c r="J332" s="44"/>
      <c r="K332" s="42"/>
      <c r="L332" s="70">
        <v>388.62</v>
      </c>
      <c r="M332" s="58"/>
      <c r="N332" s="45"/>
      <c r="AF332" s="38"/>
      <c r="AG332" s="39"/>
      <c r="AH332" s="39"/>
      <c r="AM332" s="39" t="s">
        <v>70</v>
      </c>
    </row>
    <row r="333" spans="1:41" s="1" customFormat="1" ht="12" x14ac:dyDescent="0.2">
      <c r="A333" s="211" t="s">
        <v>1110</v>
      </c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  <c r="N333" s="213"/>
      <c r="AF333" s="38"/>
      <c r="AG333" s="39" t="s">
        <v>1110</v>
      </c>
      <c r="AH333" s="39"/>
      <c r="AM333" s="39"/>
    </row>
    <row r="334" spans="1:41" s="1" customFormat="1" ht="22.5" x14ac:dyDescent="0.2">
      <c r="A334" s="40" t="s">
        <v>281</v>
      </c>
      <c r="B334" s="41" t="s">
        <v>1039</v>
      </c>
      <c r="C334" s="208" t="s">
        <v>1111</v>
      </c>
      <c r="D334" s="208"/>
      <c r="E334" s="208"/>
      <c r="F334" s="42" t="s">
        <v>142</v>
      </c>
      <c r="G334" s="42"/>
      <c r="H334" s="42"/>
      <c r="I334" s="72">
        <v>2</v>
      </c>
      <c r="J334" s="63">
        <v>7204.88</v>
      </c>
      <c r="K334" s="64">
        <v>1.02</v>
      </c>
      <c r="L334" s="63">
        <v>1609.86</v>
      </c>
      <c r="M334" s="64">
        <v>9.1300000000000008</v>
      </c>
      <c r="N334" s="102">
        <v>14698</v>
      </c>
      <c r="AF334" s="38"/>
      <c r="AG334" s="39"/>
      <c r="AH334" s="39" t="s">
        <v>1111</v>
      </c>
      <c r="AM334" s="39"/>
    </row>
    <row r="335" spans="1:41" s="1" customFormat="1" ht="12" x14ac:dyDescent="0.2">
      <c r="A335" s="61"/>
      <c r="B335" s="62"/>
      <c r="C335" s="207" t="s">
        <v>1003</v>
      </c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9"/>
      <c r="AF335" s="38"/>
      <c r="AG335" s="39"/>
      <c r="AH335" s="39"/>
      <c r="AM335" s="39"/>
      <c r="AN335" s="2" t="s">
        <v>1003</v>
      </c>
    </row>
    <row r="336" spans="1:41" s="1" customFormat="1" ht="22.5" x14ac:dyDescent="0.2">
      <c r="A336" s="67"/>
      <c r="B336" s="55" t="s">
        <v>1034</v>
      </c>
      <c r="C336" s="207" t="s">
        <v>1035</v>
      </c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9"/>
      <c r="AF336" s="38"/>
      <c r="AG336" s="39"/>
      <c r="AH336" s="39"/>
      <c r="AM336" s="39"/>
      <c r="AO336" s="2" t="s">
        <v>1035</v>
      </c>
    </row>
    <row r="337" spans="1:41" s="1" customFormat="1" ht="12" x14ac:dyDescent="0.2">
      <c r="A337" s="61"/>
      <c r="B337" s="62"/>
      <c r="C337" s="208" t="s">
        <v>70</v>
      </c>
      <c r="D337" s="208"/>
      <c r="E337" s="208"/>
      <c r="F337" s="42"/>
      <c r="G337" s="42"/>
      <c r="H337" s="42"/>
      <c r="I337" s="42"/>
      <c r="J337" s="44"/>
      <c r="K337" s="42"/>
      <c r="L337" s="63">
        <v>1609.86</v>
      </c>
      <c r="M337" s="58"/>
      <c r="N337" s="102">
        <v>14698</v>
      </c>
      <c r="AF337" s="38"/>
      <c r="AG337" s="39"/>
      <c r="AH337" s="39"/>
      <c r="AM337" s="39" t="s">
        <v>70</v>
      </c>
    </row>
    <row r="338" spans="1:41" s="1" customFormat="1" ht="78.75" x14ac:dyDescent="0.2">
      <c r="A338" s="40" t="s">
        <v>282</v>
      </c>
      <c r="B338" s="41" t="s">
        <v>1090</v>
      </c>
      <c r="C338" s="208" t="s">
        <v>1091</v>
      </c>
      <c r="D338" s="208"/>
      <c r="E338" s="208"/>
      <c r="F338" s="42" t="s">
        <v>142</v>
      </c>
      <c r="G338" s="42"/>
      <c r="H338" s="42"/>
      <c r="I338" s="72">
        <v>2</v>
      </c>
      <c r="J338" s="70">
        <v>267.17</v>
      </c>
      <c r="K338" s="42"/>
      <c r="L338" s="70">
        <v>534.34</v>
      </c>
      <c r="M338" s="42"/>
      <c r="N338" s="45"/>
      <c r="AF338" s="38"/>
      <c r="AG338" s="39"/>
      <c r="AH338" s="39" t="s">
        <v>1091</v>
      </c>
      <c r="AM338" s="39"/>
    </row>
    <row r="339" spans="1:41" s="1" customFormat="1" ht="12" x14ac:dyDescent="0.2">
      <c r="A339" s="61"/>
      <c r="B339" s="62"/>
      <c r="C339" s="207" t="s">
        <v>216</v>
      </c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9"/>
      <c r="AF339" s="38"/>
      <c r="AG339" s="39"/>
      <c r="AH339" s="39"/>
      <c r="AM339" s="39"/>
      <c r="AN339" s="2" t="s">
        <v>216</v>
      </c>
    </row>
    <row r="340" spans="1:41" s="1" customFormat="1" ht="12" x14ac:dyDescent="0.2">
      <c r="A340" s="61"/>
      <c r="B340" s="62"/>
      <c r="C340" s="208" t="s">
        <v>70</v>
      </c>
      <c r="D340" s="208"/>
      <c r="E340" s="208"/>
      <c r="F340" s="42"/>
      <c r="G340" s="42"/>
      <c r="H340" s="42"/>
      <c r="I340" s="42"/>
      <c r="J340" s="44"/>
      <c r="K340" s="42"/>
      <c r="L340" s="70">
        <v>534.34</v>
      </c>
      <c r="M340" s="58"/>
      <c r="N340" s="45"/>
      <c r="AF340" s="38"/>
      <c r="AG340" s="39"/>
      <c r="AH340" s="39"/>
      <c r="AM340" s="39" t="s">
        <v>70</v>
      </c>
    </row>
    <row r="341" spans="1:41" s="1" customFormat="1" ht="12" x14ac:dyDescent="0.2">
      <c r="A341" s="211" t="s">
        <v>1112</v>
      </c>
      <c r="B341" s="212"/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  <c r="M341" s="212"/>
      <c r="N341" s="213"/>
      <c r="AF341" s="38"/>
      <c r="AG341" s="39" t="s">
        <v>1112</v>
      </c>
      <c r="AH341" s="39"/>
      <c r="AM341" s="39"/>
    </row>
    <row r="342" spans="1:41" s="1" customFormat="1" ht="33.75" x14ac:dyDescent="0.2">
      <c r="A342" s="40" t="s">
        <v>283</v>
      </c>
      <c r="B342" s="41" t="s">
        <v>1032</v>
      </c>
      <c r="C342" s="208" t="s">
        <v>1092</v>
      </c>
      <c r="D342" s="208"/>
      <c r="E342" s="208"/>
      <c r="F342" s="42" t="s">
        <v>142</v>
      </c>
      <c r="G342" s="42"/>
      <c r="H342" s="42"/>
      <c r="I342" s="72">
        <v>2</v>
      </c>
      <c r="J342" s="63">
        <v>59731.16</v>
      </c>
      <c r="K342" s="64">
        <v>1.02</v>
      </c>
      <c r="L342" s="63">
        <v>13346.33</v>
      </c>
      <c r="M342" s="64">
        <v>9.1300000000000008</v>
      </c>
      <c r="N342" s="102">
        <v>121852</v>
      </c>
      <c r="AF342" s="38"/>
      <c r="AG342" s="39"/>
      <c r="AH342" s="39" t="s">
        <v>1092</v>
      </c>
      <c r="AM342" s="39"/>
    </row>
    <row r="343" spans="1:41" s="1" customFormat="1" ht="12" x14ac:dyDescent="0.2">
      <c r="A343" s="61"/>
      <c r="B343" s="62"/>
      <c r="C343" s="207" t="s">
        <v>1003</v>
      </c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9"/>
      <c r="AF343" s="38"/>
      <c r="AG343" s="39"/>
      <c r="AH343" s="39"/>
      <c r="AM343" s="39"/>
      <c r="AN343" s="2" t="s">
        <v>1003</v>
      </c>
    </row>
    <row r="344" spans="1:41" s="1" customFormat="1" ht="22.5" x14ac:dyDescent="0.2">
      <c r="A344" s="67"/>
      <c r="B344" s="55" t="s">
        <v>1034</v>
      </c>
      <c r="C344" s="207" t="s">
        <v>1035</v>
      </c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9"/>
      <c r="AF344" s="38"/>
      <c r="AG344" s="39"/>
      <c r="AH344" s="39"/>
      <c r="AM344" s="39"/>
      <c r="AO344" s="2" t="s">
        <v>1035</v>
      </c>
    </row>
    <row r="345" spans="1:41" s="1" customFormat="1" ht="12" x14ac:dyDescent="0.2">
      <c r="A345" s="61"/>
      <c r="B345" s="62"/>
      <c r="C345" s="208" t="s">
        <v>70</v>
      </c>
      <c r="D345" s="208"/>
      <c r="E345" s="208"/>
      <c r="F345" s="42"/>
      <c r="G345" s="42"/>
      <c r="H345" s="42"/>
      <c r="I345" s="42"/>
      <c r="J345" s="44"/>
      <c r="K345" s="42"/>
      <c r="L345" s="63">
        <v>13346.33</v>
      </c>
      <c r="M345" s="58"/>
      <c r="N345" s="102">
        <v>121852</v>
      </c>
      <c r="AF345" s="38"/>
      <c r="AG345" s="39"/>
      <c r="AH345" s="39"/>
      <c r="AM345" s="39" t="s">
        <v>70</v>
      </c>
    </row>
    <row r="346" spans="1:41" s="1" customFormat="1" ht="78.75" x14ac:dyDescent="0.2">
      <c r="A346" s="40" t="s">
        <v>284</v>
      </c>
      <c r="B346" s="41" t="s">
        <v>1093</v>
      </c>
      <c r="C346" s="208" t="s">
        <v>1094</v>
      </c>
      <c r="D346" s="208"/>
      <c r="E346" s="208"/>
      <c r="F346" s="42" t="s">
        <v>142</v>
      </c>
      <c r="G346" s="42"/>
      <c r="H346" s="42"/>
      <c r="I346" s="72">
        <v>2</v>
      </c>
      <c r="J346" s="70">
        <v>498.02</v>
      </c>
      <c r="K346" s="42"/>
      <c r="L346" s="70">
        <v>996.04</v>
      </c>
      <c r="M346" s="42"/>
      <c r="N346" s="45"/>
      <c r="AF346" s="38"/>
      <c r="AG346" s="39"/>
      <c r="AH346" s="39" t="s">
        <v>1094</v>
      </c>
      <c r="AM346" s="39"/>
    </row>
    <row r="347" spans="1:41" s="1" customFormat="1" ht="12" x14ac:dyDescent="0.2">
      <c r="A347" s="61"/>
      <c r="B347" s="62"/>
      <c r="C347" s="207" t="s">
        <v>1003</v>
      </c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9"/>
      <c r="AF347" s="38"/>
      <c r="AG347" s="39"/>
      <c r="AH347" s="39"/>
      <c r="AM347" s="39"/>
      <c r="AN347" s="2" t="s">
        <v>1003</v>
      </c>
    </row>
    <row r="348" spans="1:41" s="1" customFormat="1" ht="12" x14ac:dyDescent="0.2">
      <c r="A348" s="61"/>
      <c r="B348" s="62"/>
      <c r="C348" s="208" t="s">
        <v>70</v>
      </c>
      <c r="D348" s="208"/>
      <c r="E348" s="208"/>
      <c r="F348" s="42"/>
      <c r="G348" s="42"/>
      <c r="H348" s="42"/>
      <c r="I348" s="42"/>
      <c r="J348" s="44"/>
      <c r="K348" s="42"/>
      <c r="L348" s="70">
        <v>996.04</v>
      </c>
      <c r="M348" s="58"/>
      <c r="N348" s="45"/>
      <c r="AF348" s="38"/>
      <c r="AG348" s="39"/>
      <c r="AH348" s="39"/>
      <c r="AM348" s="39" t="s">
        <v>70</v>
      </c>
    </row>
    <row r="349" spans="1:41" s="1" customFormat="1" ht="12" x14ac:dyDescent="0.2">
      <c r="A349" s="211" t="s">
        <v>1113</v>
      </c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13"/>
      <c r="AF349" s="38"/>
      <c r="AG349" s="39" t="s">
        <v>1113</v>
      </c>
      <c r="AH349" s="39"/>
      <c r="AM349" s="39"/>
    </row>
    <row r="350" spans="1:41" s="1" customFormat="1" ht="22.5" x14ac:dyDescent="0.2">
      <c r="A350" s="40" t="s">
        <v>285</v>
      </c>
      <c r="B350" s="41" t="s">
        <v>1039</v>
      </c>
      <c r="C350" s="208" t="s">
        <v>1040</v>
      </c>
      <c r="D350" s="208"/>
      <c r="E350" s="208"/>
      <c r="F350" s="42" t="s">
        <v>142</v>
      </c>
      <c r="G350" s="42"/>
      <c r="H350" s="42"/>
      <c r="I350" s="72">
        <v>2</v>
      </c>
      <c r="J350" s="63">
        <v>2580.2199999999998</v>
      </c>
      <c r="K350" s="64">
        <v>1.02</v>
      </c>
      <c r="L350" s="70">
        <v>576.55999999999995</v>
      </c>
      <c r="M350" s="64">
        <v>9.1300000000000008</v>
      </c>
      <c r="N350" s="102">
        <v>5264</v>
      </c>
      <c r="AF350" s="38"/>
      <c r="AG350" s="39"/>
      <c r="AH350" s="39" t="s">
        <v>1040</v>
      </c>
      <c r="AM350" s="39"/>
    </row>
    <row r="351" spans="1:41" s="1" customFormat="1" ht="12" x14ac:dyDescent="0.2">
      <c r="A351" s="61"/>
      <c r="B351" s="62"/>
      <c r="C351" s="207" t="s">
        <v>1003</v>
      </c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9"/>
      <c r="AF351" s="38"/>
      <c r="AG351" s="39"/>
      <c r="AH351" s="39"/>
      <c r="AM351" s="39"/>
      <c r="AN351" s="2" t="s">
        <v>1003</v>
      </c>
    </row>
    <row r="352" spans="1:41" s="1" customFormat="1" ht="22.5" x14ac:dyDescent="0.2">
      <c r="A352" s="67"/>
      <c r="B352" s="55" t="s">
        <v>1034</v>
      </c>
      <c r="C352" s="207" t="s">
        <v>1035</v>
      </c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9"/>
      <c r="AF352" s="38"/>
      <c r="AG352" s="39"/>
      <c r="AH352" s="39"/>
      <c r="AM352" s="39"/>
      <c r="AO352" s="2" t="s">
        <v>1035</v>
      </c>
    </row>
    <row r="353" spans="1:40" s="1" customFormat="1" ht="12" x14ac:dyDescent="0.2">
      <c r="A353" s="61"/>
      <c r="B353" s="62"/>
      <c r="C353" s="208" t="s">
        <v>70</v>
      </c>
      <c r="D353" s="208"/>
      <c r="E353" s="208"/>
      <c r="F353" s="42"/>
      <c r="G353" s="42"/>
      <c r="H353" s="42"/>
      <c r="I353" s="42"/>
      <c r="J353" s="44"/>
      <c r="K353" s="42"/>
      <c r="L353" s="70">
        <v>576.55999999999995</v>
      </c>
      <c r="M353" s="58"/>
      <c r="N353" s="102">
        <v>5264</v>
      </c>
      <c r="AF353" s="38"/>
      <c r="AG353" s="39"/>
      <c r="AH353" s="39"/>
      <c r="AM353" s="39" t="s">
        <v>70</v>
      </c>
    </row>
    <row r="354" spans="1:40" s="1" customFormat="1" ht="78.75" x14ac:dyDescent="0.2">
      <c r="A354" s="40" t="s">
        <v>286</v>
      </c>
      <c r="B354" s="41" t="s">
        <v>1041</v>
      </c>
      <c r="C354" s="208" t="s">
        <v>1042</v>
      </c>
      <c r="D354" s="208"/>
      <c r="E354" s="208"/>
      <c r="F354" s="42" t="s">
        <v>142</v>
      </c>
      <c r="G354" s="42"/>
      <c r="H354" s="42"/>
      <c r="I354" s="72">
        <v>2</v>
      </c>
      <c r="J354" s="70">
        <v>194.31</v>
      </c>
      <c r="K354" s="42"/>
      <c r="L354" s="70">
        <v>388.62</v>
      </c>
      <c r="M354" s="42"/>
      <c r="N354" s="45"/>
      <c r="AF354" s="38"/>
      <c r="AG354" s="39"/>
      <c r="AH354" s="39" t="s">
        <v>1042</v>
      </c>
      <c r="AM354" s="39"/>
    </row>
    <row r="355" spans="1:40" s="1" customFormat="1" ht="12" x14ac:dyDescent="0.2">
      <c r="A355" s="61"/>
      <c r="B355" s="62"/>
      <c r="C355" s="207" t="s">
        <v>1003</v>
      </c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9"/>
      <c r="AF355" s="38"/>
      <c r="AG355" s="39"/>
      <c r="AH355" s="39"/>
      <c r="AM355" s="39"/>
      <c r="AN355" s="2" t="s">
        <v>1003</v>
      </c>
    </row>
    <row r="356" spans="1:40" s="1" customFormat="1" ht="12" x14ac:dyDescent="0.2">
      <c r="A356" s="61"/>
      <c r="B356" s="62"/>
      <c r="C356" s="208" t="s">
        <v>70</v>
      </c>
      <c r="D356" s="208"/>
      <c r="E356" s="208"/>
      <c r="F356" s="42"/>
      <c r="G356" s="42"/>
      <c r="H356" s="42"/>
      <c r="I356" s="42"/>
      <c r="J356" s="44"/>
      <c r="K356" s="42"/>
      <c r="L356" s="70">
        <v>388.62</v>
      </c>
      <c r="M356" s="58"/>
      <c r="N356" s="45"/>
      <c r="AF356" s="38"/>
      <c r="AG356" s="39"/>
      <c r="AH356" s="39"/>
      <c r="AM356" s="39" t="s">
        <v>70</v>
      </c>
    </row>
    <row r="357" spans="1:40" s="1" customFormat="1" ht="12" x14ac:dyDescent="0.2">
      <c r="A357" s="211" t="s">
        <v>1114</v>
      </c>
      <c r="B357" s="212"/>
      <c r="C357" s="212"/>
      <c r="D357" s="212"/>
      <c r="E357" s="212"/>
      <c r="F357" s="212"/>
      <c r="G357" s="212"/>
      <c r="H357" s="212"/>
      <c r="I357" s="212"/>
      <c r="J357" s="212"/>
      <c r="K357" s="212"/>
      <c r="L357" s="212"/>
      <c r="M357" s="212"/>
      <c r="N357" s="213"/>
      <c r="AF357" s="38"/>
      <c r="AG357" s="39" t="s">
        <v>1114</v>
      </c>
      <c r="AH357" s="39"/>
      <c r="AM357" s="39"/>
    </row>
    <row r="358" spans="1:40" s="1" customFormat="1" ht="45" x14ac:dyDescent="0.2">
      <c r="A358" s="40" t="s">
        <v>287</v>
      </c>
      <c r="B358" s="41" t="s">
        <v>1115</v>
      </c>
      <c r="C358" s="208" t="s">
        <v>1116</v>
      </c>
      <c r="D358" s="208"/>
      <c r="E358" s="208"/>
      <c r="F358" s="42" t="s">
        <v>995</v>
      </c>
      <c r="G358" s="42"/>
      <c r="H358" s="42"/>
      <c r="I358" s="98">
        <v>0.17915</v>
      </c>
      <c r="J358" s="44"/>
      <c r="K358" s="42"/>
      <c r="L358" s="44"/>
      <c r="M358" s="42"/>
      <c r="N358" s="45"/>
      <c r="AF358" s="38"/>
      <c r="AG358" s="39"/>
      <c r="AH358" s="39" t="s">
        <v>1116</v>
      </c>
      <c r="AM358" s="39"/>
    </row>
    <row r="359" spans="1:40" s="1" customFormat="1" ht="12" x14ac:dyDescent="0.2">
      <c r="A359" s="46"/>
      <c r="B359" s="8"/>
      <c r="C359" s="207" t="s">
        <v>1117</v>
      </c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9"/>
      <c r="AF359" s="38"/>
      <c r="AG359" s="39"/>
      <c r="AH359" s="39"/>
      <c r="AI359" s="2" t="s">
        <v>1117</v>
      </c>
      <c r="AM359" s="39"/>
    </row>
    <row r="360" spans="1:40" s="1" customFormat="1" ht="12" x14ac:dyDescent="0.2">
      <c r="A360" s="47"/>
      <c r="B360" s="48">
        <v>1</v>
      </c>
      <c r="C360" s="207" t="s">
        <v>76</v>
      </c>
      <c r="D360" s="207"/>
      <c r="E360" s="207"/>
      <c r="F360" s="49"/>
      <c r="G360" s="49"/>
      <c r="H360" s="49"/>
      <c r="I360" s="49"/>
      <c r="J360" s="50">
        <v>7320.57</v>
      </c>
      <c r="K360" s="49"/>
      <c r="L360" s="50">
        <v>1311.48</v>
      </c>
      <c r="M360" s="53">
        <v>26.22</v>
      </c>
      <c r="N360" s="54">
        <v>34387</v>
      </c>
      <c r="AF360" s="38"/>
      <c r="AG360" s="39"/>
      <c r="AH360" s="39"/>
      <c r="AJ360" s="2" t="s">
        <v>76</v>
      </c>
      <c r="AM360" s="39"/>
    </row>
    <row r="361" spans="1:40" s="1" customFormat="1" ht="12" x14ac:dyDescent="0.2">
      <c r="A361" s="47"/>
      <c r="B361" s="48">
        <v>2</v>
      </c>
      <c r="C361" s="207" t="s">
        <v>59</v>
      </c>
      <c r="D361" s="207"/>
      <c r="E361" s="207"/>
      <c r="F361" s="49"/>
      <c r="G361" s="49"/>
      <c r="H361" s="49"/>
      <c r="I361" s="49"/>
      <c r="J361" s="50">
        <v>15693.31</v>
      </c>
      <c r="K361" s="49"/>
      <c r="L361" s="50">
        <v>2811.46</v>
      </c>
      <c r="M361" s="49"/>
      <c r="N361" s="51"/>
      <c r="AF361" s="38"/>
      <c r="AG361" s="39"/>
      <c r="AH361" s="39"/>
      <c r="AJ361" s="2" t="s">
        <v>59</v>
      </c>
      <c r="AM361" s="39"/>
    </row>
    <row r="362" spans="1:40" s="1" customFormat="1" ht="12" x14ac:dyDescent="0.2">
      <c r="A362" s="47"/>
      <c r="B362" s="48">
        <v>3</v>
      </c>
      <c r="C362" s="207" t="s">
        <v>60</v>
      </c>
      <c r="D362" s="207"/>
      <c r="E362" s="207"/>
      <c r="F362" s="49"/>
      <c r="G362" s="49"/>
      <c r="H362" s="49"/>
      <c r="I362" s="49"/>
      <c r="J362" s="50">
        <v>1216.08</v>
      </c>
      <c r="K362" s="49"/>
      <c r="L362" s="52">
        <v>217.86</v>
      </c>
      <c r="M362" s="53">
        <v>26.22</v>
      </c>
      <c r="N362" s="54">
        <v>5712</v>
      </c>
      <c r="AF362" s="38"/>
      <c r="AG362" s="39"/>
      <c r="AH362" s="39"/>
      <c r="AJ362" s="2" t="s">
        <v>60</v>
      </c>
      <c r="AM362" s="39"/>
    </row>
    <row r="363" spans="1:40" s="1" customFormat="1" ht="12" x14ac:dyDescent="0.2">
      <c r="A363" s="47"/>
      <c r="B363" s="48">
        <v>4</v>
      </c>
      <c r="C363" s="207" t="s">
        <v>93</v>
      </c>
      <c r="D363" s="207"/>
      <c r="E363" s="207"/>
      <c r="F363" s="49"/>
      <c r="G363" s="49"/>
      <c r="H363" s="49"/>
      <c r="I363" s="49"/>
      <c r="J363" s="50">
        <v>16576.919999999998</v>
      </c>
      <c r="K363" s="49"/>
      <c r="L363" s="50">
        <v>2969.76</v>
      </c>
      <c r="M363" s="49"/>
      <c r="N363" s="51"/>
      <c r="AF363" s="38"/>
      <c r="AG363" s="39"/>
      <c r="AH363" s="39"/>
      <c r="AJ363" s="2" t="s">
        <v>93</v>
      </c>
      <c r="AM363" s="39"/>
    </row>
    <row r="364" spans="1:40" s="1" customFormat="1" ht="12" x14ac:dyDescent="0.2">
      <c r="A364" s="47"/>
      <c r="B364" s="55"/>
      <c r="C364" s="207" t="s">
        <v>77</v>
      </c>
      <c r="D364" s="207"/>
      <c r="E364" s="207"/>
      <c r="F364" s="49" t="s">
        <v>62</v>
      </c>
      <c r="G364" s="56">
        <v>717</v>
      </c>
      <c r="H364" s="49"/>
      <c r="I364" s="71">
        <v>128.45054999999999</v>
      </c>
      <c r="J364" s="55"/>
      <c r="K364" s="49"/>
      <c r="L364" s="55"/>
      <c r="M364" s="49"/>
      <c r="N364" s="51"/>
      <c r="AF364" s="38"/>
      <c r="AG364" s="39"/>
      <c r="AH364" s="39"/>
      <c r="AK364" s="2" t="s">
        <v>77</v>
      </c>
      <c r="AM364" s="39"/>
    </row>
    <row r="365" spans="1:40" s="1" customFormat="1" ht="12" x14ac:dyDescent="0.2">
      <c r="A365" s="47"/>
      <c r="B365" s="55"/>
      <c r="C365" s="207" t="s">
        <v>61</v>
      </c>
      <c r="D365" s="207"/>
      <c r="E365" s="207"/>
      <c r="F365" s="49" t="s">
        <v>62</v>
      </c>
      <c r="G365" s="53">
        <v>98.13</v>
      </c>
      <c r="H365" s="49"/>
      <c r="I365" s="100">
        <v>17.5799895</v>
      </c>
      <c r="J365" s="55"/>
      <c r="K365" s="49"/>
      <c r="L365" s="55"/>
      <c r="M365" s="49"/>
      <c r="N365" s="51"/>
      <c r="AF365" s="38"/>
      <c r="AG365" s="39"/>
      <c r="AH365" s="39"/>
      <c r="AK365" s="2" t="s">
        <v>61</v>
      </c>
      <c r="AM365" s="39"/>
    </row>
    <row r="366" spans="1:40" s="1" customFormat="1" ht="12" x14ac:dyDescent="0.2">
      <c r="A366" s="47"/>
      <c r="B366" s="55"/>
      <c r="C366" s="210" t="s">
        <v>63</v>
      </c>
      <c r="D366" s="210"/>
      <c r="E366" s="210"/>
      <c r="F366" s="58"/>
      <c r="G366" s="58"/>
      <c r="H366" s="58"/>
      <c r="I366" s="58"/>
      <c r="J366" s="59">
        <v>39590.800000000003</v>
      </c>
      <c r="K366" s="58"/>
      <c r="L366" s="59">
        <v>7092.7</v>
      </c>
      <c r="M366" s="58"/>
      <c r="N366" s="60"/>
      <c r="P366" s="4"/>
      <c r="AF366" s="38"/>
      <c r="AG366" s="39"/>
      <c r="AH366" s="39"/>
      <c r="AL366" s="2" t="s">
        <v>63</v>
      </c>
      <c r="AM366" s="39"/>
    </row>
    <row r="367" spans="1:40" s="1" customFormat="1" ht="12" x14ac:dyDescent="0.2">
      <c r="A367" s="47"/>
      <c r="B367" s="55"/>
      <c r="C367" s="207" t="s">
        <v>64</v>
      </c>
      <c r="D367" s="207"/>
      <c r="E367" s="207"/>
      <c r="F367" s="49"/>
      <c r="G367" s="49"/>
      <c r="H367" s="49"/>
      <c r="I367" s="49"/>
      <c r="J367" s="55"/>
      <c r="K367" s="49"/>
      <c r="L367" s="50">
        <v>1529.34</v>
      </c>
      <c r="M367" s="49"/>
      <c r="N367" s="54">
        <v>40099</v>
      </c>
      <c r="AF367" s="38"/>
      <c r="AG367" s="39"/>
      <c r="AH367" s="39"/>
      <c r="AK367" s="2" t="s">
        <v>64</v>
      </c>
      <c r="AM367" s="39"/>
    </row>
    <row r="368" spans="1:40" s="1" customFormat="1" ht="22.5" x14ac:dyDescent="0.2">
      <c r="A368" s="47"/>
      <c r="B368" s="55" t="s">
        <v>936</v>
      </c>
      <c r="C368" s="207" t="s">
        <v>937</v>
      </c>
      <c r="D368" s="207"/>
      <c r="E368" s="207"/>
      <c r="F368" s="49" t="s">
        <v>67</v>
      </c>
      <c r="G368" s="56">
        <v>117</v>
      </c>
      <c r="H368" s="49"/>
      <c r="I368" s="56">
        <v>117</v>
      </c>
      <c r="J368" s="55"/>
      <c r="K368" s="49"/>
      <c r="L368" s="50">
        <v>1789.33</v>
      </c>
      <c r="M368" s="49"/>
      <c r="N368" s="54">
        <v>46916</v>
      </c>
      <c r="AF368" s="38"/>
      <c r="AG368" s="39"/>
      <c r="AH368" s="39"/>
      <c r="AK368" s="2" t="s">
        <v>937</v>
      </c>
      <c r="AM368" s="39"/>
    </row>
    <row r="369" spans="1:40" s="1" customFormat="1" ht="22.5" x14ac:dyDescent="0.2">
      <c r="A369" s="47"/>
      <c r="B369" s="55" t="s">
        <v>938</v>
      </c>
      <c r="C369" s="207" t="s">
        <v>939</v>
      </c>
      <c r="D369" s="207"/>
      <c r="E369" s="207"/>
      <c r="F369" s="49" t="s">
        <v>67</v>
      </c>
      <c r="G369" s="56">
        <v>74</v>
      </c>
      <c r="H369" s="49"/>
      <c r="I369" s="56">
        <v>74</v>
      </c>
      <c r="J369" s="55"/>
      <c r="K369" s="49"/>
      <c r="L369" s="50">
        <v>1131.71</v>
      </c>
      <c r="M369" s="49"/>
      <c r="N369" s="54">
        <v>29673</v>
      </c>
      <c r="AF369" s="38"/>
      <c r="AG369" s="39"/>
      <c r="AH369" s="39"/>
      <c r="AK369" s="2" t="s">
        <v>939</v>
      </c>
      <c r="AM369" s="39"/>
    </row>
    <row r="370" spans="1:40" s="1" customFormat="1" ht="12" x14ac:dyDescent="0.2">
      <c r="A370" s="61"/>
      <c r="B370" s="62"/>
      <c r="C370" s="208" t="s">
        <v>70</v>
      </c>
      <c r="D370" s="208"/>
      <c r="E370" s="208"/>
      <c r="F370" s="42"/>
      <c r="G370" s="42"/>
      <c r="H370" s="42"/>
      <c r="I370" s="42"/>
      <c r="J370" s="44"/>
      <c r="K370" s="42"/>
      <c r="L370" s="63">
        <v>10013.74</v>
      </c>
      <c r="M370" s="58"/>
      <c r="N370" s="45"/>
      <c r="AF370" s="38"/>
      <c r="AG370" s="39"/>
      <c r="AH370" s="39"/>
      <c r="AM370" s="39" t="s">
        <v>70</v>
      </c>
    </row>
    <row r="371" spans="1:40" s="1" customFormat="1" ht="22.5" x14ac:dyDescent="0.2">
      <c r="A371" s="40" t="s">
        <v>288</v>
      </c>
      <c r="B371" s="41" t="s">
        <v>1018</v>
      </c>
      <c r="C371" s="208" t="s">
        <v>1019</v>
      </c>
      <c r="D371" s="208"/>
      <c r="E371" s="208"/>
      <c r="F371" s="42" t="s">
        <v>218</v>
      </c>
      <c r="G371" s="42"/>
      <c r="H371" s="42"/>
      <c r="I371" s="101">
        <v>0.24907199999999999</v>
      </c>
      <c r="J371" s="63">
        <v>8559.5</v>
      </c>
      <c r="K371" s="42"/>
      <c r="L371" s="63">
        <v>2131.9299999999998</v>
      </c>
      <c r="M371" s="42"/>
      <c r="N371" s="45"/>
      <c r="AF371" s="38"/>
      <c r="AG371" s="39"/>
      <c r="AH371" s="39" t="s">
        <v>1019</v>
      </c>
      <c r="AM371" s="39"/>
    </row>
    <row r="372" spans="1:40" s="1" customFormat="1" ht="12" x14ac:dyDescent="0.2">
      <c r="A372" s="61"/>
      <c r="B372" s="62"/>
      <c r="C372" s="207" t="s">
        <v>216</v>
      </c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9"/>
      <c r="AF372" s="38"/>
      <c r="AG372" s="39"/>
      <c r="AH372" s="39"/>
      <c r="AM372" s="39"/>
      <c r="AN372" s="2" t="s">
        <v>216</v>
      </c>
    </row>
    <row r="373" spans="1:40" s="1" customFormat="1" ht="12" x14ac:dyDescent="0.2">
      <c r="A373" s="46"/>
      <c r="B373" s="8"/>
      <c r="C373" s="207" t="s">
        <v>1118</v>
      </c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9"/>
      <c r="AF373" s="38"/>
      <c r="AG373" s="39"/>
      <c r="AH373" s="39"/>
      <c r="AI373" s="2" t="s">
        <v>1118</v>
      </c>
      <c r="AM373" s="39"/>
    </row>
    <row r="374" spans="1:40" s="1" customFormat="1" ht="12" x14ac:dyDescent="0.2">
      <c r="A374" s="61"/>
      <c r="B374" s="62"/>
      <c r="C374" s="208" t="s">
        <v>70</v>
      </c>
      <c r="D374" s="208"/>
      <c r="E374" s="208"/>
      <c r="F374" s="42"/>
      <c r="G374" s="42"/>
      <c r="H374" s="42"/>
      <c r="I374" s="42"/>
      <c r="J374" s="44"/>
      <c r="K374" s="42"/>
      <c r="L374" s="63">
        <v>2131.9299999999998</v>
      </c>
      <c r="M374" s="58"/>
      <c r="N374" s="45"/>
      <c r="AF374" s="38"/>
      <c r="AG374" s="39"/>
      <c r="AH374" s="39"/>
      <c r="AM374" s="39" t="s">
        <v>70</v>
      </c>
    </row>
    <row r="375" spans="1:40" s="1" customFormat="1" ht="56.25" x14ac:dyDescent="0.2">
      <c r="A375" s="40" t="s">
        <v>289</v>
      </c>
      <c r="B375" s="41" t="s">
        <v>1119</v>
      </c>
      <c r="C375" s="208" t="s">
        <v>1120</v>
      </c>
      <c r="D375" s="208"/>
      <c r="E375" s="208"/>
      <c r="F375" s="42" t="s">
        <v>970</v>
      </c>
      <c r="G375" s="42"/>
      <c r="H375" s="42"/>
      <c r="I375" s="64">
        <v>176.71</v>
      </c>
      <c r="J375" s="70">
        <v>219.85</v>
      </c>
      <c r="K375" s="42"/>
      <c r="L375" s="63">
        <v>38849.69</v>
      </c>
      <c r="M375" s="42"/>
      <c r="N375" s="45"/>
      <c r="AF375" s="38"/>
      <c r="AG375" s="39"/>
      <c r="AH375" s="39" t="s">
        <v>1120</v>
      </c>
      <c r="AM375" s="39"/>
    </row>
    <row r="376" spans="1:40" s="1" customFormat="1" ht="12" x14ac:dyDescent="0.2">
      <c r="A376" s="61"/>
      <c r="B376" s="62"/>
      <c r="C376" s="207" t="s">
        <v>216</v>
      </c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9"/>
      <c r="AF376" s="38"/>
      <c r="AG376" s="39"/>
      <c r="AH376" s="39"/>
      <c r="AM376" s="39"/>
      <c r="AN376" s="2" t="s">
        <v>216</v>
      </c>
    </row>
    <row r="377" spans="1:40" s="1" customFormat="1" ht="12" x14ac:dyDescent="0.2">
      <c r="A377" s="61"/>
      <c r="B377" s="62"/>
      <c r="C377" s="208" t="s">
        <v>70</v>
      </c>
      <c r="D377" s="208"/>
      <c r="E377" s="208"/>
      <c r="F377" s="42"/>
      <c r="G377" s="42"/>
      <c r="H377" s="42"/>
      <c r="I377" s="42"/>
      <c r="J377" s="44"/>
      <c r="K377" s="42"/>
      <c r="L377" s="63">
        <v>38849.69</v>
      </c>
      <c r="M377" s="58"/>
      <c r="N377" s="45"/>
      <c r="AF377" s="38"/>
      <c r="AG377" s="39"/>
      <c r="AH377" s="39"/>
      <c r="AM377" s="39" t="s">
        <v>70</v>
      </c>
    </row>
    <row r="378" spans="1:40" s="1" customFormat="1" ht="56.25" x14ac:dyDescent="0.2">
      <c r="A378" s="40" t="s">
        <v>290</v>
      </c>
      <c r="B378" s="41" t="s">
        <v>1121</v>
      </c>
      <c r="C378" s="208" t="s">
        <v>1122</v>
      </c>
      <c r="D378" s="208"/>
      <c r="E378" s="208"/>
      <c r="F378" s="42" t="s">
        <v>142</v>
      </c>
      <c r="G378" s="42"/>
      <c r="H378" s="42"/>
      <c r="I378" s="72">
        <v>4</v>
      </c>
      <c r="J378" s="70">
        <v>254</v>
      </c>
      <c r="K378" s="42"/>
      <c r="L378" s="63">
        <v>1016</v>
      </c>
      <c r="M378" s="42"/>
      <c r="N378" s="45"/>
      <c r="AF378" s="38"/>
      <c r="AG378" s="39"/>
      <c r="AH378" s="39" t="s">
        <v>1122</v>
      </c>
      <c r="AM378" s="39"/>
    </row>
    <row r="379" spans="1:40" s="1" customFormat="1" ht="12" x14ac:dyDescent="0.2">
      <c r="A379" s="61"/>
      <c r="B379" s="62"/>
      <c r="C379" s="207" t="s">
        <v>216</v>
      </c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9"/>
      <c r="AF379" s="38"/>
      <c r="AG379" s="39"/>
      <c r="AH379" s="39"/>
      <c r="AM379" s="39"/>
      <c r="AN379" s="2" t="s">
        <v>216</v>
      </c>
    </row>
    <row r="380" spans="1:40" s="1" customFormat="1" ht="12" x14ac:dyDescent="0.2">
      <c r="A380" s="61"/>
      <c r="B380" s="62"/>
      <c r="C380" s="208" t="s">
        <v>70</v>
      </c>
      <c r="D380" s="208"/>
      <c r="E380" s="208"/>
      <c r="F380" s="42"/>
      <c r="G380" s="42"/>
      <c r="H380" s="42"/>
      <c r="I380" s="42"/>
      <c r="J380" s="44"/>
      <c r="K380" s="42"/>
      <c r="L380" s="63">
        <v>1016</v>
      </c>
      <c r="M380" s="58"/>
      <c r="N380" s="45"/>
      <c r="AF380" s="38"/>
      <c r="AG380" s="39"/>
      <c r="AH380" s="39"/>
      <c r="AM380" s="39" t="s">
        <v>70</v>
      </c>
    </row>
    <row r="381" spans="1:40" s="1" customFormat="1" ht="45" x14ac:dyDescent="0.2">
      <c r="A381" s="40" t="s">
        <v>291</v>
      </c>
      <c r="B381" s="41" t="s">
        <v>1123</v>
      </c>
      <c r="C381" s="208" t="s">
        <v>1124</v>
      </c>
      <c r="D381" s="208"/>
      <c r="E381" s="208"/>
      <c r="F381" s="42" t="s">
        <v>142</v>
      </c>
      <c r="G381" s="42"/>
      <c r="H381" s="42"/>
      <c r="I381" s="72">
        <v>2</v>
      </c>
      <c r="J381" s="70">
        <v>185.03</v>
      </c>
      <c r="K381" s="42"/>
      <c r="L381" s="70">
        <v>370.06</v>
      </c>
      <c r="M381" s="42"/>
      <c r="N381" s="45"/>
      <c r="AF381" s="38"/>
      <c r="AG381" s="39"/>
      <c r="AH381" s="39" t="s">
        <v>1124</v>
      </c>
      <c r="AM381" s="39"/>
    </row>
    <row r="382" spans="1:40" s="1" customFormat="1" ht="12" x14ac:dyDescent="0.2">
      <c r="A382" s="61"/>
      <c r="B382" s="62"/>
      <c r="C382" s="207" t="s">
        <v>216</v>
      </c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9"/>
      <c r="AF382" s="38"/>
      <c r="AG382" s="39"/>
      <c r="AH382" s="39"/>
      <c r="AM382" s="39"/>
      <c r="AN382" s="2" t="s">
        <v>216</v>
      </c>
    </row>
    <row r="383" spans="1:40" s="1" customFormat="1" ht="12" x14ac:dyDescent="0.2">
      <c r="A383" s="61"/>
      <c r="B383" s="62"/>
      <c r="C383" s="208" t="s">
        <v>70</v>
      </c>
      <c r="D383" s="208"/>
      <c r="E383" s="208"/>
      <c r="F383" s="42"/>
      <c r="G383" s="42"/>
      <c r="H383" s="42"/>
      <c r="I383" s="42"/>
      <c r="J383" s="44"/>
      <c r="K383" s="42"/>
      <c r="L383" s="70">
        <v>370.06</v>
      </c>
      <c r="M383" s="58"/>
      <c r="N383" s="45"/>
      <c r="AF383" s="38"/>
      <c r="AG383" s="39"/>
      <c r="AH383" s="39"/>
      <c r="AM383" s="39" t="s">
        <v>70</v>
      </c>
    </row>
    <row r="384" spans="1:40" s="1" customFormat="1" ht="12" x14ac:dyDescent="0.2">
      <c r="A384" s="211" t="s">
        <v>1027</v>
      </c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3"/>
      <c r="AF384" s="38"/>
      <c r="AG384" s="39" t="s">
        <v>1027</v>
      </c>
      <c r="AH384" s="39"/>
      <c r="AM384" s="39"/>
    </row>
    <row r="385" spans="1:41" s="1" customFormat="1" ht="33.75" x14ac:dyDescent="0.2">
      <c r="A385" s="40" t="s">
        <v>292</v>
      </c>
      <c r="B385" s="41" t="s">
        <v>1125</v>
      </c>
      <c r="C385" s="208" t="s">
        <v>1126</v>
      </c>
      <c r="D385" s="208"/>
      <c r="E385" s="208"/>
      <c r="F385" s="42" t="s">
        <v>142</v>
      </c>
      <c r="G385" s="42"/>
      <c r="H385" s="42"/>
      <c r="I385" s="72">
        <v>2</v>
      </c>
      <c r="J385" s="44"/>
      <c r="K385" s="42"/>
      <c r="L385" s="44"/>
      <c r="M385" s="42"/>
      <c r="N385" s="45"/>
      <c r="AF385" s="38"/>
      <c r="AG385" s="39"/>
      <c r="AH385" s="39" t="s">
        <v>1126</v>
      </c>
      <c r="AM385" s="39"/>
    </row>
    <row r="386" spans="1:41" s="1" customFormat="1" ht="12" x14ac:dyDescent="0.2">
      <c r="A386" s="47"/>
      <c r="B386" s="48">
        <v>1</v>
      </c>
      <c r="C386" s="207" t="s">
        <v>76</v>
      </c>
      <c r="D386" s="207"/>
      <c r="E386" s="207"/>
      <c r="F386" s="49"/>
      <c r="G386" s="49"/>
      <c r="H386" s="49"/>
      <c r="I386" s="49"/>
      <c r="J386" s="52">
        <v>71</v>
      </c>
      <c r="K386" s="49"/>
      <c r="L386" s="52">
        <v>142</v>
      </c>
      <c r="M386" s="53">
        <v>26.22</v>
      </c>
      <c r="N386" s="54">
        <v>3723</v>
      </c>
      <c r="AF386" s="38"/>
      <c r="AG386" s="39"/>
      <c r="AH386" s="39"/>
      <c r="AJ386" s="2" t="s">
        <v>76</v>
      </c>
      <c r="AM386" s="39"/>
    </row>
    <row r="387" spans="1:41" s="1" customFormat="1" ht="12" x14ac:dyDescent="0.2">
      <c r="A387" s="47"/>
      <c r="B387" s="48">
        <v>2</v>
      </c>
      <c r="C387" s="207" t="s">
        <v>59</v>
      </c>
      <c r="D387" s="207"/>
      <c r="E387" s="207"/>
      <c r="F387" s="49"/>
      <c r="G387" s="49"/>
      <c r="H387" s="49"/>
      <c r="I387" s="49"/>
      <c r="J387" s="52">
        <v>268.62</v>
      </c>
      <c r="K387" s="49"/>
      <c r="L387" s="52">
        <v>537.24</v>
      </c>
      <c r="M387" s="49"/>
      <c r="N387" s="51"/>
      <c r="AF387" s="38"/>
      <c r="AG387" s="39"/>
      <c r="AH387" s="39"/>
      <c r="AJ387" s="2" t="s">
        <v>59</v>
      </c>
      <c r="AM387" s="39"/>
    </row>
    <row r="388" spans="1:41" s="1" customFormat="1" ht="12" x14ac:dyDescent="0.2">
      <c r="A388" s="47"/>
      <c r="B388" s="48">
        <v>3</v>
      </c>
      <c r="C388" s="207" t="s">
        <v>60</v>
      </c>
      <c r="D388" s="207"/>
      <c r="E388" s="207"/>
      <c r="F388" s="49"/>
      <c r="G388" s="49"/>
      <c r="H388" s="49"/>
      <c r="I388" s="49"/>
      <c r="J388" s="52">
        <v>23.09</v>
      </c>
      <c r="K388" s="49"/>
      <c r="L388" s="52">
        <v>46.18</v>
      </c>
      <c r="M388" s="53">
        <v>26.22</v>
      </c>
      <c r="N388" s="54">
        <v>1211</v>
      </c>
      <c r="AF388" s="38"/>
      <c r="AG388" s="39"/>
      <c r="AH388" s="39"/>
      <c r="AJ388" s="2" t="s">
        <v>60</v>
      </c>
      <c r="AM388" s="39"/>
    </row>
    <row r="389" spans="1:41" s="1" customFormat="1" ht="12" x14ac:dyDescent="0.2">
      <c r="A389" s="47"/>
      <c r="B389" s="48">
        <v>4</v>
      </c>
      <c r="C389" s="207" t="s">
        <v>93</v>
      </c>
      <c r="D389" s="207"/>
      <c r="E389" s="207"/>
      <c r="F389" s="49"/>
      <c r="G389" s="49"/>
      <c r="H389" s="49"/>
      <c r="I389" s="49"/>
      <c r="J389" s="52">
        <v>465.58</v>
      </c>
      <c r="K389" s="49"/>
      <c r="L389" s="52">
        <v>931.16</v>
      </c>
      <c r="M389" s="49"/>
      <c r="N389" s="51"/>
      <c r="AF389" s="38"/>
      <c r="AG389" s="39"/>
      <c r="AH389" s="39"/>
      <c r="AJ389" s="2" t="s">
        <v>93</v>
      </c>
      <c r="AM389" s="39"/>
    </row>
    <row r="390" spans="1:41" s="1" customFormat="1" ht="12" x14ac:dyDescent="0.2">
      <c r="A390" s="47"/>
      <c r="B390" s="55"/>
      <c r="C390" s="207" t="s">
        <v>77</v>
      </c>
      <c r="D390" s="207"/>
      <c r="E390" s="207"/>
      <c r="F390" s="49" t="s">
        <v>62</v>
      </c>
      <c r="G390" s="53">
        <v>6.86</v>
      </c>
      <c r="H390" s="49"/>
      <c r="I390" s="53">
        <v>13.72</v>
      </c>
      <c r="J390" s="55"/>
      <c r="K390" s="49"/>
      <c r="L390" s="55"/>
      <c r="M390" s="49"/>
      <c r="N390" s="51"/>
      <c r="AF390" s="38"/>
      <c r="AG390" s="39"/>
      <c r="AH390" s="39"/>
      <c r="AK390" s="2" t="s">
        <v>77</v>
      </c>
      <c r="AM390" s="39"/>
    </row>
    <row r="391" spans="1:41" s="1" customFormat="1" ht="12" x14ac:dyDescent="0.2">
      <c r="A391" s="47"/>
      <c r="B391" s="55"/>
      <c r="C391" s="207" t="s">
        <v>61</v>
      </c>
      <c r="D391" s="207"/>
      <c r="E391" s="207"/>
      <c r="F391" s="49" t="s">
        <v>62</v>
      </c>
      <c r="G391" s="53">
        <v>1.62</v>
      </c>
      <c r="H391" s="49"/>
      <c r="I391" s="53">
        <v>3.24</v>
      </c>
      <c r="J391" s="55"/>
      <c r="K391" s="49"/>
      <c r="L391" s="55"/>
      <c r="M391" s="49"/>
      <c r="N391" s="51"/>
      <c r="AF391" s="38"/>
      <c r="AG391" s="39"/>
      <c r="AH391" s="39"/>
      <c r="AK391" s="2" t="s">
        <v>61</v>
      </c>
      <c r="AM391" s="39"/>
    </row>
    <row r="392" spans="1:41" s="1" customFormat="1" ht="12" x14ac:dyDescent="0.2">
      <c r="A392" s="47"/>
      <c r="B392" s="55"/>
      <c r="C392" s="210" t="s">
        <v>63</v>
      </c>
      <c r="D392" s="210"/>
      <c r="E392" s="210"/>
      <c r="F392" s="58"/>
      <c r="G392" s="58"/>
      <c r="H392" s="58"/>
      <c r="I392" s="58"/>
      <c r="J392" s="66">
        <v>805.2</v>
      </c>
      <c r="K392" s="58"/>
      <c r="L392" s="59">
        <v>1610.4</v>
      </c>
      <c r="M392" s="58"/>
      <c r="N392" s="60"/>
      <c r="P392" s="4"/>
      <c r="AF392" s="38"/>
      <c r="AG392" s="39"/>
      <c r="AH392" s="39"/>
      <c r="AL392" s="2" t="s">
        <v>63</v>
      </c>
      <c r="AM392" s="39"/>
    </row>
    <row r="393" spans="1:41" s="1" customFormat="1" ht="12" x14ac:dyDescent="0.2">
      <c r="A393" s="47"/>
      <c r="B393" s="55"/>
      <c r="C393" s="207" t="s">
        <v>64</v>
      </c>
      <c r="D393" s="207"/>
      <c r="E393" s="207"/>
      <c r="F393" s="49"/>
      <c r="G393" s="49"/>
      <c r="H393" s="49"/>
      <c r="I393" s="49"/>
      <c r="J393" s="55"/>
      <c r="K393" s="49"/>
      <c r="L393" s="52">
        <v>188.18</v>
      </c>
      <c r="M393" s="49"/>
      <c r="N393" s="54">
        <v>4934</v>
      </c>
      <c r="AF393" s="38"/>
      <c r="AG393" s="39"/>
      <c r="AH393" s="39"/>
      <c r="AK393" s="2" t="s">
        <v>64</v>
      </c>
      <c r="AM393" s="39"/>
    </row>
    <row r="394" spans="1:41" s="1" customFormat="1" ht="22.5" x14ac:dyDescent="0.2">
      <c r="A394" s="47"/>
      <c r="B394" s="55" t="s">
        <v>936</v>
      </c>
      <c r="C394" s="207" t="s">
        <v>937</v>
      </c>
      <c r="D394" s="207"/>
      <c r="E394" s="207"/>
      <c r="F394" s="49" t="s">
        <v>67</v>
      </c>
      <c r="G394" s="56">
        <v>117</v>
      </c>
      <c r="H394" s="49"/>
      <c r="I394" s="56">
        <v>117</v>
      </c>
      <c r="J394" s="55"/>
      <c r="K394" s="49"/>
      <c r="L394" s="52">
        <v>220.17</v>
      </c>
      <c r="M394" s="49"/>
      <c r="N394" s="54">
        <v>5773</v>
      </c>
      <c r="AF394" s="38"/>
      <c r="AG394" s="39"/>
      <c r="AH394" s="39"/>
      <c r="AK394" s="2" t="s">
        <v>937</v>
      </c>
      <c r="AM394" s="39"/>
    </row>
    <row r="395" spans="1:41" s="1" customFormat="1" ht="22.5" x14ac:dyDescent="0.2">
      <c r="A395" s="47"/>
      <c r="B395" s="55" t="s">
        <v>938</v>
      </c>
      <c r="C395" s="207" t="s">
        <v>939</v>
      </c>
      <c r="D395" s="207"/>
      <c r="E395" s="207"/>
      <c r="F395" s="49" t="s">
        <v>67</v>
      </c>
      <c r="G395" s="56">
        <v>74</v>
      </c>
      <c r="H395" s="49"/>
      <c r="I395" s="56">
        <v>74</v>
      </c>
      <c r="J395" s="55"/>
      <c r="K395" s="49"/>
      <c r="L395" s="52">
        <v>139.25</v>
      </c>
      <c r="M395" s="49"/>
      <c r="N395" s="54">
        <v>3651</v>
      </c>
      <c r="AF395" s="38"/>
      <c r="AG395" s="39"/>
      <c r="AH395" s="39"/>
      <c r="AK395" s="2" t="s">
        <v>939</v>
      </c>
      <c r="AM395" s="39"/>
    </row>
    <row r="396" spans="1:41" s="1" customFormat="1" ht="12" x14ac:dyDescent="0.2">
      <c r="A396" s="61"/>
      <c r="B396" s="62"/>
      <c r="C396" s="208" t="s">
        <v>70</v>
      </c>
      <c r="D396" s="208"/>
      <c r="E396" s="208"/>
      <c r="F396" s="42"/>
      <c r="G396" s="42"/>
      <c r="H396" s="42"/>
      <c r="I396" s="42"/>
      <c r="J396" s="44"/>
      <c r="K396" s="42"/>
      <c r="L396" s="63">
        <v>1969.82</v>
      </c>
      <c r="M396" s="58"/>
      <c r="N396" s="45"/>
      <c r="AF396" s="38"/>
      <c r="AG396" s="39"/>
      <c r="AH396" s="39"/>
      <c r="AM396" s="39" t="s">
        <v>70</v>
      </c>
    </row>
    <row r="397" spans="1:41" s="1" customFormat="1" ht="33.75" x14ac:dyDescent="0.2">
      <c r="A397" s="40" t="s">
        <v>293</v>
      </c>
      <c r="B397" s="41" t="s">
        <v>1030</v>
      </c>
      <c r="C397" s="208" t="s">
        <v>1127</v>
      </c>
      <c r="D397" s="208"/>
      <c r="E397" s="208"/>
      <c r="F397" s="42" t="s">
        <v>142</v>
      </c>
      <c r="G397" s="42"/>
      <c r="H397" s="42"/>
      <c r="I397" s="72">
        <v>2</v>
      </c>
      <c r="J397" s="63">
        <v>35506.199999999997</v>
      </c>
      <c r="K397" s="96">
        <v>1.0075000000000001</v>
      </c>
      <c r="L397" s="63">
        <v>7836.25</v>
      </c>
      <c r="M397" s="64">
        <v>9.1300000000000008</v>
      </c>
      <c r="N397" s="102">
        <v>71545</v>
      </c>
      <c r="AF397" s="38"/>
      <c r="AG397" s="39"/>
      <c r="AH397" s="39" t="s">
        <v>1127</v>
      </c>
      <c r="AM397" s="39"/>
    </row>
    <row r="398" spans="1:41" s="1" customFormat="1" ht="12" x14ac:dyDescent="0.2">
      <c r="A398" s="61"/>
      <c r="B398" s="62"/>
      <c r="C398" s="207" t="s">
        <v>1003</v>
      </c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9"/>
      <c r="AF398" s="38"/>
      <c r="AG398" s="39"/>
      <c r="AH398" s="39"/>
      <c r="AM398" s="39"/>
      <c r="AN398" s="2" t="s">
        <v>1003</v>
      </c>
    </row>
    <row r="399" spans="1:41" s="1" customFormat="1" ht="22.5" x14ac:dyDescent="0.2">
      <c r="A399" s="67"/>
      <c r="B399" s="55" t="s">
        <v>1005</v>
      </c>
      <c r="C399" s="207" t="s">
        <v>1006</v>
      </c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9"/>
      <c r="AF399" s="38"/>
      <c r="AG399" s="39"/>
      <c r="AH399" s="39"/>
      <c r="AM399" s="39"/>
      <c r="AO399" s="2" t="s">
        <v>1006</v>
      </c>
    </row>
    <row r="400" spans="1:41" s="1" customFormat="1" ht="12" x14ac:dyDescent="0.2">
      <c r="A400" s="61"/>
      <c r="B400" s="62"/>
      <c r="C400" s="208" t="s">
        <v>70</v>
      </c>
      <c r="D400" s="208"/>
      <c r="E400" s="208"/>
      <c r="F400" s="42"/>
      <c r="G400" s="42"/>
      <c r="H400" s="42"/>
      <c r="I400" s="42"/>
      <c r="J400" s="44"/>
      <c r="K400" s="42"/>
      <c r="L400" s="63">
        <v>7836.25</v>
      </c>
      <c r="M400" s="58"/>
      <c r="N400" s="102">
        <v>71545</v>
      </c>
      <c r="AF400" s="38"/>
      <c r="AG400" s="39"/>
      <c r="AH400" s="39"/>
      <c r="AM400" s="39" t="s">
        <v>70</v>
      </c>
    </row>
    <row r="401" spans="1:41" s="1" customFormat="1" ht="12" x14ac:dyDescent="0.2">
      <c r="A401" s="211" t="s">
        <v>1128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3"/>
      <c r="AF401" s="38"/>
      <c r="AG401" s="39" t="s">
        <v>1128</v>
      </c>
      <c r="AH401" s="39"/>
      <c r="AM401" s="39"/>
    </row>
    <row r="402" spans="1:41" s="1" customFormat="1" ht="78.75" x14ac:dyDescent="0.2">
      <c r="A402" s="40" t="s">
        <v>294</v>
      </c>
      <c r="B402" s="41" t="s">
        <v>1041</v>
      </c>
      <c r="C402" s="208" t="s">
        <v>1129</v>
      </c>
      <c r="D402" s="208"/>
      <c r="E402" s="208"/>
      <c r="F402" s="42" t="s">
        <v>142</v>
      </c>
      <c r="G402" s="42"/>
      <c r="H402" s="42"/>
      <c r="I402" s="72">
        <v>2</v>
      </c>
      <c r="J402" s="70">
        <v>194.31</v>
      </c>
      <c r="K402" s="42"/>
      <c r="L402" s="70">
        <v>388.62</v>
      </c>
      <c r="M402" s="42"/>
      <c r="N402" s="45"/>
      <c r="AF402" s="38"/>
      <c r="AG402" s="39"/>
      <c r="AH402" s="39" t="s">
        <v>1129</v>
      </c>
      <c r="AM402" s="39"/>
    </row>
    <row r="403" spans="1:41" s="1" customFormat="1" ht="12" x14ac:dyDescent="0.2">
      <c r="A403" s="61"/>
      <c r="B403" s="62"/>
      <c r="C403" s="207" t="s">
        <v>216</v>
      </c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9"/>
      <c r="AF403" s="38"/>
      <c r="AG403" s="39"/>
      <c r="AH403" s="39"/>
      <c r="AM403" s="39"/>
      <c r="AN403" s="2" t="s">
        <v>216</v>
      </c>
    </row>
    <row r="404" spans="1:41" s="1" customFormat="1" ht="12" x14ac:dyDescent="0.2">
      <c r="A404" s="61"/>
      <c r="B404" s="62"/>
      <c r="C404" s="208" t="s">
        <v>70</v>
      </c>
      <c r="D404" s="208"/>
      <c r="E404" s="208"/>
      <c r="F404" s="42"/>
      <c r="G404" s="42"/>
      <c r="H404" s="42"/>
      <c r="I404" s="42"/>
      <c r="J404" s="44"/>
      <c r="K404" s="42"/>
      <c r="L404" s="70">
        <v>388.62</v>
      </c>
      <c r="M404" s="58"/>
      <c r="N404" s="45"/>
      <c r="AF404" s="38"/>
      <c r="AG404" s="39"/>
      <c r="AH404" s="39"/>
      <c r="AM404" s="39" t="s">
        <v>70</v>
      </c>
    </row>
    <row r="405" spans="1:41" s="1" customFormat="1" ht="12" x14ac:dyDescent="0.2">
      <c r="A405" s="211" t="s">
        <v>1130</v>
      </c>
      <c r="B405" s="212"/>
      <c r="C405" s="212"/>
      <c r="D405" s="212"/>
      <c r="E405" s="212"/>
      <c r="F405" s="212"/>
      <c r="G405" s="212"/>
      <c r="H405" s="212"/>
      <c r="I405" s="212"/>
      <c r="J405" s="212"/>
      <c r="K405" s="212"/>
      <c r="L405" s="212"/>
      <c r="M405" s="212"/>
      <c r="N405" s="213"/>
      <c r="AF405" s="38"/>
      <c r="AG405" s="39" t="s">
        <v>1130</v>
      </c>
      <c r="AH405" s="39"/>
      <c r="AM405" s="39"/>
    </row>
    <row r="406" spans="1:41" s="1" customFormat="1" ht="22.5" x14ac:dyDescent="0.2">
      <c r="A406" s="40" t="s">
        <v>295</v>
      </c>
      <c r="B406" s="41" t="s">
        <v>1039</v>
      </c>
      <c r="C406" s="208" t="s">
        <v>1089</v>
      </c>
      <c r="D406" s="208"/>
      <c r="E406" s="208"/>
      <c r="F406" s="42" t="s">
        <v>142</v>
      </c>
      <c r="G406" s="42"/>
      <c r="H406" s="42"/>
      <c r="I406" s="72">
        <v>2</v>
      </c>
      <c r="J406" s="63">
        <v>7204.88</v>
      </c>
      <c r="K406" s="64">
        <v>1.02</v>
      </c>
      <c r="L406" s="63">
        <v>1609.86</v>
      </c>
      <c r="M406" s="64">
        <v>9.1300000000000008</v>
      </c>
      <c r="N406" s="102">
        <v>14698</v>
      </c>
      <c r="AF406" s="38"/>
      <c r="AG406" s="39"/>
      <c r="AH406" s="39" t="s">
        <v>1089</v>
      </c>
      <c r="AM406" s="39"/>
    </row>
    <row r="407" spans="1:41" s="1" customFormat="1" ht="12" x14ac:dyDescent="0.2">
      <c r="A407" s="61"/>
      <c r="B407" s="62"/>
      <c r="C407" s="207" t="s">
        <v>1003</v>
      </c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9"/>
      <c r="AF407" s="38"/>
      <c r="AG407" s="39"/>
      <c r="AH407" s="39"/>
      <c r="AM407" s="39"/>
      <c r="AN407" s="2" t="s">
        <v>1003</v>
      </c>
    </row>
    <row r="408" spans="1:41" s="1" customFormat="1" ht="22.5" x14ac:dyDescent="0.2">
      <c r="A408" s="67"/>
      <c r="B408" s="55" t="s">
        <v>1034</v>
      </c>
      <c r="C408" s="207" t="s">
        <v>1035</v>
      </c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9"/>
      <c r="AF408" s="38"/>
      <c r="AG408" s="39"/>
      <c r="AH408" s="39"/>
      <c r="AM408" s="39"/>
      <c r="AO408" s="2" t="s">
        <v>1035</v>
      </c>
    </row>
    <row r="409" spans="1:41" s="1" customFormat="1" ht="12" x14ac:dyDescent="0.2">
      <c r="A409" s="61"/>
      <c r="B409" s="62"/>
      <c r="C409" s="208" t="s">
        <v>70</v>
      </c>
      <c r="D409" s="208"/>
      <c r="E409" s="208"/>
      <c r="F409" s="42"/>
      <c r="G409" s="42"/>
      <c r="H409" s="42"/>
      <c r="I409" s="42"/>
      <c r="J409" s="44"/>
      <c r="K409" s="42"/>
      <c r="L409" s="63">
        <v>1609.86</v>
      </c>
      <c r="M409" s="58"/>
      <c r="N409" s="102">
        <v>14698</v>
      </c>
      <c r="AF409" s="38"/>
      <c r="AG409" s="39"/>
      <c r="AH409" s="39"/>
      <c r="AM409" s="39" t="s">
        <v>70</v>
      </c>
    </row>
    <row r="410" spans="1:41" s="1" customFormat="1" ht="78.75" x14ac:dyDescent="0.2">
      <c r="A410" s="40" t="s">
        <v>296</v>
      </c>
      <c r="B410" s="41" t="s">
        <v>1090</v>
      </c>
      <c r="C410" s="208" t="s">
        <v>1091</v>
      </c>
      <c r="D410" s="208"/>
      <c r="E410" s="208"/>
      <c r="F410" s="42" t="s">
        <v>142</v>
      </c>
      <c r="G410" s="42"/>
      <c r="H410" s="42"/>
      <c r="I410" s="72">
        <v>2</v>
      </c>
      <c r="J410" s="70">
        <v>267.17</v>
      </c>
      <c r="K410" s="42"/>
      <c r="L410" s="70">
        <v>534.34</v>
      </c>
      <c r="M410" s="42"/>
      <c r="N410" s="45"/>
      <c r="AF410" s="38"/>
      <c r="AG410" s="39"/>
      <c r="AH410" s="39" t="s">
        <v>1091</v>
      </c>
      <c r="AM410" s="39"/>
    </row>
    <row r="411" spans="1:41" s="1" customFormat="1" ht="12" x14ac:dyDescent="0.2">
      <c r="A411" s="61"/>
      <c r="B411" s="62"/>
      <c r="C411" s="207" t="s">
        <v>216</v>
      </c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9"/>
      <c r="AF411" s="38"/>
      <c r="AG411" s="39"/>
      <c r="AH411" s="39"/>
      <c r="AM411" s="39"/>
      <c r="AN411" s="2" t="s">
        <v>216</v>
      </c>
    </row>
    <row r="412" spans="1:41" s="1" customFormat="1" ht="12" x14ac:dyDescent="0.2">
      <c r="A412" s="61"/>
      <c r="B412" s="62"/>
      <c r="C412" s="208" t="s">
        <v>70</v>
      </c>
      <c r="D412" s="208"/>
      <c r="E412" s="208"/>
      <c r="F412" s="42"/>
      <c r="G412" s="42"/>
      <c r="H412" s="42"/>
      <c r="I412" s="42"/>
      <c r="J412" s="44"/>
      <c r="K412" s="42"/>
      <c r="L412" s="70">
        <v>534.34</v>
      </c>
      <c r="M412" s="58"/>
      <c r="N412" s="45"/>
      <c r="AF412" s="38"/>
      <c r="AG412" s="39"/>
      <c r="AH412" s="39"/>
      <c r="AM412" s="39" t="s">
        <v>70</v>
      </c>
    </row>
    <row r="413" spans="1:41" s="1" customFormat="1" ht="12" x14ac:dyDescent="0.2">
      <c r="A413" s="211" t="s">
        <v>1131</v>
      </c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13"/>
      <c r="AF413" s="38"/>
      <c r="AG413" s="39" t="s">
        <v>1131</v>
      </c>
      <c r="AH413" s="39"/>
      <c r="AM413" s="39"/>
    </row>
    <row r="414" spans="1:41" s="1" customFormat="1" ht="45" x14ac:dyDescent="0.2">
      <c r="A414" s="40" t="s">
        <v>297</v>
      </c>
      <c r="B414" s="41" t="s">
        <v>1132</v>
      </c>
      <c r="C414" s="208" t="s">
        <v>1133</v>
      </c>
      <c r="D414" s="208"/>
      <c r="E414" s="208"/>
      <c r="F414" s="42" t="s">
        <v>995</v>
      </c>
      <c r="G414" s="42"/>
      <c r="H414" s="42"/>
      <c r="I414" s="101">
        <v>9.3437999999999993E-2</v>
      </c>
      <c r="J414" s="44"/>
      <c r="K414" s="42"/>
      <c r="L414" s="44"/>
      <c r="M414" s="42"/>
      <c r="N414" s="45"/>
      <c r="AF414" s="38"/>
      <c r="AG414" s="39"/>
      <c r="AH414" s="39" t="s">
        <v>1133</v>
      </c>
      <c r="AM414" s="39"/>
    </row>
    <row r="415" spans="1:41" s="1" customFormat="1" ht="12" x14ac:dyDescent="0.2">
      <c r="A415" s="46"/>
      <c r="B415" s="8"/>
      <c r="C415" s="207" t="s">
        <v>1134</v>
      </c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9"/>
      <c r="AF415" s="38"/>
      <c r="AG415" s="39"/>
      <c r="AH415" s="39"/>
      <c r="AI415" s="2" t="s">
        <v>1134</v>
      </c>
      <c r="AM415" s="39"/>
    </row>
    <row r="416" spans="1:41" s="1" customFormat="1" ht="12" x14ac:dyDescent="0.2">
      <c r="A416" s="47"/>
      <c r="B416" s="48">
        <v>1</v>
      </c>
      <c r="C416" s="207" t="s">
        <v>76</v>
      </c>
      <c r="D416" s="207"/>
      <c r="E416" s="207"/>
      <c r="F416" s="49"/>
      <c r="G416" s="49"/>
      <c r="H416" s="49"/>
      <c r="I416" s="49"/>
      <c r="J416" s="50">
        <v>6830.49</v>
      </c>
      <c r="K416" s="49"/>
      <c r="L416" s="52">
        <v>638.23</v>
      </c>
      <c r="M416" s="53">
        <v>26.22</v>
      </c>
      <c r="N416" s="54">
        <v>16734</v>
      </c>
      <c r="AF416" s="38"/>
      <c r="AG416" s="39"/>
      <c r="AH416" s="39"/>
      <c r="AJ416" s="2" t="s">
        <v>76</v>
      </c>
      <c r="AM416" s="39"/>
    </row>
    <row r="417" spans="1:40" s="1" customFormat="1" ht="12" x14ac:dyDescent="0.2">
      <c r="A417" s="47"/>
      <c r="B417" s="48">
        <v>2</v>
      </c>
      <c r="C417" s="207" t="s">
        <v>59</v>
      </c>
      <c r="D417" s="207"/>
      <c r="E417" s="207"/>
      <c r="F417" s="49"/>
      <c r="G417" s="49"/>
      <c r="H417" s="49"/>
      <c r="I417" s="49"/>
      <c r="J417" s="50">
        <v>14106.76</v>
      </c>
      <c r="K417" s="49"/>
      <c r="L417" s="50">
        <v>1318.11</v>
      </c>
      <c r="M417" s="49"/>
      <c r="N417" s="51"/>
      <c r="AF417" s="38"/>
      <c r="AG417" s="39"/>
      <c r="AH417" s="39"/>
      <c r="AJ417" s="2" t="s">
        <v>59</v>
      </c>
      <c r="AM417" s="39"/>
    </row>
    <row r="418" spans="1:40" s="1" customFormat="1" ht="12" x14ac:dyDescent="0.2">
      <c r="A418" s="47"/>
      <c r="B418" s="48">
        <v>3</v>
      </c>
      <c r="C418" s="207" t="s">
        <v>60</v>
      </c>
      <c r="D418" s="207"/>
      <c r="E418" s="207"/>
      <c r="F418" s="49"/>
      <c r="G418" s="49"/>
      <c r="H418" s="49"/>
      <c r="I418" s="49"/>
      <c r="J418" s="50">
        <v>1080.55</v>
      </c>
      <c r="K418" s="49"/>
      <c r="L418" s="52">
        <v>100.96</v>
      </c>
      <c r="M418" s="53">
        <v>26.22</v>
      </c>
      <c r="N418" s="54">
        <v>2647</v>
      </c>
      <c r="AF418" s="38"/>
      <c r="AG418" s="39"/>
      <c r="AH418" s="39"/>
      <c r="AJ418" s="2" t="s">
        <v>60</v>
      </c>
      <c r="AM418" s="39"/>
    </row>
    <row r="419" spans="1:40" s="1" customFormat="1" ht="12" x14ac:dyDescent="0.2">
      <c r="A419" s="47"/>
      <c r="B419" s="48">
        <v>4</v>
      </c>
      <c r="C419" s="207" t="s">
        <v>93</v>
      </c>
      <c r="D419" s="207"/>
      <c r="E419" s="207"/>
      <c r="F419" s="49"/>
      <c r="G419" s="49"/>
      <c r="H419" s="49"/>
      <c r="I419" s="49"/>
      <c r="J419" s="50">
        <v>6661.92</v>
      </c>
      <c r="K419" s="49"/>
      <c r="L419" s="52">
        <v>622.48</v>
      </c>
      <c r="M419" s="49"/>
      <c r="N419" s="51"/>
      <c r="AF419" s="38"/>
      <c r="AG419" s="39"/>
      <c r="AH419" s="39"/>
      <c r="AJ419" s="2" t="s">
        <v>93</v>
      </c>
      <c r="AM419" s="39"/>
    </row>
    <row r="420" spans="1:40" s="1" customFormat="1" ht="12" x14ac:dyDescent="0.2">
      <c r="A420" s="47"/>
      <c r="B420" s="55"/>
      <c r="C420" s="207" t="s">
        <v>77</v>
      </c>
      <c r="D420" s="207"/>
      <c r="E420" s="207"/>
      <c r="F420" s="49" t="s">
        <v>62</v>
      </c>
      <c r="G420" s="56">
        <v>669</v>
      </c>
      <c r="H420" s="49"/>
      <c r="I420" s="69">
        <v>62.510021999999999</v>
      </c>
      <c r="J420" s="55"/>
      <c r="K420" s="49"/>
      <c r="L420" s="55"/>
      <c r="M420" s="49"/>
      <c r="N420" s="51"/>
      <c r="AF420" s="38"/>
      <c r="AG420" s="39"/>
      <c r="AH420" s="39"/>
      <c r="AK420" s="2" t="s">
        <v>77</v>
      </c>
      <c r="AM420" s="39"/>
    </row>
    <row r="421" spans="1:40" s="1" customFormat="1" ht="12" x14ac:dyDescent="0.2">
      <c r="A421" s="47"/>
      <c r="B421" s="55"/>
      <c r="C421" s="207" t="s">
        <v>61</v>
      </c>
      <c r="D421" s="207"/>
      <c r="E421" s="207"/>
      <c r="F421" s="49" t="s">
        <v>62</v>
      </c>
      <c r="G421" s="53">
        <v>88.65</v>
      </c>
      <c r="H421" s="49"/>
      <c r="I421" s="100">
        <v>8.2832787000000003</v>
      </c>
      <c r="J421" s="55"/>
      <c r="K421" s="49"/>
      <c r="L421" s="55"/>
      <c r="M421" s="49"/>
      <c r="N421" s="51"/>
      <c r="AF421" s="38"/>
      <c r="AG421" s="39"/>
      <c r="AH421" s="39"/>
      <c r="AK421" s="2" t="s">
        <v>61</v>
      </c>
      <c r="AM421" s="39"/>
    </row>
    <row r="422" spans="1:40" s="1" customFormat="1" ht="12" x14ac:dyDescent="0.2">
      <c r="A422" s="47"/>
      <c r="B422" s="55"/>
      <c r="C422" s="210" t="s">
        <v>63</v>
      </c>
      <c r="D422" s="210"/>
      <c r="E422" s="210"/>
      <c r="F422" s="58"/>
      <c r="G422" s="58"/>
      <c r="H422" s="58"/>
      <c r="I422" s="58"/>
      <c r="J422" s="59">
        <v>27599.17</v>
      </c>
      <c r="K422" s="58"/>
      <c r="L422" s="59">
        <v>2578.8200000000002</v>
      </c>
      <c r="M422" s="58"/>
      <c r="N422" s="60"/>
      <c r="P422" s="4"/>
      <c r="AF422" s="38"/>
      <c r="AG422" s="39"/>
      <c r="AH422" s="39"/>
      <c r="AL422" s="2" t="s">
        <v>63</v>
      </c>
      <c r="AM422" s="39"/>
    </row>
    <row r="423" spans="1:40" s="1" customFormat="1" ht="12" x14ac:dyDescent="0.2">
      <c r="A423" s="47"/>
      <c r="B423" s="55"/>
      <c r="C423" s="207" t="s">
        <v>64</v>
      </c>
      <c r="D423" s="207"/>
      <c r="E423" s="207"/>
      <c r="F423" s="49"/>
      <c r="G423" s="49"/>
      <c r="H423" s="49"/>
      <c r="I423" s="49"/>
      <c r="J423" s="55"/>
      <c r="K423" s="49"/>
      <c r="L423" s="52">
        <v>739.19</v>
      </c>
      <c r="M423" s="49"/>
      <c r="N423" s="54">
        <v>19381</v>
      </c>
      <c r="AF423" s="38"/>
      <c r="AG423" s="39"/>
      <c r="AH423" s="39"/>
      <c r="AK423" s="2" t="s">
        <v>64</v>
      </c>
      <c r="AM423" s="39"/>
    </row>
    <row r="424" spans="1:40" s="1" customFormat="1" ht="22.5" x14ac:dyDescent="0.2">
      <c r="A424" s="47"/>
      <c r="B424" s="55" t="s">
        <v>936</v>
      </c>
      <c r="C424" s="207" t="s">
        <v>937</v>
      </c>
      <c r="D424" s="207"/>
      <c r="E424" s="207"/>
      <c r="F424" s="49" t="s">
        <v>67</v>
      </c>
      <c r="G424" s="56">
        <v>117</v>
      </c>
      <c r="H424" s="49"/>
      <c r="I424" s="56">
        <v>117</v>
      </c>
      <c r="J424" s="55"/>
      <c r="K424" s="49"/>
      <c r="L424" s="52">
        <v>864.85</v>
      </c>
      <c r="M424" s="49"/>
      <c r="N424" s="54">
        <v>22676</v>
      </c>
      <c r="AF424" s="38"/>
      <c r="AG424" s="39"/>
      <c r="AH424" s="39"/>
      <c r="AK424" s="2" t="s">
        <v>937</v>
      </c>
      <c r="AM424" s="39"/>
    </row>
    <row r="425" spans="1:40" s="1" customFormat="1" ht="22.5" x14ac:dyDescent="0.2">
      <c r="A425" s="47"/>
      <c r="B425" s="55" t="s">
        <v>938</v>
      </c>
      <c r="C425" s="207" t="s">
        <v>939</v>
      </c>
      <c r="D425" s="207"/>
      <c r="E425" s="207"/>
      <c r="F425" s="49" t="s">
        <v>67</v>
      </c>
      <c r="G425" s="56">
        <v>74</v>
      </c>
      <c r="H425" s="49"/>
      <c r="I425" s="56">
        <v>74</v>
      </c>
      <c r="J425" s="55"/>
      <c r="K425" s="49"/>
      <c r="L425" s="52">
        <v>547</v>
      </c>
      <c r="M425" s="49"/>
      <c r="N425" s="54">
        <v>14342</v>
      </c>
      <c r="AF425" s="38"/>
      <c r="AG425" s="39"/>
      <c r="AH425" s="39"/>
      <c r="AK425" s="2" t="s">
        <v>939</v>
      </c>
      <c r="AM425" s="39"/>
    </row>
    <row r="426" spans="1:40" s="1" customFormat="1" ht="12" x14ac:dyDescent="0.2">
      <c r="A426" s="61"/>
      <c r="B426" s="62"/>
      <c r="C426" s="208" t="s">
        <v>70</v>
      </c>
      <c r="D426" s="208"/>
      <c r="E426" s="208"/>
      <c r="F426" s="42"/>
      <c r="G426" s="42"/>
      <c r="H426" s="42"/>
      <c r="I426" s="42"/>
      <c r="J426" s="44"/>
      <c r="K426" s="42"/>
      <c r="L426" s="63">
        <v>3990.67</v>
      </c>
      <c r="M426" s="58"/>
      <c r="N426" s="45"/>
      <c r="AF426" s="38"/>
      <c r="AG426" s="39"/>
      <c r="AH426" s="39"/>
      <c r="AM426" s="39" t="s">
        <v>70</v>
      </c>
    </row>
    <row r="427" spans="1:40" s="1" customFormat="1" ht="56.25" x14ac:dyDescent="0.2">
      <c r="A427" s="40" t="s">
        <v>298</v>
      </c>
      <c r="B427" s="41" t="s">
        <v>1135</v>
      </c>
      <c r="C427" s="208" t="s">
        <v>1136</v>
      </c>
      <c r="D427" s="208"/>
      <c r="E427" s="208"/>
      <c r="F427" s="42" t="s">
        <v>970</v>
      </c>
      <c r="G427" s="42"/>
      <c r="H427" s="42"/>
      <c r="I427" s="64">
        <v>90.69</v>
      </c>
      <c r="J427" s="70">
        <v>137.51</v>
      </c>
      <c r="K427" s="42"/>
      <c r="L427" s="63">
        <v>12470.78</v>
      </c>
      <c r="M427" s="42"/>
      <c r="N427" s="45"/>
      <c r="AF427" s="38"/>
      <c r="AG427" s="39"/>
      <c r="AH427" s="39" t="s">
        <v>1136</v>
      </c>
      <c r="AM427" s="39"/>
    </row>
    <row r="428" spans="1:40" s="1" customFormat="1" ht="12" x14ac:dyDescent="0.2">
      <c r="A428" s="61"/>
      <c r="B428" s="62"/>
      <c r="C428" s="207" t="s">
        <v>216</v>
      </c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9"/>
      <c r="AF428" s="38"/>
      <c r="AG428" s="39"/>
      <c r="AH428" s="39"/>
      <c r="AM428" s="39"/>
      <c r="AN428" s="2" t="s">
        <v>216</v>
      </c>
    </row>
    <row r="429" spans="1:40" s="1" customFormat="1" ht="12" x14ac:dyDescent="0.2">
      <c r="A429" s="61"/>
      <c r="B429" s="62"/>
      <c r="C429" s="208" t="s">
        <v>70</v>
      </c>
      <c r="D429" s="208"/>
      <c r="E429" s="208"/>
      <c r="F429" s="42"/>
      <c r="G429" s="42"/>
      <c r="H429" s="42"/>
      <c r="I429" s="42"/>
      <c r="J429" s="44"/>
      <c r="K429" s="42"/>
      <c r="L429" s="63">
        <v>12470.78</v>
      </c>
      <c r="M429" s="58"/>
      <c r="N429" s="45"/>
      <c r="AF429" s="38"/>
      <c r="AG429" s="39"/>
      <c r="AH429" s="39"/>
      <c r="AM429" s="39" t="s">
        <v>70</v>
      </c>
    </row>
    <row r="430" spans="1:40" s="1" customFormat="1" ht="56.25" x14ac:dyDescent="0.2">
      <c r="A430" s="40" t="s">
        <v>301</v>
      </c>
      <c r="B430" s="41" t="s">
        <v>1137</v>
      </c>
      <c r="C430" s="208" t="s">
        <v>1138</v>
      </c>
      <c r="D430" s="208"/>
      <c r="E430" s="208"/>
      <c r="F430" s="42" t="s">
        <v>142</v>
      </c>
      <c r="G430" s="42"/>
      <c r="H430" s="42"/>
      <c r="I430" s="72">
        <v>6</v>
      </c>
      <c r="J430" s="70">
        <v>162.66</v>
      </c>
      <c r="K430" s="42"/>
      <c r="L430" s="70">
        <v>975.96</v>
      </c>
      <c r="M430" s="42"/>
      <c r="N430" s="45"/>
      <c r="AF430" s="38"/>
      <c r="AG430" s="39"/>
      <c r="AH430" s="39" t="s">
        <v>1138</v>
      </c>
      <c r="AM430" s="39"/>
    </row>
    <row r="431" spans="1:40" s="1" customFormat="1" ht="12" x14ac:dyDescent="0.2">
      <c r="A431" s="61"/>
      <c r="B431" s="62"/>
      <c r="C431" s="207" t="s">
        <v>216</v>
      </c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9"/>
      <c r="AF431" s="38"/>
      <c r="AG431" s="39"/>
      <c r="AH431" s="39"/>
      <c r="AM431" s="39"/>
      <c r="AN431" s="2" t="s">
        <v>216</v>
      </c>
    </row>
    <row r="432" spans="1:40" s="1" customFormat="1" ht="12" x14ac:dyDescent="0.2">
      <c r="A432" s="61"/>
      <c r="B432" s="62"/>
      <c r="C432" s="208" t="s">
        <v>70</v>
      </c>
      <c r="D432" s="208"/>
      <c r="E432" s="208"/>
      <c r="F432" s="42"/>
      <c r="G432" s="42"/>
      <c r="H432" s="42"/>
      <c r="I432" s="42"/>
      <c r="J432" s="44"/>
      <c r="K432" s="42"/>
      <c r="L432" s="70">
        <v>975.96</v>
      </c>
      <c r="M432" s="58"/>
      <c r="N432" s="45"/>
      <c r="AF432" s="38"/>
      <c r="AG432" s="39"/>
      <c r="AH432" s="39"/>
      <c r="AM432" s="39" t="s">
        <v>70</v>
      </c>
    </row>
    <row r="433" spans="1:41" s="1" customFormat="1" ht="45" x14ac:dyDescent="0.2">
      <c r="A433" s="40" t="s">
        <v>305</v>
      </c>
      <c r="B433" s="41" t="s">
        <v>1139</v>
      </c>
      <c r="C433" s="208" t="s">
        <v>1140</v>
      </c>
      <c r="D433" s="208"/>
      <c r="E433" s="208"/>
      <c r="F433" s="42" t="s">
        <v>142</v>
      </c>
      <c r="G433" s="42"/>
      <c r="H433" s="42"/>
      <c r="I433" s="72">
        <v>3</v>
      </c>
      <c r="J433" s="70">
        <v>109.88</v>
      </c>
      <c r="K433" s="42"/>
      <c r="L433" s="70">
        <v>329.64</v>
      </c>
      <c r="M433" s="42"/>
      <c r="N433" s="45"/>
      <c r="AF433" s="38"/>
      <c r="AG433" s="39"/>
      <c r="AH433" s="39" t="s">
        <v>1140</v>
      </c>
      <c r="AM433" s="39"/>
    </row>
    <row r="434" spans="1:41" s="1" customFormat="1" ht="12" x14ac:dyDescent="0.2">
      <c r="A434" s="61"/>
      <c r="B434" s="62"/>
      <c r="C434" s="207" t="s">
        <v>216</v>
      </c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9"/>
      <c r="AF434" s="38"/>
      <c r="AG434" s="39"/>
      <c r="AH434" s="39"/>
      <c r="AM434" s="39"/>
      <c r="AN434" s="2" t="s">
        <v>216</v>
      </c>
    </row>
    <row r="435" spans="1:41" s="1" customFormat="1" ht="12" x14ac:dyDescent="0.2">
      <c r="A435" s="46"/>
      <c r="B435" s="8"/>
      <c r="C435" s="207" t="s">
        <v>1141</v>
      </c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9"/>
      <c r="AF435" s="38"/>
      <c r="AG435" s="39"/>
      <c r="AH435" s="39"/>
      <c r="AI435" s="2" t="s">
        <v>1141</v>
      </c>
      <c r="AM435" s="39"/>
    </row>
    <row r="436" spans="1:41" s="1" customFormat="1" ht="12" x14ac:dyDescent="0.2">
      <c r="A436" s="61"/>
      <c r="B436" s="62"/>
      <c r="C436" s="208" t="s">
        <v>70</v>
      </c>
      <c r="D436" s="208"/>
      <c r="E436" s="208"/>
      <c r="F436" s="42"/>
      <c r="G436" s="42"/>
      <c r="H436" s="42"/>
      <c r="I436" s="42"/>
      <c r="J436" s="44"/>
      <c r="K436" s="42"/>
      <c r="L436" s="70">
        <v>329.64</v>
      </c>
      <c r="M436" s="58"/>
      <c r="N436" s="45"/>
      <c r="AF436" s="38"/>
      <c r="AG436" s="39"/>
      <c r="AH436" s="39"/>
      <c r="AM436" s="39" t="s">
        <v>70</v>
      </c>
    </row>
    <row r="437" spans="1:41" s="1" customFormat="1" ht="12" x14ac:dyDescent="0.2">
      <c r="A437" s="211" t="s">
        <v>1128</v>
      </c>
      <c r="B437" s="212"/>
      <c r="C437" s="212"/>
      <c r="D437" s="212"/>
      <c r="E437" s="212"/>
      <c r="F437" s="212"/>
      <c r="G437" s="212"/>
      <c r="H437" s="212"/>
      <c r="I437" s="212"/>
      <c r="J437" s="212"/>
      <c r="K437" s="212"/>
      <c r="L437" s="212"/>
      <c r="M437" s="212"/>
      <c r="N437" s="213"/>
      <c r="AF437" s="38"/>
      <c r="AG437" s="39" t="s">
        <v>1128</v>
      </c>
      <c r="AH437" s="39"/>
      <c r="AM437" s="39"/>
    </row>
    <row r="438" spans="1:41" s="1" customFormat="1" ht="22.5" x14ac:dyDescent="0.2">
      <c r="A438" s="40" t="s">
        <v>308</v>
      </c>
      <c r="B438" s="41" t="s">
        <v>1039</v>
      </c>
      <c r="C438" s="208" t="s">
        <v>1142</v>
      </c>
      <c r="D438" s="208"/>
      <c r="E438" s="208"/>
      <c r="F438" s="42" t="s">
        <v>142</v>
      </c>
      <c r="G438" s="42"/>
      <c r="H438" s="42"/>
      <c r="I438" s="72">
        <v>2</v>
      </c>
      <c r="J438" s="63">
        <v>16358.09</v>
      </c>
      <c r="K438" s="64">
        <v>1.02</v>
      </c>
      <c r="L438" s="63">
        <v>3655.09</v>
      </c>
      <c r="M438" s="64">
        <v>9.1300000000000008</v>
      </c>
      <c r="N438" s="102">
        <v>33371</v>
      </c>
      <c r="AF438" s="38"/>
      <c r="AG438" s="39"/>
      <c r="AH438" s="39" t="s">
        <v>1142</v>
      </c>
      <c r="AM438" s="39"/>
    </row>
    <row r="439" spans="1:41" s="1" customFormat="1" ht="12" x14ac:dyDescent="0.2">
      <c r="A439" s="61"/>
      <c r="B439" s="62"/>
      <c r="C439" s="207" t="s">
        <v>1003</v>
      </c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9"/>
      <c r="AF439" s="38"/>
      <c r="AG439" s="39"/>
      <c r="AH439" s="39"/>
      <c r="AM439" s="39"/>
      <c r="AN439" s="2" t="s">
        <v>1003</v>
      </c>
    </row>
    <row r="440" spans="1:41" s="1" customFormat="1" ht="22.5" x14ac:dyDescent="0.2">
      <c r="A440" s="67"/>
      <c r="B440" s="55" t="s">
        <v>1034</v>
      </c>
      <c r="C440" s="207" t="s">
        <v>1035</v>
      </c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9"/>
      <c r="AF440" s="38"/>
      <c r="AG440" s="39"/>
      <c r="AH440" s="39"/>
      <c r="AM440" s="39"/>
      <c r="AO440" s="2" t="s">
        <v>1035</v>
      </c>
    </row>
    <row r="441" spans="1:41" s="1" customFormat="1" ht="12" x14ac:dyDescent="0.2">
      <c r="A441" s="61"/>
      <c r="B441" s="62"/>
      <c r="C441" s="208" t="s">
        <v>70</v>
      </c>
      <c r="D441" s="208"/>
      <c r="E441" s="208"/>
      <c r="F441" s="42"/>
      <c r="G441" s="42"/>
      <c r="H441" s="42"/>
      <c r="I441" s="42"/>
      <c r="J441" s="44"/>
      <c r="K441" s="42"/>
      <c r="L441" s="63">
        <v>3655.09</v>
      </c>
      <c r="M441" s="58"/>
      <c r="N441" s="102">
        <v>33371</v>
      </c>
      <c r="AF441" s="38"/>
      <c r="AG441" s="39"/>
      <c r="AH441" s="39"/>
      <c r="AM441" s="39" t="s">
        <v>70</v>
      </c>
    </row>
    <row r="442" spans="1:41" s="1" customFormat="1" ht="78.75" x14ac:dyDescent="0.2">
      <c r="A442" s="40" t="s">
        <v>309</v>
      </c>
      <c r="B442" s="41" t="s">
        <v>1143</v>
      </c>
      <c r="C442" s="208" t="s">
        <v>1144</v>
      </c>
      <c r="D442" s="208"/>
      <c r="E442" s="208"/>
      <c r="F442" s="42" t="s">
        <v>142</v>
      </c>
      <c r="G442" s="42"/>
      <c r="H442" s="42"/>
      <c r="I442" s="72">
        <v>2</v>
      </c>
      <c r="J442" s="70">
        <v>291.45</v>
      </c>
      <c r="K442" s="42"/>
      <c r="L442" s="70">
        <v>582.9</v>
      </c>
      <c r="M442" s="42"/>
      <c r="N442" s="45"/>
      <c r="AF442" s="38"/>
      <c r="AG442" s="39"/>
      <c r="AH442" s="39" t="s">
        <v>1144</v>
      </c>
      <c r="AM442" s="39"/>
    </row>
    <row r="443" spans="1:41" s="1" customFormat="1" ht="12" x14ac:dyDescent="0.2">
      <c r="A443" s="61"/>
      <c r="B443" s="62"/>
      <c r="C443" s="207" t="s">
        <v>216</v>
      </c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9"/>
      <c r="AF443" s="38"/>
      <c r="AG443" s="39"/>
      <c r="AH443" s="39"/>
      <c r="AM443" s="39"/>
      <c r="AN443" s="2" t="s">
        <v>216</v>
      </c>
    </row>
    <row r="444" spans="1:41" s="1" customFormat="1" ht="12" x14ac:dyDescent="0.2">
      <c r="A444" s="61"/>
      <c r="B444" s="62"/>
      <c r="C444" s="208" t="s">
        <v>70</v>
      </c>
      <c r="D444" s="208"/>
      <c r="E444" s="208"/>
      <c r="F444" s="42"/>
      <c r="G444" s="42"/>
      <c r="H444" s="42"/>
      <c r="I444" s="42"/>
      <c r="J444" s="44"/>
      <c r="K444" s="42"/>
      <c r="L444" s="70">
        <v>582.9</v>
      </c>
      <c r="M444" s="58"/>
      <c r="N444" s="45"/>
      <c r="AF444" s="38"/>
      <c r="AG444" s="39"/>
      <c r="AH444" s="39"/>
      <c r="AM444" s="39" t="s">
        <v>70</v>
      </c>
    </row>
    <row r="445" spans="1:41" s="1" customFormat="1" ht="12" x14ac:dyDescent="0.2">
      <c r="A445" s="211" t="s">
        <v>1145</v>
      </c>
      <c r="B445" s="212"/>
      <c r="C445" s="212"/>
      <c r="D445" s="212"/>
      <c r="E445" s="212"/>
      <c r="F445" s="212"/>
      <c r="G445" s="212"/>
      <c r="H445" s="212"/>
      <c r="I445" s="212"/>
      <c r="J445" s="212"/>
      <c r="K445" s="212"/>
      <c r="L445" s="212"/>
      <c r="M445" s="212"/>
      <c r="N445" s="213"/>
      <c r="AF445" s="38"/>
      <c r="AG445" s="39" t="s">
        <v>1145</v>
      </c>
      <c r="AH445" s="39"/>
      <c r="AM445" s="39"/>
    </row>
    <row r="446" spans="1:41" s="1" customFormat="1" ht="45" x14ac:dyDescent="0.2">
      <c r="A446" s="40" t="s">
        <v>310</v>
      </c>
      <c r="B446" s="41" t="s">
        <v>1146</v>
      </c>
      <c r="C446" s="208" t="s">
        <v>1147</v>
      </c>
      <c r="D446" s="208"/>
      <c r="E446" s="208"/>
      <c r="F446" s="42" t="s">
        <v>995</v>
      </c>
      <c r="G446" s="42"/>
      <c r="H446" s="42"/>
      <c r="I446" s="101">
        <v>1.016964</v>
      </c>
      <c r="J446" s="44"/>
      <c r="K446" s="42"/>
      <c r="L446" s="44"/>
      <c r="M446" s="42"/>
      <c r="N446" s="45"/>
      <c r="AF446" s="38"/>
      <c r="AG446" s="39"/>
      <c r="AH446" s="39" t="s">
        <v>1147</v>
      </c>
      <c r="AM446" s="39"/>
    </row>
    <row r="447" spans="1:41" s="1" customFormat="1" ht="12" x14ac:dyDescent="0.2">
      <c r="A447" s="46"/>
      <c r="B447" s="8"/>
      <c r="C447" s="207" t="s">
        <v>1148</v>
      </c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9"/>
      <c r="AF447" s="38"/>
      <c r="AG447" s="39"/>
      <c r="AH447" s="39"/>
      <c r="AI447" s="2" t="s">
        <v>1148</v>
      </c>
      <c r="AM447" s="39"/>
    </row>
    <row r="448" spans="1:41" s="1" customFormat="1" ht="12" x14ac:dyDescent="0.2">
      <c r="A448" s="47"/>
      <c r="B448" s="48">
        <v>1</v>
      </c>
      <c r="C448" s="207" t="s">
        <v>76</v>
      </c>
      <c r="D448" s="207"/>
      <c r="E448" s="207"/>
      <c r="F448" s="49"/>
      <c r="G448" s="49"/>
      <c r="H448" s="49"/>
      <c r="I448" s="49"/>
      <c r="J448" s="50">
        <v>4900.4799999999996</v>
      </c>
      <c r="K448" s="49"/>
      <c r="L448" s="50">
        <v>4983.6099999999997</v>
      </c>
      <c r="M448" s="53">
        <v>26.22</v>
      </c>
      <c r="N448" s="54">
        <v>130670</v>
      </c>
      <c r="AF448" s="38"/>
      <c r="AG448" s="39"/>
      <c r="AH448" s="39"/>
      <c r="AJ448" s="2" t="s">
        <v>76</v>
      </c>
      <c r="AM448" s="39"/>
    </row>
    <row r="449" spans="1:40" s="1" customFormat="1" ht="12" x14ac:dyDescent="0.2">
      <c r="A449" s="47"/>
      <c r="B449" s="48">
        <v>2</v>
      </c>
      <c r="C449" s="207" t="s">
        <v>59</v>
      </c>
      <c r="D449" s="207"/>
      <c r="E449" s="207"/>
      <c r="F449" s="49"/>
      <c r="G449" s="49"/>
      <c r="H449" s="49"/>
      <c r="I449" s="49"/>
      <c r="J449" s="50">
        <v>9419.83</v>
      </c>
      <c r="K449" s="49"/>
      <c r="L449" s="50">
        <v>9579.6299999999992</v>
      </c>
      <c r="M449" s="49"/>
      <c r="N449" s="51"/>
      <c r="AF449" s="38"/>
      <c r="AG449" s="39"/>
      <c r="AH449" s="39"/>
      <c r="AJ449" s="2" t="s">
        <v>59</v>
      </c>
      <c r="AM449" s="39"/>
    </row>
    <row r="450" spans="1:40" s="1" customFormat="1" ht="12" x14ac:dyDescent="0.2">
      <c r="A450" s="47"/>
      <c r="B450" s="48">
        <v>3</v>
      </c>
      <c r="C450" s="207" t="s">
        <v>60</v>
      </c>
      <c r="D450" s="207"/>
      <c r="E450" s="207"/>
      <c r="F450" s="49"/>
      <c r="G450" s="49"/>
      <c r="H450" s="49"/>
      <c r="I450" s="49"/>
      <c r="J450" s="52">
        <v>734.33</v>
      </c>
      <c r="K450" s="49"/>
      <c r="L450" s="52">
        <v>746.79</v>
      </c>
      <c r="M450" s="53">
        <v>26.22</v>
      </c>
      <c r="N450" s="54">
        <v>19581</v>
      </c>
      <c r="AF450" s="38"/>
      <c r="AG450" s="39"/>
      <c r="AH450" s="39"/>
      <c r="AJ450" s="2" t="s">
        <v>60</v>
      </c>
      <c r="AM450" s="39"/>
    </row>
    <row r="451" spans="1:40" s="1" customFormat="1" ht="12" x14ac:dyDescent="0.2">
      <c r="A451" s="47"/>
      <c r="B451" s="48">
        <v>4</v>
      </c>
      <c r="C451" s="207" t="s">
        <v>93</v>
      </c>
      <c r="D451" s="207"/>
      <c r="E451" s="207"/>
      <c r="F451" s="49"/>
      <c r="G451" s="49"/>
      <c r="H451" s="49"/>
      <c r="I451" s="49"/>
      <c r="J451" s="50">
        <v>4933.57</v>
      </c>
      <c r="K451" s="49"/>
      <c r="L451" s="50">
        <v>5017.26</v>
      </c>
      <c r="M451" s="49"/>
      <c r="N451" s="51"/>
      <c r="AF451" s="38"/>
      <c r="AG451" s="39"/>
      <c r="AH451" s="39"/>
      <c r="AJ451" s="2" t="s">
        <v>93</v>
      </c>
      <c r="AM451" s="39"/>
    </row>
    <row r="452" spans="1:40" s="1" customFormat="1" ht="12" x14ac:dyDescent="0.2">
      <c r="A452" s="47"/>
      <c r="B452" s="55"/>
      <c r="C452" s="207" t="s">
        <v>77</v>
      </c>
      <c r="D452" s="207"/>
      <c r="E452" s="207"/>
      <c r="F452" s="49" t="s">
        <v>62</v>
      </c>
      <c r="G452" s="56">
        <v>494</v>
      </c>
      <c r="H452" s="49"/>
      <c r="I452" s="69">
        <v>502.38021600000002</v>
      </c>
      <c r="J452" s="55"/>
      <c r="K452" s="49"/>
      <c r="L452" s="55"/>
      <c r="M452" s="49"/>
      <c r="N452" s="51"/>
      <c r="AF452" s="38"/>
      <c r="AG452" s="39"/>
      <c r="AH452" s="39"/>
      <c r="AK452" s="2" t="s">
        <v>77</v>
      </c>
      <c r="AM452" s="39"/>
    </row>
    <row r="453" spans="1:40" s="1" customFormat="1" ht="12" x14ac:dyDescent="0.2">
      <c r="A453" s="47"/>
      <c r="B453" s="55"/>
      <c r="C453" s="207" t="s">
        <v>61</v>
      </c>
      <c r="D453" s="207"/>
      <c r="E453" s="207"/>
      <c r="F453" s="49" t="s">
        <v>62</v>
      </c>
      <c r="G453" s="53">
        <v>62.33</v>
      </c>
      <c r="H453" s="49"/>
      <c r="I453" s="100">
        <v>63.387366100000001</v>
      </c>
      <c r="J453" s="55"/>
      <c r="K453" s="49"/>
      <c r="L453" s="55"/>
      <c r="M453" s="49"/>
      <c r="N453" s="51"/>
      <c r="AF453" s="38"/>
      <c r="AG453" s="39"/>
      <c r="AH453" s="39"/>
      <c r="AK453" s="2" t="s">
        <v>61</v>
      </c>
      <c r="AM453" s="39"/>
    </row>
    <row r="454" spans="1:40" s="1" customFormat="1" ht="12" x14ac:dyDescent="0.2">
      <c r="A454" s="47"/>
      <c r="B454" s="55"/>
      <c r="C454" s="210" t="s">
        <v>63</v>
      </c>
      <c r="D454" s="210"/>
      <c r="E454" s="210"/>
      <c r="F454" s="58"/>
      <c r="G454" s="58"/>
      <c r="H454" s="58"/>
      <c r="I454" s="58"/>
      <c r="J454" s="59">
        <v>19253.88</v>
      </c>
      <c r="K454" s="58"/>
      <c r="L454" s="59">
        <v>19580.5</v>
      </c>
      <c r="M454" s="58"/>
      <c r="N454" s="60"/>
      <c r="P454" s="4"/>
      <c r="AF454" s="38"/>
      <c r="AG454" s="39"/>
      <c r="AH454" s="39"/>
      <c r="AL454" s="2" t="s">
        <v>63</v>
      </c>
      <c r="AM454" s="39"/>
    </row>
    <row r="455" spans="1:40" s="1" customFormat="1" ht="12" x14ac:dyDescent="0.2">
      <c r="A455" s="47"/>
      <c r="B455" s="55"/>
      <c r="C455" s="207" t="s">
        <v>64</v>
      </c>
      <c r="D455" s="207"/>
      <c r="E455" s="207"/>
      <c r="F455" s="49"/>
      <c r="G455" s="49"/>
      <c r="H455" s="49"/>
      <c r="I455" s="49"/>
      <c r="J455" s="55"/>
      <c r="K455" s="49"/>
      <c r="L455" s="50">
        <v>5730.4</v>
      </c>
      <c r="M455" s="49"/>
      <c r="N455" s="54">
        <v>150251</v>
      </c>
      <c r="AF455" s="38"/>
      <c r="AG455" s="39"/>
      <c r="AH455" s="39"/>
      <c r="AK455" s="2" t="s">
        <v>64</v>
      </c>
      <c r="AM455" s="39"/>
    </row>
    <row r="456" spans="1:40" s="1" customFormat="1" ht="22.5" x14ac:dyDescent="0.2">
      <c r="A456" s="47"/>
      <c r="B456" s="55" t="s">
        <v>936</v>
      </c>
      <c r="C456" s="207" t="s">
        <v>937</v>
      </c>
      <c r="D456" s="207"/>
      <c r="E456" s="207"/>
      <c r="F456" s="49" t="s">
        <v>67</v>
      </c>
      <c r="G456" s="56">
        <v>117</v>
      </c>
      <c r="H456" s="49"/>
      <c r="I456" s="56">
        <v>117</v>
      </c>
      <c r="J456" s="55"/>
      <c r="K456" s="49"/>
      <c r="L456" s="50">
        <v>6704.57</v>
      </c>
      <c r="M456" s="49"/>
      <c r="N456" s="54">
        <v>175794</v>
      </c>
      <c r="AF456" s="38"/>
      <c r="AG456" s="39"/>
      <c r="AH456" s="39"/>
      <c r="AK456" s="2" t="s">
        <v>937</v>
      </c>
      <c r="AM456" s="39"/>
    </row>
    <row r="457" spans="1:40" s="1" customFormat="1" ht="22.5" x14ac:dyDescent="0.2">
      <c r="A457" s="47"/>
      <c r="B457" s="55" t="s">
        <v>938</v>
      </c>
      <c r="C457" s="207" t="s">
        <v>939</v>
      </c>
      <c r="D457" s="207"/>
      <c r="E457" s="207"/>
      <c r="F457" s="49" t="s">
        <v>67</v>
      </c>
      <c r="G457" s="56">
        <v>74</v>
      </c>
      <c r="H457" s="49"/>
      <c r="I457" s="56">
        <v>74</v>
      </c>
      <c r="J457" s="55"/>
      <c r="K457" s="49"/>
      <c r="L457" s="50">
        <v>4240.5</v>
      </c>
      <c r="M457" s="49"/>
      <c r="N457" s="54">
        <v>111186</v>
      </c>
      <c r="AF457" s="38"/>
      <c r="AG457" s="39"/>
      <c r="AH457" s="39"/>
      <c r="AK457" s="2" t="s">
        <v>939</v>
      </c>
      <c r="AM457" s="39"/>
    </row>
    <row r="458" spans="1:40" s="1" customFormat="1" ht="12" x14ac:dyDescent="0.2">
      <c r="A458" s="61"/>
      <c r="B458" s="62"/>
      <c r="C458" s="208" t="s">
        <v>70</v>
      </c>
      <c r="D458" s="208"/>
      <c r="E458" s="208"/>
      <c r="F458" s="42"/>
      <c r="G458" s="42"/>
      <c r="H458" s="42"/>
      <c r="I458" s="42"/>
      <c r="J458" s="44"/>
      <c r="K458" s="42"/>
      <c r="L458" s="63">
        <v>30525.57</v>
      </c>
      <c r="M458" s="58"/>
      <c r="N458" s="45"/>
      <c r="AF458" s="38"/>
      <c r="AG458" s="39"/>
      <c r="AH458" s="39"/>
      <c r="AM458" s="39" t="s">
        <v>70</v>
      </c>
    </row>
    <row r="459" spans="1:40" s="1" customFormat="1" ht="22.5" x14ac:dyDescent="0.2">
      <c r="A459" s="40" t="s">
        <v>311</v>
      </c>
      <c r="B459" s="41" t="s">
        <v>1018</v>
      </c>
      <c r="C459" s="208" t="s">
        <v>1019</v>
      </c>
      <c r="D459" s="208"/>
      <c r="E459" s="208"/>
      <c r="F459" s="42" t="s">
        <v>218</v>
      </c>
      <c r="G459" s="42"/>
      <c r="H459" s="42"/>
      <c r="I459" s="99">
        <v>1.2776732</v>
      </c>
      <c r="J459" s="63">
        <v>8559.5</v>
      </c>
      <c r="K459" s="42"/>
      <c r="L459" s="63">
        <v>10936.24</v>
      </c>
      <c r="M459" s="42"/>
      <c r="N459" s="45"/>
      <c r="AF459" s="38"/>
      <c r="AG459" s="39"/>
      <c r="AH459" s="39" t="s">
        <v>1019</v>
      </c>
      <c r="AM459" s="39"/>
    </row>
    <row r="460" spans="1:40" s="1" customFormat="1" ht="12" x14ac:dyDescent="0.2">
      <c r="A460" s="61"/>
      <c r="B460" s="62"/>
      <c r="C460" s="207" t="s">
        <v>216</v>
      </c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9"/>
      <c r="AF460" s="38"/>
      <c r="AG460" s="39"/>
      <c r="AH460" s="39"/>
      <c r="AM460" s="39"/>
      <c r="AN460" s="2" t="s">
        <v>216</v>
      </c>
    </row>
    <row r="461" spans="1:40" s="1" customFormat="1" ht="12" x14ac:dyDescent="0.2">
      <c r="A461" s="46"/>
      <c r="B461" s="8"/>
      <c r="C461" s="207" t="s">
        <v>1149</v>
      </c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9"/>
      <c r="AF461" s="38"/>
      <c r="AG461" s="39"/>
      <c r="AH461" s="39"/>
      <c r="AI461" s="2" t="s">
        <v>1149</v>
      </c>
      <c r="AM461" s="39"/>
    </row>
    <row r="462" spans="1:40" s="1" customFormat="1" ht="12" x14ac:dyDescent="0.2">
      <c r="A462" s="61"/>
      <c r="B462" s="62"/>
      <c r="C462" s="208" t="s">
        <v>70</v>
      </c>
      <c r="D462" s="208"/>
      <c r="E462" s="208"/>
      <c r="F462" s="42"/>
      <c r="G462" s="42"/>
      <c r="H462" s="42"/>
      <c r="I462" s="42"/>
      <c r="J462" s="44"/>
      <c r="K462" s="42"/>
      <c r="L462" s="63">
        <v>10936.24</v>
      </c>
      <c r="M462" s="58"/>
      <c r="N462" s="45"/>
      <c r="AF462" s="38"/>
      <c r="AG462" s="39"/>
      <c r="AH462" s="39"/>
      <c r="AM462" s="39" t="s">
        <v>70</v>
      </c>
    </row>
    <row r="463" spans="1:40" s="1" customFormat="1" ht="56.25" x14ac:dyDescent="0.2">
      <c r="A463" s="40" t="s">
        <v>312</v>
      </c>
      <c r="B463" s="41" t="s">
        <v>1150</v>
      </c>
      <c r="C463" s="208" t="s">
        <v>1151</v>
      </c>
      <c r="D463" s="208"/>
      <c r="E463" s="208"/>
      <c r="F463" s="42" t="s">
        <v>970</v>
      </c>
      <c r="G463" s="42"/>
      <c r="H463" s="42"/>
      <c r="I463" s="74">
        <v>1012.1</v>
      </c>
      <c r="J463" s="70">
        <v>111.05</v>
      </c>
      <c r="K463" s="42"/>
      <c r="L463" s="63">
        <v>112393.71</v>
      </c>
      <c r="M463" s="42"/>
      <c r="N463" s="45"/>
      <c r="AF463" s="38"/>
      <c r="AG463" s="39"/>
      <c r="AH463" s="39" t="s">
        <v>1151</v>
      </c>
      <c r="AM463" s="39"/>
    </row>
    <row r="464" spans="1:40" s="1" customFormat="1" ht="12" x14ac:dyDescent="0.2">
      <c r="A464" s="61"/>
      <c r="B464" s="62"/>
      <c r="C464" s="207" t="s">
        <v>216</v>
      </c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9"/>
      <c r="AF464" s="38"/>
      <c r="AG464" s="39"/>
      <c r="AH464" s="39"/>
      <c r="AM464" s="39"/>
      <c r="AN464" s="2" t="s">
        <v>216</v>
      </c>
    </row>
    <row r="465" spans="1:41" s="1" customFormat="1" ht="12" x14ac:dyDescent="0.2">
      <c r="A465" s="61"/>
      <c r="B465" s="62"/>
      <c r="C465" s="208" t="s">
        <v>70</v>
      </c>
      <c r="D465" s="208"/>
      <c r="E465" s="208"/>
      <c r="F465" s="42"/>
      <c r="G465" s="42"/>
      <c r="H465" s="42"/>
      <c r="I465" s="42"/>
      <c r="J465" s="44"/>
      <c r="K465" s="42"/>
      <c r="L465" s="63">
        <v>112393.71</v>
      </c>
      <c r="M465" s="58"/>
      <c r="N465" s="45"/>
      <c r="AF465" s="38"/>
      <c r="AG465" s="39"/>
      <c r="AH465" s="39"/>
      <c r="AM465" s="39" t="s">
        <v>70</v>
      </c>
    </row>
    <row r="466" spans="1:41" s="1" customFormat="1" ht="56.25" x14ac:dyDescent="0.2">
      <c r="A466" s="40" t="s">
        <v>313</v>
      </c>
      <c r="B466" s="41" t="s">
        <v>1152</v>
      </c>
      <c r="C466" s="208" t="s">
        <v>1153</v>
      </c>
      <c r="D466" s="208"/>
      <c r="E466" s="208"/>
      <c r="F466" s="42" t="s">
        <v>142</v>
      </c>
      <c r="G466" s="42"/>
      <c r="H466" s="42"/>
      <c r="I466" s="72">
        <v>16</v>
      </c>
      <c r="J466" s="70">
        <v>69.25</v>
      </c>
      <c r="K466" s="42"/>
      <c r="L466" s="63">
        <v>1108</v>
      </c>
      <c r="M466" s="42"/>
      <c r="N466" s="45"/>
      <c r="AF466" s="38"/>
      <c r="AG466" s="39"/>
      <c r="AH466" s="39" t="s">
        <v>1153</v>
      </c>
      <c r="AM466" s="39"/>
    </row>
    <row r="467" spans="1:41" s="1" customFormat="1" ht="12" x14ac:dyDescent="0.2">
      <c r="A467" s="61"/>
      <c r="B467" s="62"/>
      <c r="C467" s="207" t="s">
        <v>216</v>
      </c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9"/>
      <c r="AF467" s="38"/>
      <c r="AG467" s="39"/>
      <c r="AH467" s="39"/>
      <c r="AM467" s="39"/>
      <c r="AN467" s="2" t="s">
        <v>216</v>
      </c>
    </row>
    <row r="468" spans="1:41" s="1" customFormat="1" ht="12" x14ac:dyDescent="0.2">
      <c r="A468" s="61"/>
      <c r="B468" s="62"/>
      <c r="C468" s="208" t="s">
        <v>70</v>
      </c>
      <c r="D468" s="208"/>
      <c r="E468" s="208"/>
      <c r="F468" s="42"/>
      <c r="G468" s="42"/>
      <c r="H468" s="42"/>
      <c r="I468" s="42"/>
      <c r="J468" s="44"/>
      <c r="K468" s="42"/>
      <c r="L468" s="63">
        <v>1108</v>
      </c>
      <c r="M468" s="58"/>
      <c r="N468" s="45"/>
      <c r="AF468" s="38"/>
      <c r="AG468" s="39"/>
      <c r="AH468" s="39"/>
      <c r="AM468" s="39" t="s">
        <v>70</v>
      </c>
    </row>
    <row r="469" spans="1:41" s="1" customFormat="1" ht="12" x14ac:dyDescent="0.2">
      <c r="A469" s="211" t="s">
        <v>1154</v>
      </c>
      <c r="B469" s="212"/>
      <c r="C469" s="212"/>
      <c r="D469" s="212"/>
      <c r="E469" s="212"/>
      <c r="F469" s="212"/>
      <c r="G469" s="212"/>
      <c r="H469" s="212"/>
      <c r="I469" s="212"/>
      <c r="J469" s="212"/>
      <c r="K469" s="212"/>
      <c r="L469" s="212"/>
      <c r="M469" s="212"/>
      <c r="N469" s="213"/>
      <c r="AF469" s="38"/>
      <c r="AG469" s="39" t="s">
        <v>1154</v>
      </c>
      <c r="AH469" s="39"/>
      <c r="AM469" s="39"/>
    </row>
    <row r="470" spans="1:41" s="1" customFormat="1" ht="78.75" x14ac:dyDescent="0.2">
      <c r="A470" s="40" t="s">
        <v>315</v>
      </c>
      <c r="B470" s="41" t="s">
        <v>1143</v>
      </c>
      <c r="C470" s="208" t="s">
        <v>1155</v>
      </c>
      <c r="D470" s="208"/>
      <c r="E470" s="208"/>
      <c r="F470" s="42" t="s">
        <v>142</v>
      </c>
      <c r="G470" s="42"/>
      <c r="H470" s="42"/>
      <c r="I470" s="72">
        <v>2</v>
      </c>
      <c r="J470" s="70">
        <v>291.45</v>
      </c>
      <c r="K470" s="42"/>
      <c r="L470" s="70">
        <v>582.9</v>
      </c>
      <c r="M470" s="42"/>
      <c r="N470" s="45"/>
      <c r="AF470" s="38"/>
      <c r="AG470" s="39"/>
      <c r="AH470" s="39" t="s">
        <v>1155</v>
      </c>
      <c r="AM470" s="39"/>
    </row>
    <row r="471" spans="1:41" s="1" customFormat="1" ht="12" x14ac:dyDescent="0.2">
      <c r="A471" s="61"/>
      <c r="B471" s="62"/>
      <c r="C471" s="207" t="s">
        <v>216</v>
      </c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9"/>
      <c r="AF471" s="38"/>
      <c r="AG471" s="39"/>
      <c r="AH471" s="39"/>
      <c r="AM471" s="39"/>
      <c r="AN471" s="2" t="s">
        <v>216</v>
      </c>
    </row>
    <row r="472" spans="1:41" s="1" customFormat="1" ht="12" x14ac:dyDescent="0.2">
      <c r="A472" s="61"/>
      <c r="B472" s="62"/>
      <c r="C472" s="208" t="s">
        <v>70</v>
      </c>
      <c r="D472" s="208"/>
      <c r="E472" s="208"/>
      <c r="F472" s="42"/>
      <c r="G472" s="42"/>
      <c r="H472" s="42"/>
      <c r="I472" s="42"/>
      <c r="J472" s="44"/>
      <c r="K472" s="42"/>
      <c r="L472" s="70">
        <v>582.9</v>
      </c>
      <c r="M472" s="58"/>
      <c r="N472" s="45"/>
      <c r="AF472" s="38"/>
      <c r="AG472" s="39"/>
      <c r="AH472" s="39"/>
      <c r="AM472" s="39" t="s">
        <v>70</v>
      </c>
    </row>
    <row r="473" spans="1:41" s="1" customFormat="1" ht="78.75" x14ac:dyDescent="0.2">
      <c r="A473" s="40" t="s">
        <v>318</v>
      </c>
      <c r="B473" s="41" t="s">
        <v>1156</v>
      </c>
      <c r="C473" s="208" t="s">
        <v>1157</v>
      </c>
      <c r="D473" s="208"/>
      <c r="E473" s="208"/>
      <c r="F473" s="42" t="s">
        <v>142</v>
      </c>
      <c r="G473" s="42"/>
      <c r="H473" s="42"/>
      <c r="I473" s="72">
        <v>2</v>
      </c>
      <c r="J473" s="70">
        <v>194.31</v>
      </c>
      <c r="K473" s="42"/>
      <c r="L473" s="70">
        <v>388.62</v>
      </c>
      <c r="M473" s="42"/>
      <c r="N473" s="45"/>
      <c r="AF473" s="38"/>
      <c r="AG473" s="39"/>
      <c r="AH473" s="39" t="s">
        <v>1157</v>
      </c>
      <c r="AM473" s="39"/>
    </row>
    <row r="474" spans="1:41" s="1" customFormat="1" ht="12" x14ac:dyDescent="0.2">
      <c r="A474" s="61"/>
      <c r="B474" s="62"/>
      <c r="C474" s="207" t="s">
        <v>216</v>
      </c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9"/>
      <c r="AF474" s="38"/>
      <c r="AG474" s="39"/>
      <c r="AH474" s="39"/>
      <c r="AM474" s="39"/>
      <c r="AN474" s="2" t="s">
        <v>216</v>
      </c>
    </row>
    <row r="475" spans="1:41" s="1" customFormat="1" ht="12" x14ac:dyDescent="0.2">
      <c r="A475" s="61"/>
      <c r="B475" s="62"/>
      <c r="C475" s="208" t="s">
        <v>70</v>
      </c>
      <c r="D475" s="208"/>
      <c r="E475" s="208"/>
      <c r="F475" s="42"/>
      <c r="G475" s="42"/>
      <c r="H475" s="42"/>
      <c r="I475" s="42"/>
      <c r="J475" s="44"/>
      <c r="K475" s="42"/>
      <c r="L475" s="70">
        <v>388.62</v>
      </c>
      <c r="M475" s="58"/>
      <c r="N475" s="45"/>
      <c r="AF475" s="38"/>
      <c r="AG475" s="39"/>
      <c r="AH475" s="39"/>
      <c r="AM475" s="39" t="s">
        <v>70</v>
      </c>
    </row>
    <row r="476" spans="1:41" s="1" customFormat="1" ht="12" x14ac:dyDescent="0.2">
      <c r="A476" s="211" t="s">
        <v>1158</v>
      </c>
      <c r="B476" s="212"/>
      <c r="C476" s="212"/>
      <c r="D476" s="212"/>
      <c r="E476" s="212"/>
      <c r="F476" s="212"/>
      <c r="G476" s="212"/>
      <c r="H476" s="212"/>
      <c r="I476" s="212"/>
      <c r="J476" s="212"/>
      <c r="K476" s="212"/>
      <c r="L476" s="212"/>
      <c r="M476" s="212"/>
      <c r="N476" s="213"/>
      <c r="AF476" s="38"/>
      <c r="AG476" s="39" t="s">
        <v>1158</v>
      </c>
      <c r="AH476" s="39"/>
      <c r="AM476" s="39"/>
    </row>
    <row r="477" spans="1:41" s="1" customFormat="1" ht="22.5" x14ac:dyDescent="0.2">
      <c r="A477" s="40" t="s">
        <v>324</v>
      </c>
      <c r="B477" s="41" t="s">
        <v>1039</v>
      </c>
      <c r="C477" s="208" t="s">
        <v>1159</v>
      </c>
      <c r="D477" s="208"/>
      <c r="E477" s="208"/>
      <c r="F477" s="42" t="s">
        <v>142</v>
      </c>
      <c r="G477" s="42"/>
      <c r="H477" s="42"/>
      <c r="I477" s="72">
        <v>2</v>
      </c>
      <c r="J477" s="63">
        <v>2023.55</v>
      </c>
      <c r="K477" s="64">
        <v>1.02</v>
      </c>
      <c r="L477" s="70">
        <v>452.14</v>
      </c>
      <c r="M477" s="64">
        <v>9.1300000000000008</v>
      </c>
      <c r="N477" s="102">
        <v>4128</v>
      </c>
      <c r="AF477" s="38"/>
      <c r="AG477" s="39"/>
      <c r="AH477" s="39" t="s">
        <v>1159</v>
      </c>
      <c r="AM477" s="39"/>
    </row>
    <row r="478" spans="1:41" s="1" customFormat="1" ht="12" x14ac:dyDescent="0.2">
      <c r="A478" s="61"/>
      <c r="B478" s="62"/>
      <c r="C478" s="207" t="s">
        <v>1003</v>
      </c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9"/>
      <c r="AF478" s="38"/>
      <c r="AG478" s="39"/>
      <c r="AH478" s="39"/>
      <c r="AM478" s="39"/>
      <c r="AN478" s="2" t="s">
        <v>1003</v>
      </c>
    </row>
    <row r="479" spans="1:41" s="1" customFormat="1" ht="22.5" x14ac:dyDescent="0.2">
      <c r="A479" s="67"/>
      <c r="B479" s="55" t="s">
        <v>1034</v>
      </c>
      <c r="C479" s="207" t="s">
        <v>1035</v>
      </c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9"/>
      <c r="AF479" s="38"/>
      <c r="AG479" s="39"/>
      <c r="AH479" s="39"/>
      <c r="AM479" s="39"/>
      <c r="AO479" s="2" t="s">
        <v>1035</v>
      </c>
    </row>
    <row r="480" spans="1:41" s="1" customFormat="1" ht="12" x14ac:dyDescent="0.2">
      <c r="A480" s="61"/>
      <c r="B480" s="62"/>
      <c r="C480" s="208" t="s">
        <v>70</v>
      </c>
      <c r="D480" s="208"/>
      <c r="E480" s="208"/>
      <c r="F480" s="42"/>
      <c r="G480" s="42"/>
      <c r="H480" s="42"/>
      <c r="I480" s="42"/>
      <c r="J480" s="44"/>
      <c r="K480" s="42"/>
      <c r="L480" s="70">
        <v>452.14</v>
      </c>
      <c r="M480" s="58"/>
      <c r="N480" s="102">
        <v>4128</v>
      </c>
      <c r="AF480" s="38"/>
      <c r="AG480" s="39"/>
      <c r="AH480" s="39"/>
      <c r="AM480" s="39" t="s">
        <v>70</v>
      </c>
    </row>
    <row r="481" spans="1:41" s="1" customFormat="1" ht="78.75" x14ac:dyDescent="0.2">
      <c r="A481" s="40" t="s">
        <v>326</v>
      </c>
      <c r="B481" s="41" t="s">
        <v>1041</v>
      </c>
      <c r="C481" s="208" t="s">
        <v>1042</v>
      </c>
      <c r="D481" s="208"/>
      <c r="E481" s="208"/>
      <c r="F481" s="42" t="s">
        <v>142</v>
      </c>
      <c r="G481" s="42"/>
      <c r="H481" s="42"/>
      <c r="I481" s="72">
        <v>2</v>
      </c>
      <c r="J481" s="70">
        <v>194.31</v>
      </c>
      <c r="K481" s="42"/>
      <c r="L481" s="70">
        <v>388.62</v>
      </c>
      <c r="M481" s="42"/>
      <c r="N481" s="45"/>
      <c r="AF481" s="38"/>
      <c r="AG481" s="39"/>
      <c r="AH481" s="39" t="s">
        <v>1042</v>
      </c>
      <c r="AM481" s="39"/>
    </row>
    <row r="482" spans="1:41" s="1" customFormat="1" ht="12" x14ac:dyDescent="0.2">
      <c r="A482" s="61"/>
      <c r="B482" s="62"/>
      <c r="C482" s="207" t="s">
        <v>1003</v>
      </c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9"/>
      <c r="AF482" s="38"/>
      <c r="AG482" s="39"/>
      <c r="AH482" s="39"/>
      <c r="AM482" s="39"/>
      <c r="AN482" s="2" t="s">
        <v>1003</v>
      </c>
    </row>
    <row r="483" spans="1:41" s="1" customFormat="1" ht="12" x14ac:dyDescent="0.2">
      <c r="A483" s="61"/>
      <c r="B483" s="62"/>
      <c r="C483" s="208" t="s">
        <v>70</v>
      </c>
      <c r="D483" s="208"/>
      <c r="E483" s="208"/>
      <c r="F483" s="42"/>
      <c r="G483" s="42"/>
      <c r="H483" s="42"/>
      <c r="I483" s="42"/>
      <c r="J483" s="44"/>
      <c r="K483" s="42"/>
      <c r="L483" s="70">
        <v>388.62</v>
      </c>
      <c r="M483" s="58"/>
      <c r="N483" s="45"/>
      <c r="AF483" s="38"/>
      <c r="AG483" s="39"/>
      <c r="AH483" s="39"/>
      <c r="AM483" s="39" t="s">
        <v>70</v>
      </c>
    </row>
    <row r="484" spans="1:41" s="1" customFormat="1" ht="12" x14ac:dyDescent="0.2">
      <c r="A484" s="211" t="s">
        <v>1160</v>
      </c>
      <c r="B484" s="212"/>
      <c r="C484" s="212"/>
      <c r="D484" s="212"/>
      <c r="E484" s="212"/>
      <c r="F484" s="212"/>
      <c r="G484" s="212"/>
      <c r="H484" s="212"/>
      <c r="I484" s="212"/>
      <c r="J484" s="212"/>
      <c r="K484" s="212"/>
      <c r="L484" s="212"/>
      <c r="M484" s="212"/>
      <c r="N484" s="213"/>
      <c r="AF484" s="38"/>
      <c r="AG484" s="39" t="s">
        <v>1160</v>
      </c>
      <c r="AH484" s="39"/>
      <c r="AM484" s="39"/>
    </row>
    <row r="485" spans="1:41" s="1" customFormat="1" ht="22.5" x14ac:dyDescent="0.2">
      <c r="A485" s="40" t="s">
        <v>328</v>
      </c>
      <c r="B485" s="41" t="s">
        <v>1039</v>
      </c>
      <c r="C485" s="208" t="s">
        <v>1089</v>
      </c>
      <c r="D485" s="208"/>
      <c r="E485" s="208"/>
      <c r="F485" s="42" t="s">
        <v>142</v>
      </c>
      <c r="G485" s="42"/>
      <c r="H485" s="42"/>
      <c r="I485" s="72">
        <v>2</v>
      </c>
      <c r="J485" s="63">
        <v>7204.88</v>
      </c>
      <c r="K485" s="64">
        <v>1.02</v>
      </c>
      <c r="L485" s="63">
        <v>1609.86</v>
      </c>
      <c r="M485" s="64">
        <v>9.1300000000000008</v>
      </c>
      <c r="N485" s="102">
        <v>14698</v>
      </c>
      <c r="AF485" s="38"/>
      <c r="AG485" s="39"/>
      <c r="AH485" s="39" t="s">
        <v>1089</v>
      </c>
      <c r="AM485" s="39"/>
    </row>
    <row r="486" spans="1:41" s="1" customFormat="1" ht="12" x14ac:dyDescent="0.2">
      <c r="A486" s="61"/>
      <c r="B486" s="62"/>
      <c r="C486" s="207" t="s">
        <v>1003</v>
      </c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9"/>
      <c r="AF486" s="38"/>
      <c r="AG486" s="39"/>
      <c r="AH486" s="39"/>
      <c r="AM486" s="39"/>
      <c r="AN486" s="2" t="s">
        <v>1003</v>
      </c>
    </row>
    <row r="487" spans="1:41" s="1" customFormat="1" ht="22.5" x14ac:dyDescent="0.2">
      <c r="A487" s="67"/>
      <c r="B487" s="55" t="s">
        <v>1034</v>
      </c>
      <c r="C487" s="207" t="s">
        <v>1035</v>
      </c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9"/>
      <c r="AF487" s="38"/>
      <c r="AG487" s="39"/>
      <c r="AH487" s="39"/>
      <c r="AM487" s="39"/>
      <c r="AO487" s="2" t="s">
        <v>1035</v>
      </c>
    </row>
    <row r="488" spans="1:41" s="1" customFormat="1" ht="12" x14ac:dyDescent="0.2">
      <c r="A488" s="61"/>
      <c r="B488" s="62"/>
      <c r="C488" s="208" t="s">
        <v>70</v>
      </c>
      <c r="D488" s="208"/>
      <c r="E488" s="208"/>
      <c r="F488" s="42"/>
      <c r="G488" s="42"/>
      <c r="H488" s="42"/>
      <c r="I488" s="42"/>
      <c r="J488" s="44"/>
      <c r="K488" s="42"/>
      <c r="L488" s="63">
        <v>1609.86</v>
      </c>
      <c r="M488" s="58"/>
      <c r="N488" s="102">
        <v>14698</v>
      </c>
      <c r="AF488" s="38"/>
      <c r="AG488" s="39"/>
      <c r="AH488" s="39"/>
      <c r="AM488" s="39" t="s">
        <v>70</v>
      </c>
    </row>
    <row r="489" spans="1:41" s="1" customFormat="1" ht="12" x14ac:dyDescent="0.2">
      <c r="A489" s="211" t="s">
        <v>1161</v>
      </c>
      <c r="B489" s="212"/>
      <c r="C489" s="212"/>
      <c r="D489" s="212"/>
      <c r="E489" s="212"/>
      <c r="F489" s="212"/>
      <c r="G489" s="212"/>
      <c r="H489" s="212"/>
      <c r="I489" s="212"/>
      <c r="J489" s="212"/>
      <c r="K489" s="212"/>
      <c r="L489" s="212"/>
      <c r="M489" s="212"/>
      <c r="N489" s="213"/>
      <c r="AF489" s="38"/>
      <c r="AG489" s="39" t="s">
        <v>1161</v>
      </c>
      <c r="AH489" s="39"/>
      <c r="AM489" s="39"/>
    </row>
    <row r="490" spans="1:41" s="1" customFormat="1" ht="78.75" x14ac:dyDescent="0.2">
      <c r="A490" s="40" t="s">
        <v>330</v>
      </c>
      <c r="B490" s="41" t="s">
        <v>1143</v>
      </c>
      <c r="C490" s="208" t="s">
        <v>1155</v>
      </c>
      <c r="D490" s="208"/>
      <c r="E490" s="208"/>
      <c r="F490" s="42" t="s">
        <v>142</v>
      </c>
      <c r="G490" s="42"/>
      <c r="H490" s="42"/>
      <c r="I490" s="72">
        <v>2</v>
      </c>
      <c r="J490" s="70">
        <v>291.45</v>
      </c>
      <c r="K490" s="42"/>
      <c r="L490" s="70">
        <v>582.9</v>
      </c>
      <c r="M490" s="42"/>
      <c r="N490" s="45"/>
      <c r="AF490" s="38"/>
      <c r="AG490" s="39"/>
      <c r="AH490" s="39" t="s">
        <v>1155</v>
      </c>
      <c r="AM490" s="39"/>
    </row>
    <row r="491" spans="1:41" s="1" customFormat="1" ht="12" x14ac:dyDescent="0.2">
      <c r="A491" s="61"/>
      <c r="B491" s="62"/>
      <c r="C491" s="207" t="s">
        <v>216</v>
      </c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9"/>
      <c r="AF491" s="38"/>
      <c r="AG491" s="39"/>
      <c r="AH491" s="39"/>
      <c r="AM491" s="39"/>
      <c r="AN491" s="2" t="s">
        <v>216</v>
      </c>
    </row>
    <row r="492" spans="1:41" s="1" customFormat="1" ht="12" x14ac:dyDescent="0.2">
      <c r="A492" s="61"/>
      <c r="B492" s="62"/>
      <c r="C492" s="208" t="s">
        <v>70</v>
      </c>
      <c r="D492" s="208"/>
      <c r="E492" s="208"/>
      <c r="F492" s="42"/>
      <c r="G492" s="42"/>
      <c r="H492" s="42"/>
      <c r="I492" s="42"/>
      <c r="J492" s="44"/>
      <c r="K492" s="42"/>
      <c r="L492" s="70">
        <v>582.9</v>
      </c>
      <c r="M492" s="58"/>
      <c r="N492" s="45"/>
      <c r="AF492" s="38"/>
      <c r="AG492" s="39"/>
      <c r="AH492" s="39"/>
      <c r="AM492" s="39" t="s">
        <v>70</v>
      </c>
    </row>
    <row r="493" spans="1:41" s="1" customFormat="1" ht="78.75" x14ac:dyDescent="0.2">
      <c r="A493" s="40" t="s">
        <v>331</v>
      </c>
      <c r="B493" s="41" t="s">
        <v>1162</v>
      </c>
      <c r="C493" s="208" t="s">
        <v>1163</v>
      </c>
      <c r="D493" s="208"/>
      <c r="E493" s="208"/>
      <c r="F493" s="42" t="s">
        <v>142</v>
      </c>
      <c r="G493" s="42"/>
      <c r="H493" s="42"/>
      <c r="I493" s="72">
        <v>1</v>
      </c>
      <c r="J493" s="70">
        <v>181.14</v>
      </c>
      <c r="K493" s="42"/>
      <c r="L493" s="70">
        <v>181.14</v>
      </c>
      <c r="M493" s="42"/>
      <c r="N493" s="45"/>
      <c r="AF493" s="38"/>
      <c r="AG493" s="39"/>
      <c r="AH493" s="39" t="s">
        <v>1163</v>
      </c>
      <c r="AM493" s="39"/>
    </row>
    <row r="494" spans="1:41" s="1" customFormat="1" ht="12" x14ac:dyDescent="0.2">
      <c r="A494" s="61"/>
      <c r="B494" s="62"/>
      <c r="C494" s="207" t="s">
        <v>216</v>
      </c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9"/>
      <c r="AF494" s="38"/>
      <c r="AG494" s="39"/>
      <c r="AH494" s="39"/>
      <c r="AM494" s="39"/>
      <c r="AN494" s="2" t="s">
        <v>216</v>
      </c>
    </row>
    <row r="495" spans="1:41" s="1" customFormat="1" ht="12" x14ac:dyDescent="0.2">
      <c r="A495" s="61"/>
      <c r="B495" s="62"/>
      <c r="C495" s="208" t="s">
        <v>70</v>
      </c>
      <c r="D495" s="208"/>
      <c r="E495" s="208"/>
      <c r="F495" s="42"/>
      <c r="G495" s="42"/>
      <c r="H495" s="42"/>
      <c r="I495" s="42"/>
      <c r="J495" s="44"/>
      <c r="K495" s="42"/>
      <c r="L495" s="70">
        <v>181.14</v>
      </c>
      <c r="M495" s="58"/>
      <c r="N495" s="45"/>
      <c r="AF495" s="38"/>
      <c r="AG495" s="39"/>
      <c r="AH495" s="39"/>
      <c r="AM495" s="39" t="s">
        <v>70</v>
      </c>
    </row>
    <row r="496" spans="1:41" s="1" customFormat="1" ht="12" x14ac:dyDescent="0.2">
      <c r="A496" s="211" t="s">
        <v>1164</v>
      </c>
      <c r="B496" s="212"/>
      <c r="C496" s="212"/>
      <c r="D496" s="212"/>
      <c r="E496" s="212"/>
      <c r="F496" s="212"/>
      <c r="G496" s="212"/>
      <c r="H496" s="212"/>
      <c r="I496" s="212"/>
      <c r="J496" s="212"/>
      <c r="K496" s="212"/>
      <c r="L496" s="212"/>
      <c r="M496" s="212"/>
      <c r="N496" s="213"/>
      <c r="AF496" s="38"/>
      <c r="AG496" s="39" t="s">
        <v>1164</v>
      </c>
      <c r="AH496" s="39"/>
      <c r="AM496" s="39"/>
    </row>
    <row r="497" spans="1:40" s="1" customFormat="1" ht="45" x14ac:dyDescent="0.2">
      <c r="A497" s="40" t="s">
        <v>332</v>
      </c>
      <c r="B497" s="41" t="s">
        <v>1165</v>
      </c>
      <c r="C497" s="208" t="s">
        <v>1166</v>
      </c>
      <c r="D497" s="208"/>
      <c r="E497" s="208"/>
      <c r="F497" s="42" t="s">
        <v>995</v>
      </c>
      <c r="G497" s="42"/>
      <c r="H497" s="42"/>
      <c r="I497" s="101">
        <v>0.13540199999999999</v>
      </c>
      <c r="J497" s="44"/>
      <c r="K497" s="42"/>
      <c r="L497" s="44"/>
      <c r="M497" s="42"/>
      <c r="N497" s="45"/>
      <c r="AF497" s="38"/>
      <c r="AG497" s="39"/>
      <c r="AH497" s="39" t="s">
        <v>1166</v>
      </c>
      <c r="AM497" s="39"/>
    </row>
    <row r="498" spans="1:40" s="1" customFormat="1" ht="12" x14ac:dyDescent="0.2">
      <c r="A498" s="46"/>
      <c r="B498" s="8"/>
      <c r="C498" s="207" t="s">
        <v>1167</v>
      </c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9"/>
      <c r="AF498" s="38"/>
      <c r="AG498" s="39"/>
      <c r="AH498" s="39"/>
      <c r="AI498" s="2" t="s">
        <v>1167</v>
      </c>
      <c r="AM498" s="39"/>
    </row>
    <row r="499" spans="1:40" s="1" customFormat="1" ht="12" x14ac:dyDescent="0.2">
      <c r="A499" s="47"/>
      <c r="B499" s="48">
        <v>1</v>
      </c>
      <c r="C499" s="207" t="s">
        <v>76</v>
      </c>
      <c r="D499" s="207"/>
      <c r="E499" s="207"/>
      <c r="F499" s="49"/>
      <c r="G499" s="49"/>
      <c r="H499" s="49"/>
      <c r="I499" s="49"/>
      <c r="J499" s="50">
        <v>4138.24</v>
      </c>
      <c r="K499" s="49"/>
      <c r="L499" s="52">
        <v>560.33000000000004</v>
      </c>
      <c r="M499" s="53">
        <v>26.22</v>
      </c>
      <c r="N499" s="54">
        <v>14692</v>
      </c>
      <c r="AF499" s="38"/>
      <c r="AG499" s="39"/>
      <c r="AH499" s="39"/>
      <c r="AJ499" s="2" t="s">
        <v>76</v>
      </c>
      <c r="AM499" s="39"/>
    </row>
    <row r="500" spans="1:40" s="1" customFormat="1" ht="12" x14ac:dyDescent="0.2">
      <c r="A500" s="47"/>
      <c r="B500" s="48">
        <v>2</v>
      </c>
      <c r="C500" s="207" t="s">
        <v>59</v>
      </c>
      <c r="D500" s="207"/>
      <c r="E500" s="207"/>
      <c r="F500" s="49"/>
      <c r="G500" s="49"/>
      <c r="H500" s="49"/>
      <c r="I500" s="49"/>
      <c r="J500" s="50">
        <v>8894.52</v>
      </c>
      <c r="K500" s="49"/>
      <c r="L500" s="50">
        <v>1204.3399999999999</v>
      </c>
      <c r="M500" s="49"/>
      <c r="N500" s="51"/>
      <c r="AF500" s="38"/>
      <c r="AG500" s="39"/>
      <c r="AH500" s="39"/>
      <c r="AJ500" s="2" t="s">
        <v>59</v>
      </c>
      <c r="AM500" s="39"/>
    </row>
    <row r="501" spans="1:40" s="1" customFormat="1" ht="12" x14ac:dyDescent="0.2">
      <c r="A501" s="47"/>
      <c r="B501" s="48">
        <v>3</v>
      </c>
      <c r="C501" s="207" t="s">
        <v>60</v>
      </c>
      <c r="D501" s="207"/>
      <c r="E501" s="207"/>
      <c r="F501" s="49"/>
      <c r="G501" s="49"/>
      <c r="H501" s="49"/>
      <c r="I501" s="49"/>
      <c r="J501" s="52">
        <v>735.16</v>
      </c>
      <c r="K501" s="49"/>
      <c r="L501" s="52">
        <v>99.54</v>
      </c>
      <c r="M501" s="53">
        <v>26.22</v>
      </c>
      <c r="N501" s="54">
        <v>2610</v>
      </c>
      <c r="AF501" s="38"/>
      <c r="AG501" s="39"/>
      <c r="AH501" s="39"/>
      <c r="AJ501" s="2" t="s">
        <v>60</v>
      </c>
      <c r="AM501" s="39"/>
    </row>
    <row r="502" spans="1:40" s="1" customFormat="1" ht="12" x14ac:dyDescent="0.2">
      <c r="A502" s="47"/>
      <c r="B502" s="48">
        <v>4</v>
      </c>
      <c r="C502" s="207" t="s">
        <v>93</v>
      </c>
      <c r="D502" s="207"/>
      <c r="E502" s="207"/>
      <c r="F502" s="49"/>
      <c r="G502" s="49"/>
      <c r="H502" s="49"/>
      <c r="I502" s="49"/>
      <c r="J502" s="50">
        <v>3909.89</v>
      </c>
      <c r="K502" s="49"/>
      <c r="L502" s="52">
        <v>529.41</v>
      </c>
      <c r="M502" s="49"/>
      <c r="N502" s="51"/>
      <c r="AF502" s="38"/>
      <c r="AG502" s="39"/>
      <c r="AH502" s="39"/>
      <c r="AJ502" s="2" t="s">
        <v>93</v>
      </c>
      <c r="AM502" s="39"/>
    </row>
    <row r="503" spans="1:40" s="1" customFormat="1" ht="12" x14ac:dyDescent="0.2">
      <c r="A503" s="47"/>
      <c r="B503" s="55"/>
      <c r="C503" s="207" t="s">
        <v>77</v>
      </c>
      <c r="D503" s="207"/>
      <c r="E503" s="207"/>
      <c r="F503" s="49" t="s">
        <v>62</v>
      </c>
      <c r="G503" s="56">
        <v>424</v>
      </c>
      <c r="H503" s="49"/>
      <c r="I503" s="69">
        <v>57.410448000000002</v>
      </c>
      <c r="J503" s="55"/>
      <c r="K503" s="49"/>
      <c r="L503" s="55"/>
      <c r="M503" s="49"/>
      <c r="N503" s="51"/>
      <c r="AF503" s="38"/>
      <c r="AG503" s="39"/>
      <c r="AH503" s="39"/>
      <c r="AK503" s="2" t="s">
        <v>77</v>
      </c>
      <c r="AM503" s="39"/>
    </row>
    <row r="504" spans="1:40" s="1" customFormat="1" ht="12" x14ac:dyDescent="0.2">
      <c r="A504" s="47"/>
      <c r="B504" s="55"/>
      <c r="C504" s="207" t="s">
        <v>61</v>
      </c>
      <c r="D504" s="207"/>
      <c r="E504" s="207"/>
      <c r="F504" s="49" t="s">
        <v>62</v>
      </c>
      <c r="G504" s="53">
        <v>62.38</v>
      </c>
      <c r="H504" s="49"/>
      <c r="I504" s="100">
        <v>8.4463767999999995</v>
      </c>
      <c r="J504" s="55"/>
      <c r="K504" s="49"/>
      <c r="L504" s="55"/>
      <c r="M504" s="49"/>
      <c r="N504" s="51"/>
      <c r="AF504" s="38"/>
      <c r="AG504" s="39"/>
      <c r="AH504" s="39"/>
      <c r="AK504" s="2" t="s">
        <v>61</v>
      </c>
      <c r="AM504" s="39"/>
    </row>
    <row r="505" spans="1:40" s="1" customFormat="1" ht="12" x14ac:dyDescent="0.2">
      <c r="A505" s="47"/>
      <c r="B505" s="55"/>
      <c r="C505" s="210" t="s">
        <v>63</v>
      </c>
      <c r="D505" s="210"/>
      <c r="E505" s="210"/>
      <c r="F505" s="58"/>
      <c r="G505" s="58"/>
      <c r="H505" s="58"/>
      <c r="I505" s="58"/>
      <c r="J505" s="59">
        <v>16942.650000000001</v>
      </c>
      <c r="K505" s="58"/>
      <c r="L505" s="59">
        <v>2294.08</v>
      </c>
      <c r="M505" s="58"/>
      <c r="N505" s="60"/>
      <c r="P505" s="4"/>
      <c r="AF505" s="38"/>
      <c r="AG505" s="39"/>
      <c r="AH505" s="39"/>
      <c r="AL505" s="2" t="s">
        <v>63</v>
      </c>
      <c r="AM505" s="39"/>
    </row>
    <row r="506" spans="1:40" s="1" customFormat="1" ht="12" x14ac:dyDescent="0.2">
      <c r="A506" s="47"/>
      <c r="B506" s="55"/>
      <c r="C506" s="207" t="s">
        <v>64</v>
      </c>
      <c r="D506" s="207"/>
      <c r="E506" s="207"/>
      <c r="F506" s="49"/>
      <c r="G506" s="49"/>
      <c r="H506" s="49"/>
      <c r="I506" s="49"/>
      <c r="J506" s="55"/>
      <c r="K506" s="49"/>
      <c r="L506" s="52">
        <v>659.87</v>
      </c>
      <c r="M506" s="49"/>
      <c r="N506" s="54">
        <v>17302</v>
      </c>
      <c r="AF506" s="38"/>
      <c r="AG506" s="39"/>
      <c r="AH506" s="39"/>
      <c r="AK506" s="2" t="s">
        <v>64</v>
      </c>
      <c r="AM506" s="39"/>
    </row>
    <row r="507" spans="1:40" s="1" customFormat="1" ht="22.5" x14ac:dyDescent="0.2">
      <c r="A507" s="47"/>
      <c r="B507" s="55" t="s">
        <v>936</v>
      </c>
      <c r="C507" s="207" t="s">
        <v>937</v>
      </c>
      <c r="D507" s="207"/>
      <c r="E507" s="207"/>
      <c r="F507" s="49" t="s">
        <v>67</v>
      </c>
      <c r="G507" s="56">
        <v>117</v>
      </c>
      <c r="H507" s="49"/>
      <c r="I507" s="56">
        <v>117</v>
      </c>
      <c r="J507" s="55"/>
      <c r="K507" s="49"/>
      <c r="L507" s="52">
        <v>772.05</v>
      </c>
      <c r="M507" s="49"/>
      <c r="N507" s="54">
        <v>20243</v>
      </c>
      <c r="AF507" s="38"/>
      <c r="AG507" s="39"/>
      <c r="AH507" s="39"/>
      <c r="AK507" s="2" t="s">
        <v>937</v>
      </c>
      <c r="AM507" s="39"/>
    </row>
    <row r="508" spans="1:40" s="1" customFormat="1" ht="22.5" x14ac:dyDescent="0.2">
      <c r="A508" s="47"/>
      <c r="B508" s="55" t="s">
        <v>938</v>
      </c>
      <c r="C508" s="207" t="s">
        <v>939</v>
      </c>
      <c r="D508" s="207"/>
      <c r="E508" s="207"/>
      <c r="F508" s="49" t="s">
        <v>67</v>
      </c>
      <c r="G508" s="56">
        <v>74</v>
      </c>
      <c r="H508" s="49"/>
      <c r="I508" s="56">
        <v>74</v>
      </c>
      <c r="J508" s="55"/>
      <c r="K508" s="49"/>
      <c r="L508" s="52">
        <v>488.3</v>
      </c>
      <c r="M508" s="49"/>
      <c r="N508" s="54">
        <v>12803</v>
      </c>
      <c r="AF508" s="38"/>
      <c r="AG508" s="39"/>
      <c r="AH508" s="39"/>
      <c r="AK508" s="2" t="s">
        <v>939</v>
      </c>
      <c r="AM508" s="39"/>
    </row>
    <row r="509" spans="1:40" s="1" customFormat="1" ht="12" x14ac:dyDescent="0.2">
      <c r="A509" s="61"/>
      <c r="B509" s="62"/>
      <c r="C509" s="208" t="s">
        <v>70</v>
      </c>
      <c r="D509" s="208"/>
      <c r="E509" s="208"/>
      <c r="F509" s="42"/>
      <c r="G509" s="42"/>
      <c r="H509" s="42"/>
      <c r="I509" s="42"/>
      <c r="J509" s="44"/>
      <c r="K509" s="42"/>
      <c r="L509" s="63">
        <v>3554.43</v>
      </c>
      <c r="M509" s="58"/>
      <c r="N509" s="45"/>
      <c r="AF509" s="38"/>
      <c r="AG509" s="39"/>
      <c r="AH509" s="39"/>
      <c r="AM509" s="39" t="s">
        <v>70</v>
      </c>
    </row>
    <row r="510" spans="1:40" s="1" customFormat="1" ht="56.25" x14ac:dyDescent="0.2">
      <c r="A510" s="40" t="s">
        <v>333</v>
      </c>
      <c r="B510" s="41" t="s">
        <v>1168</v>
      </c>
      <c r="C510" s="208" t="s">
        <v>1169</v>
      </c>
      <c r="D510" s="208"/>
      <c r="E510" s="208"/>
      <c r="F510" s="42" t="s">
        <v>970</v>
      </c>
      <c r="G510" s="42"/>
      <c r="H510" s="42"/>
      <c r="I510" s="64">
        <v>132.97</v>
      </c>
      <c r="J510" s="70">
        <v>47.03</v>
      </c>
      <c r="K510" s="42"/>
      <c r="L510" s="63">
        <v>6253.58</v>
      </c>
      <c r="M510" s="42"/>
      <c r="N510" s="45"/>
      <c r="AF510" s="38"/>
      <c r="AG510" s="39"/>
      <c r="AH510" s="39" t="s">
        <v>1169</v>
      </c>
      <c r="AM510" s="39"/>
    </row>
    <row r="511" spans="1:40" s="1" customFormat="1" ht="12" x14ac:dyDescent="0.2">
      <c r="A511" s="61"/>
      <c r="B511" s="62"/>
      <c r="C511" s="207" t="s">
        <v>216</v>
      </c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9"/>
      <c r="AF511" s="38"/>
      <c r="AG511" s="39"/>
      <c r="AH511" s="39"/>
      <c r="AM511" s="39"/>
      <c r="AN511" s="2" t="s">
        <v>216</v>
      </c>
    </row>
    <row r="512" spans="1:40" s="1" customFormat="1" ht="12" x14ac:dyDescent="0.2">
      <c r="A512" s="61"/>
      <c r="B512" s="62"/>
      <c r="C512" s="208" t="s">
        <v>70</v>
      </c>
      <c r="D512" s="208"/>
      <c r="E512" s="208"/>
      <c r="F512" s="42"/>
      <c r="G512" s="42"/>
      <c r="H512" s="42"/>
      <c r="I512" s="42"/>
      <c r="J512" s="44"/>
      <c r="K512" s="42"/>
      <c r="L512" s="63">
        <v>6253.58</v>
      </c>
      <c r="M512" s="58"/>
      <c r="N512" s="45"/>
      <c r="AF512" s="38"/>
      <c r="AG512" s="39"/>
      <c r="AH512" s="39"/>
      <c r="AM512" s="39" t="s">
        <v>70</v>
      </c>
    </row>
    <row r="513" spans="1:40" s="1" customFormat="1" ht="56.25" x14ac:dyDescent="0.2">
      <c r="A513" s="40" t="s">
        <v>334</v>
      </c>
      <c r="B513" s="41" t="s">
        <v>1170</v>
      </c>
      <c r="C513" s="208" t="s">
        <v>1171</v>
      </c>
      <c r="D513" s="208"/>
      <c r="E513" s="208"/>
      <c r="F513" s="42" t="s">
        <v>142</v>
      </c>
      <c r="G513" s="42"/>
      <c r="H513" s="42"/>
      <c r="I513" s="72">
        <v>16</v>
      </c>
      <c r="J513" s="70">
        <v>29.53</v>
      </c>
      <c r="K513" s="42"/>
      <c r="L513" s="70">
        <v>472.48</v>
      </c>
      <c r="M513" s="42"/>
      <c r="N513" s="45"/>
      <c r="AF513" s="38"/>
      <c r="AG513" s="39"/>
      <c r="AH513" s="39" t="s">
        <v>1171</v>
      </c>
      <c r="AM513" s="39"/>
    </row>
    <row r="514" spans="1:40" s="1" customFormat="1" ht="12" x14ac:dyDescent="0.2">
      <c r="A514" s="61"/>
      <c r="B514" s="62"/>
      <c r="C514" s="207" t="s">
        <v>216</v>
      </c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9"/>
      <c r="AF514" s="38"/>
      <c r="AG514" s="39"/>
      <c r="AH514" s="39"/>
      <c r="AM514" s="39"/>
      <c r="AN514" s="2" t="s">
        <v>216</v>
      </c>
    </row>
    <row r="515" spans="1:40" s="1" customFormat="1" ht="12" x14ac:dyDescent="0.2">
      <c r="A515" s="61"/>
      <c r="B515" s="62"/>
      <c r="C515" s="208" t="s">
        <v>70</v>
      </c>
      <c r="D515" s="208"/>
      <c r="E515" s="208"/>
      <c r="F515" s="42"/>
      <c r="G515" s="42"/>
      <c r="H515" s="42"/>
      <c r="I515" s="42"/>
      <c r="J515" s="44"/>
      <c r="K515" s="42"/>
      <c r="L515" s="70">
        <v>472.48</v>
      </c>
      <c r="M515" s="58"/>
      <c r="N515" s="45"/>
      <c r="AF515" s="38"/>
      <c r="AG515" s="39"/>
      <c r="AH515" s="39"/>
      <c r="AM515" s="39" t="s">
        <v>70</v>
      </c>
    </row>
    <row r="516" spans="1:40" s="1" customFormat="1" ht="12" x14ac:dyDescent="0.2">
      <c r="A516" s="211" t="s">
        <v>1027</v>
      </c>
      <c r="B516" s="212"/>
      <c r="C516" s="212"/>
      <c r="D516" s="212"/>
      <c r="E516" s="212"/>
      <c r="F516" s="212"/>
      <c r="G516" s="212"/>
      <c r="H516" s="212"/>
      <c r="I516" s="212"/>
      <c r="J516" s="212"/>
      <c r="K516" s="212"/>
      <c r="L516" s="212"/>
      <c r="M516" s="212"/>
      <c r="N516" s="213"/>
      <c r="AF516" s="38"/>
      <c r="AG516" s="39" t="s">
        <v>1027</v>
      </c>
      <c r="AH516" s="39"/>
      <c r="AM516" s="39"/>
    </row>
    <row r="517" spans="1:40" s="1" customFormat="1" ht="33.75" x14ac:dyDescent="0.2">
      <c r="A517" s="40" t="s">
        <v>336</v>
      </c>
      <c r="B517" s="41" t="s">
        <v>1172</v>
      </c>
      <c r="C517" s="208" t="s">
        <v>1173</v>
      </c>
      <c r="D517" s="208"/>
      <c r="E517" s="208"/>
      <c r="F517" s="42" t="s">
        <v>142</v>
      </c>
      <c r="G517" s="42"/>
      <c r="H517" s="42"/>
      <c r="I517" s="72">
        <v>14</v>
      </c>
      <c r="J517" s="44"/>
      <c r="K517" s="42"/>
      <c r="L517" s="44"/>
      <c r="M517" s="42"/>
      <c r="N517" s="45"/>
      <c r="AF517" s="38"/>
      <c r="AG517" s="39"/>
      <c r="AH517" s="39" t="s">
        <v>1173</v>
      </c>
      <c r="AM517" s="39"/>
    </row>
    <row r="518" spans="1:40" s="1" customFormat="1" ht="12" x14ac:dyDescent="0.2">
      <c r="A518" s="47"/>
      <c r="B518" s="48">
        <v>1</v>
      </c>
      <c r="C518" s="207" t="s">
        <v>76</v>
      </c>
      <c r="D518" s="207"/>
      <c r="E518" s="207"/>
      <c r="F518" s="49"/>
      <c r="G518" s="49"/>
      <c r="H518" s="49"/>
      <c r="I518" s="49"/>
      <c r="J518" s="52">
        <v>29</v>
      </c>
      <c r="K518" s="49"/>
      <c r="L518" s="52">
        <v>406</v>
      </c>
      <c r="M518" s="53">
        <v>26.22</v>
      </c>
      <c r="N518" s="54">
        <v>10645</v>
      </c>
      <c r="AF518" s="38"/>
      <c r="AG518" s="39"/>
      <c r="AH518" s="39"/>
      <c r="AJ518" s="2" t="s">
        <v>76</v>
      </c>
      <c r="AM518" s="39"/>
    </row>
    <row r="519" spans="1:40" s="1" customFormat="1" ht="12" x14ac:dyDescent="0.2">
      <c r="A519" s="47"/>
      <c r="B519" s="48">
        <v>2</v>
      </c>
      <c r="C519" s="207" t="s">
        <v>59</v>
      </c>
      <c r="D519" s="207"/>
      <c r="E519" s="207"/>
      <c r="F519" s="49"/>
      <c r="G519" s="49"/>
      <c r="H519" s="49"/>
      <c r="I519" s="49"/>
      <c r="J519" s="52">
        <v>11.23</v>
      </c>
      <c r="K519" s="49"/>
      <c r="L519" s="52">
        <v>157.22</v>
      </c>
      <c r="M519" s="49"/>
      <c r="N519" s="51"/>
      <c r="AF519" s="38"/>
      <c r="AG519" s="39"/>
      <c r="AH519" s="39"/>
      <c r="AJ519" s="2" t="s">
        <v>59</v>
      </c>
      <c r="AM519" s="39"/>
    </row>
    <row r="520" spans="1:40" s="1" customFormat="1" ht="12" x14ac:dyDescent="0.2">
      <c r="A520" s="47"/>
      <c r="B520" s="48">
        <v>3</v>
      </c>
      <c r="C520" s="207" t="s">
        <v>60</v>
      </c>
      <c r="D520" s="207"/>
      <c r="E520" s="207"/>
      <c r="F520" s="49"/>
      <c r="G520" s="49"/>
      <c r="H520" s="49"/>
      <c r="I520" s="49"/>
      <c r="J520" s="52">
        <v>0.62</v>
      </c>
      <c r="K520" s="49"/>
      <c r="L520" s="52">
        <v>8.68</v>
      </c>
      <c r="M520" s="53">
        <v>26.22</v>
      </c>
      <c r="N520" s="73">
        <v>228</v>
      </c>
      <c r="AF520" s="38"/>
      <c r="AG520" s="39"/>
      <c r="AH520" s="39"/>
      <c r="AJ520" s="2" t="s">
        <v>60</v>
      </c>
      <c r="AM520" s="39"/>
    </row>
    <row r="521" spans="1:40" s="1" customFormat="1" ht="12" x14ac:dyDescent="0.2">
      <c r="A521" s="47"/>
      <c r="B521" s="48">
        <v>4</v>
      </c>
      <c r="C521" s="207" t="s">
        <v>93</v>
      </c>
      <c r="D521" s="207"/>
      <c r="E521" s="207"/>
      <c r="F521" s="49"/>
      <c r="G521" s="49"/>
      <c r="H521" s="49"/>
      <c r="I521" s="49"/>
      <c r="J521" s="52">
        <v>427.5</v>
      </c>
      <c r="K521" s="49"/>
      <c r="L521" s="50">
        <v>5985</v>
      </c>
      <c r="M521" s="49"/>
      <c r="N521" s="51"/>
      <c r="AF521" s="38"/>
      <c r="AG521" s="39"/>
      <c r="AH521" s="39"/>
      <c r="AJ521" s="2" t="s">
        <v>93</v>
      </c>
      <c r="AM521" s="39"/>
    </row>
    <row r="522" spans="1:40" s="1" customFormat="1" ht="12" x14ac:dyDescent="0.2">
      <c r="A522" s="47"/>
      <c r="B522" s="55"/>
      <c r="C522" s="207" t="s">
        <v>77</v>
      </c>
      <c r="D522" s="207"/>
      <c r="E522" s="207"/>
      <c r="F522" s="49" t="s">
        <v>62</v>
      </c>
      <c r="G522" s="53">
        <v>2.84</v>
      </c>
      <c r="H522" s="49"/>
      <c r="I522" s="53">
        <v>39.76</v>
      </c>
      <c r="J522" s="55"/>
      <c r="K522" s="49"/>
      <c r="L522" s="55"/>
      <c r="M522" s="49"/>
      <c r="N522" s="51"/>
      <c r="AF522" s="38"/>
      <c r="AG522" s="39"/>
      <c r="AH522" s="39"/>
      <c r="AK522" s="2" t="s">
        <v>77</v>
      </c>
      <c r="AM522" s="39"/>
    </row>
    <row r="523" spans="1:40" s="1" customFormat="1" ht="12" x14ac:dyDescent="0.2">
      <c r="A523" s="47"/>
      <c r="B523" s="55"/>
      <c r="C523" s="207" t="s">
        <v>61</v>
      </c>
      <c r="D523" s="207"/>
      <c r="E523" s="207"/>
      <c r="F523" s="49" t="s">
        <v>62</v>
      </c>
      <c r="G523" s="53">
        <v>0.05</v>
      </c>
      <c r="H523" s="49"/>
      <c r="I523" s="65">
        <v>0.7</v>
      </c>
      <c r="J523" s="55"/>
      <c r="K523" s="49"/>
      <c r="L523" s="55"/>
      <c r="M523" s="49"/>
      <c r="N523" s="51"/>
      <c r="AF523" s="38"/>
      <c r="AG523" s="39"/>
      <c r="AH523" s="39"/>
      <c r="AK523" s="2" t="s">
        <v>61</v>
      </c>
      <c r="AM523" s="39"/>
    </row>
    <row r="524" spans="1:40" s="1" customFormat="1" ht="12" x14ac:dyDescent="0.2">
      <c r="A524" s="47"/>
      <c r="B524" s="55"/>
      <c r="C524" s="210" t="s">
        <v>63</v>
      </c>
      <c r="D524" s="210"/>
      <c r="E524" s="210"/>
      <c r="F524" s="58"/>
      <c r="G524" s="58"/>
      <c r="H524" s="58"/>
      <c r="I524" s="58"/>
      <c r="J524" s="66">
        <v>467.73</v>
      </c>
      <c r="K524" s="58"/>
      <c r="L524" s="59">
        <v>6548.22</v>
      </c>
      <c r="M524" s="58"/>
      <c r="N524" s="60"/>
      <c r="P524" s="4"/>
      <c r="AF524" s="38"/>
      <c r="AG524" s="39"/>
      <c r="AH524" s="39"/>
      <c r="AL524" s="2" t="s">
        <v>63</v>
      </c>
      <c r="AM524" s="39"/>
    </row>
    <row r="525" spans="1:40" s="1" customFormat="1" ht="12" x14ac:dyDescent="0.2">
      <c r="A525" s="47"/>
      <c r="B525" s="55"/>
      <c r="C525" s="207" t="s">
        <v>64</v>
      </c>
      <c r="D525" s="207"/>
      <c r="E525" s="207"/>
      <c r="F525" s="49"/>
      <c r="G525" s="49"/>
      <c r="H525" s="49"/>
      <c r="I525" s="49"/>
      <c r="J525" s="55"/>
      <c r="K525" s="49"/>
      <c r="L525" s="52">
        <v>414.68</v>
      </c>
      <c r="M525" s="49"/>
      <c r="N525" s="54">
        <v>10873</v>
      </c>
      <c r="AF525" s="38"/>
      <c r="AG525" s="39"/>
      <c r="AH525" s="39"/>
      <c r="AK525" s="2" t="s">
        <v>64</v>
      </c>
      <c r="AM525" s="39"/>
    </row>
    <row r="526" spans="1:40" s="1" customFormat="1" ht="22.5" x14ac:dyDescent="0.2">
      <c r="A526" s="47"/>
      <c r="B526" s="55" t="s">
        <v>936</v>
      </c>
      <c r="C526" s="207" t="s">
        <v>937</v>
      </c>
      <c r="D526" s="207"/>
      <c r="E526" s="207"/>
      <c r="F526" s="49" t="s">
        <v>67</v>
      </c>
      <c r="G526" s="56">
        <v>117</v>
      </c>
      <c r="H526" s="49"/>
      <c r="I526" s="56">
        <v>117</v>
      </c>
      <c r="J526" s="55"/>
      <c r="K526" s="49"/>
      <c r="L526" s="52">
        <v>485.18</v>
      </c>
      <c r="M526" s="49"/>
      <c r="N526" s="54">
        <v>12721</v>
      </c>
      <c r="AF526" s="38"/>
      <c r="AG526" s="39"/>
      <c r="AH526" s="39"/>
      <c r="AK526" s="2" t="s">
        <v>937</v>
      </c>
      <c r="AM526" s="39"/>
    </row>
    <row r="527" spans="1:40" s="1" customFormat="1" ht="22.5" x14ac:dyDescent="0.2">
      <c r="A527" s="47"/>
      <c r="B527" s="55" t="s">
        <v>938</v>
      </c>
      <c r="C527" s="207" t="s">
        <v>939</v>
      </c>
      <c r="D527" s="207"/>
      <c r="E527" s="207"/>
      <c r="F527" s="49" t="s">
        <v>67</v>
      </c>
      <c r="G527" s="56">
        <v>74</v>
      </c>
      <c r="H527" s="49"/>
      <c r="I527" s="56">
        <v>74</v>
      </c>
      <c r="J527" s="55"/>
      <c r="K527" s="49"/>
      <c r="L527" s="52">
        <v>306.86</v>
      </c>
      <c r="M527" s="49"/>
      <c r="N527" s="54">
        <v>8046</v>
      </c>
      <c r="AF527" s="38"/>
      <c r="AG527" s="39"/>
      <c r="AH527" s="39"/>
      <c r="AK527" s="2" t="s">
        <v>939</v>
      </c>
      <c r="AM527" s="39"/>
    </row>
    <row r="528" spans="1:40" s="1" customFormat="1" ht="12" x14ac:dyDescent="0.2">
      <c r="A528" s="61"/>
      <c r="B528" s="62"/>
      <c r="C528" s="208" t="s">
        <v>70</v>
      </c>
      <c r="D528" s="208"/>
      <c r="E528" s="208"/>
      <c r="F528" s="42"/>
      <c r="G528" s="42"/>
      <c r="H528" s="42"/>
      <c r="I528" s="42"/>
      <c r="J528" s="44"/>
      <c r="K528" s="42"/>
      <c r="L528" s="63">
        <v>7340.26</v>
      </c>
      <c r="M528" s="58"/>
      <c r="N528" s="45"/>
      <c r="AF528" s="38"/>
      <c r="AG528" s="39"/>
      <c r="AH528" s="39"/>
      <c r="AM528" s="39" t="s">
        <v>70</v>
      </c>
    </row>
    <row r="529" spans="1:42" s="1" customFormat="1" ht="33.75" x14ac:dyDescent="0.2">
      <c r="A529" s="40" t="s">
        <v>337</v>
      </c>
      <c r="B529" s="41" t="s">
        <v>1174</v>
      </c>
      <c r="C529" s="208" t="s">
        <v>1175</v>
      </c>
      <c r="D529" s="208"/>
      <c r="E529" s="208"/>
      <c r="F529" s="42" t="s">
        <v>142</v>
      </c>
      <c r="G529" s="42"/>
      <c r="H529" s="42"/>
      <c r="I529" s="72">
        <v>14</v>
      </c>
      <c r="J529" s="63">
        <v>17678.71</v>
      </c>
      <c r="K529" s="96">
        <v>1.0075000000000001</v>
      </c>
      <c r="L529" s="63">
        <v>27311.94</v>
      </c>
      <c r="M529" s="64">
        <v>9.1300000000000008</v>
      </c>
      <c r="N529" s="102">
        <v>249358</v>
      </c>
      <c r="AF529" s="38"/>
      <c r="AG529" s="39"/>
      <c r="AH529" s="39" t="s">
        <v>1175</v>
      </c>
      <c r="AM529" s="39"/>
    </row>
    <row r="530" spans="1:42" s="1" customFormat="1" ht="12" x14ac:dyDescent="0.2">
      <c r="A530" s="61"/>
      <c r="B530" s="62"/>
      <c r="C530" s="207" t="s">
        <v>1003</v>
      </c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9"/>
      <c r="AF530" s="38"/>
      <c r="AG530" s="39"/>
      <c r="AH530" s="39"/>
      <c r="AM530" s="39"/>
      <c r="AN530" s="2" t="s">
        <v>1003</v>
      </c>
    </row>
    <row r="531" spans="1:42" s="1" customFormat="1" ht="22.5" x14ac:dyDescent="0.2">
      <c r="A531" s="67"/>
      <c r="B531" s="55" t="s">
        <v>1005</v>
      </c>
      <c r="C531" s="207" t="s">
        <v>1006</v>
      </c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9"/>
      <c r="AF531" s="38"/>
      <c r="AG531" s="39"/>
      <c r="AH531" s="39"/>
      <c r="AM531" s="39"/>
      <c r="AO531" s="2" t="s">
        <v>1006</v>
      </c>
    </row>
    <row r="532" spans="1:42" s="1" customFormat="1" ht="12" x14ac:dyDescent="0.2">
      <c r="A532" s="61"/>
      <c r="B532" s="62"/>
      <c r="C532" s="208" t="s">
        <v>70</v>
      </c>
      <c r="D532" s="208"/>
      <c r="E532" s="208"/>
      <c r="F532" s="42"/>
      <c r="G532" s="42"/>
      <c r="H532" s="42"/>
      <c r="I532" s="42"/>
      <c r="J532" s="44"/>
      <c r="K532" s="42"/>
      <c r="L532" s="63">
        <v>27311.94</v>
      </c>
      <c r="M532" s="58"/>
      <c r="N532" s="102">
        <v>249358</v>
      </c>
      <c r="AF532" s="38"/>
      <c r="AG532" s="39"/>
      <c r="AH532" s="39"/>
      <c r="AM532" s="39" t="s">
        <v>70</v>
      </c>
    </row>
    <row r="533" spans="1:42" s="1" customFormat="1" ht="12" x14ac:dyDescent="0.2">
      <c r="A533" s="211" t="s">
        <v>1160</v>
      </c>
      <c r="B533" s="212"/>
      <c r="C533" s="212"/>
      <c r="D533" s="212"/>
      <c r="E533" s="212"/>
      <c r="F533" s="212"/>
      <c r="G533" s="212"/>
      <c r="H533" s="212"/>
      <c r="I533" s="212"/>
      <c r="J533" s="212"/>
      <c r="K533" s="212"/>
      <c r="L533" s="212"/>
      <c r="M533" s="212"/>
      <c r="N533" s="213"/>
      <c r="AF533" s="38"/>
      <c r="AG533" s="39" t="s">
        <v>1160</v>
      </c>
      <c r="AH533" s="39"/>
      <c r="AM533" s="39"/>
    </row>
    <row r="534" spans="1:42" s="1" customFormat="1" ht="22.5" x14ac:dyDescent="0.2">
      <c r="A534" s="40" t="s">
        <v>338</v>
      </c>
      <c r="B534" s="41" t="s">
        <v>1176</v>
      </c>
      <c r="C534" s="208" t="s">
        <v>1159</v>
      </c>
      <c r="D534" s="208"/>
      <c r="E534" s="208"/>
      <c r="F534" s="42" t="s">
        <v>142</v>
      </c>
      <c r="G534" s="42"/>
      <c r="H534" s="42"/>
      <c r="I534" s="72">
        <v>2</v>
      </c>
      <c r="J534" s="63">
        <v>2006</v>
      </c>
      <c r="K534" s="64">
        <v>1.02</v>
      </c>
      <c r="L534" s="70">
        <v>448.19</v>
      </c>
      <c r="M534" s="64">
        <v>9.1300000000000008</v>
      </c>
      <c r="N534" s="102">
        <v>4092</v>
      </c>
      <c r="AF534" s="38"/>
      <c r="AG534" s="39"/>
      <c r="AH534" s="39" t="s">
        <v>1159</v>
      </c>
      <c r="AM534" s="39"/>
    </row>
    <row r="535" spans="1:42" s="1" customFormat="1" ht="12" x14ac:dyDescent="0.2">
      <c r="A535" s="61"/>
      <c r="B535" s="62"/>
      <c r="C535" s="207" t="s">
        <v>1003</v>
      </c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9"/>
      <c r="AF535" s="38"/>
      <c r="AG535" s="39"/>
      <c r="AH535" s="39"/>
      <c r="AM535" s="39"/>
      <c r="AN535" s="2" t="s">
        <v>1003</v>
      </c>
    </row>
    <row r="536" spans="1:42" s="1" customFormat="1" ht="22.5" x14ac:dyDescent="0.2">
      <c r="A536" s="67"/>
      <c r="B536" s="55" t="s">
        <v>1034</v>
      </c>
      <c r="C536" s="207" t="s">
        <v>1035</v>
      </c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9"/>
      <c r="AF536" s="38"/>
      <c r="AG536" s="39"/>
      <c r="AH536" s="39"/>
      <c r="AM536" s="39"/>
      <c r="AO536" s="2" t="s">
        <v>1035</v>
      </c>
    </row>
    <row r="537" spans="1:42" s="1" customFormat="1" ht="12" x14ac:dyDescent="0.2">
      <c r="A537" s="61"/>
      <c r="B537" s="62"/>
      <c r="C537" s="208" t="s">
        <v>70</v>
      </c>
      <c r="D537" s="208"/>
      <c r="E537" s="208"/>
      <c r="F537" s="42"/>
      <c r="G537" s="42"/>
      <c r="H537" s="42"/>
      <c r="I537" s="42"/>
      <c r="J537" s="44"/>
      <c r="K537" s="42"/>
      <c r="L537" s="70">
        <v>448.19</v>
      </c>
      <c r="M537" s="58"/>
      <c r="N537" s="102">
        <v>4092</v>
      </c>
      <c r="AF537" s="38"/>
      <c r="AG537" s="39"/>
      <c r="AH537" s="39"/>
      <c r="AM537" s="39" t="s">
        <v>70</v>
      </c>
    </row>
    <row r="538" spans="1:42" s="1" customFormat="1" ht="78.75" x14ac:dyDescent="0.2">
      <c r="A538" s="40" t="s">
        <v>340</v>
      </c>
      <c r="B538" s="41" t="s">
        <v>1041</v>
      </c>
      <c r="C538" s="208" t="s">
        <v>1042</v>
      </c>
      <c r="D538" s="208"/>
      <c r="E538" s="208"/>
      <c r="F538" s="42" t="s">
        <v>142</v>
      </c>
      <c r="G538" s="42"/>
      <c r="H538" s="42"/>
      <c r="I538" s="72">
        <v>2</v>
      </c>
      <c r="J538" s="70">
        <v>194.31</v>
      </c>
      <c r="K538" s="42"/>
      <c r="L538" s="70">
        <v>388.62</v>
      </c>
      <c r="M538" s="42"/>
      <c r="N538" s="45"/>
      <c r="AF538" s="38"/>
      <c r="AG538" s="39"/>
      <c r="AH538" s="39" t="s">
        <v>1042</v>
      </c>
      <c r="AM538" s="39"/>
    </row>
    <row r="539" spans="1:42" s="1" customFormat="1" ht="12" x14ac:dyDescent="0.2">
      <c r="A539" s="61"/>
      <c r="B539" s="62"/>
      <c r="C539" s="207" t="s">
        <v>1003</v>
      </c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9"/>
      <c r="AF539" s="38"/>
      <c r="AG539" s="39"/>
      <c r="AH539" s="39"/>
      <c r="AM539" s="39"/>
      <c r="AN539" s="2" t="s">
        <v>1003</v>
      </c>
    </row>
    <row r="540" spans="1:42" s="1" customFormat="1" ht="12" x14ac:dyDescent="0.2">
      <c r="A540" s="61"/>
      <c r="B540" s="62"/>
      <c r="C540" s="208" t="s">
        <v>70</v>
      </c>
      <c r="D540" s="208"/>
      <c r="E540" s="208"/>
      <c r="F540" s="42"/>
      <c r="G540" s="42"/>
      <c r="H540" s="42"/>
      <c r="I540" s="42"/>
      <c r="J540" s="44"/>
      <c r="K540" s="42"/>
      <c r="L540" s="70">
        <v>388.62</v>
      </c>
      <c r="M540" s="58"/>
      <c r="N540" s="45"/>
      <c r="AF540" s="38"/>
      <c r="AG540" s="39"/>
      <c r="AH540" s="39"/>
      <c r="AM540" s="39" t="s">
        <v>70</v>
      </c>
    </row>
    <row r="541" spans="1:42" s="1" customFormat="1" ht="1.5" customHeight="1" x14ac:dyDescent="0.2">
      <c r="A541" s="75"/>
      <c r="B541" s="62"/>
      <c r="C541" s="62"/>
      <c r="D541" s="62"/>
      <c r="E541" s="62"/>
      <c r="F541" s="76"/>
      <c r="G541" s="76"/>
      <c r="H541" s="76"/>
      <c r="I541" s="76"/>
      <c r="J541" s="77"/>
      <c r="K541" s="76"/>
      <c r="L541" s="77"/>
      <c r="M541" s="49"/>
      <c r="N541" s="77"/>
      <c r="AF541" s="38"/>
      <c r="AG541" s="39"/>
      <c r="AH541" s="39"/>
      <c r="AM541" s="39"/>
    </row>
    <row r="542" spans="1:42" s="1" customFormat="1" ht="12" x14ac:dyDescent="0.2">
      <c r="A542" s="78"/>
      <c r="B542" s="44"/>
      <c r="C542" s="208" t="s">
        <v>1177</v>
      </c>
      <c r="D542" s="208"/>
      <c r="E542" s="208"/>
      <c r="F542" s="208"/>
      <c r="G542" s="208"/>
      <c r="H542" s="208"/>
      <c r="I542" s="208"/>
      <c r="J542" s="208"/>
      <c r="K542" s="208"/>
      <c r="L542" s="97">
        <v>992744.11</v>
      </c>
      <c r="M542" s="80"/>
      <c r="N542" s="81"/>
      <c r="AF542" s="38"/>
      <c r="AG542" s="39"/>
      <c r="AH542" s="39"/>
      <c r="AM542" s="39"/>
      <c r="AP542" s="39" t="s">
        <v>1177</v>
      </c>
    </row>
    <row r="543" spans="1:42" s="1" customFormat="1" ht="12" x14ac:dyDescent="0.2">
      <c r="A543" s="216" t="s">
        <v>1178</v>
      </c>
      <c r="B543" s="217"/>
      <c r="C543" s="217"/>
      <c r="D543" s="217"/>
      <c r="E543" s="217"/>
      <c r="F543" s="217"/>
      <c r="G543" s="217"/>
      <c r="H543" s="217"/>
      <c r="I543" s="217"/>
      <c r="J543" s="217"/>
      <c r="K543" s="217"/>
      <c r="L543" s="217"/>
      <c r="M543" s="217"/>
      <c r="N543" s="218"/>
      <c r="AF543" s="38" t="s">
        <v>1178</v>
      </c>
      <c r="AG543" s="39"/>
      <c r="AH543" s="39"/>
      <c r="AM543" s="39"/>
      <c r="AP543" s="39"/>
    </row>
    <row r="544" spans="1:42" s="1" customFormat="1" ht="12" x14ac:dyDescent="0.2">
      <c r="A544" s="211" t="s">
        <v>1179</v>
      </c>
      <c r="B544" s="212"/>
      <c r="C544" s="212"/>
      <c r="D544" s="212"/>
      <c r="E544" s="212"/>
      <c r="F544" s="212"/>
      <c r="G544" s="212"/>
      <c r="H544" s="212"/>
      <c r="I544" s="212"/>
      <c r="J544" s="212"/>
      <c r="K544" s="212"/>
      <c r="L544" s="212"/>
      <c r="M544" s="212"/>
      <c r="N544" s="213"/>
      <c r="AF544" s="38"/>
      <c r="AG544" s="39" t="s">
        <v>1179</v>
      </c>
      <c r="AH544" s="39"/>
      <c r="AM544" s="39"/>
      <c r="AP544" s="39"/>
    </row>
    <row r="545" spans="1:42" s="1" customFormat="1" ht="56.25" x14ac:dyDescent="0.2">
      <c r="A545" s="40" t="s">
        <v>341</v>
      </c>
      <c r="B545" s="41" t="s">
        <v>1180</v>
      </c>
      <c r="C545" s="208" t="s">
        <v>1181</v>
      </c>
      <c r="D545" s="208"/>
      <c r="E545" s="208"/>
      <c r="F545" s="42" t="s">
        <v>995</v>
      </c>
      <c r="G545" s="42"/>
      <c r="H545" s="42"/>
      <c r="I545" s="96">
        <v>5.74E-2</v>
      </c>
      <c r="J545" s="44"/>
      <c r="K545" s="42"/>
      <c r="L545" s="44"/>
      <c r="M545" s="42"/>
      <c r="N545" s="45"/>
      <c r="AF545" s="38"/>
      <c r="AG545" s="39"/>
      <c r="AH545" s="39" t="s">
        <v>1181</v>
      </c>
      <c r="AM545" s="39"/>
      <c r="AP545" s="39"/>
    </row>
    <row r="546" spans="1:42" s="1" customFormat="1" ht="12" x14ac:dyDescent="0.2">
      <c r="A546" s="46"/>
      <c r="B546" s="8"/>
      <c r="C546" s="207" t="s">
        <v>1182</v>
      </c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9"/>
      <c r="AF546" s="38"/>
      <c r="AG546" s="39"/>
      <c r="AH546" s="39"/>
      <c r="AI546" s="2" t="s">
        <v>1182</v>
      </c>
      <c r="AM546" s="39"/>
      <c r="AP546" s="39"/>
    </row>
    <row r="547" spans="1:42" s="1" customFormat="1" ht="12" x14ac:dyDescent="0.2">
      <c r="A547" s="47"/>
      <c r="B547" s="48">
        <v>1</v>
      </c>
      <c r="C547" s="207" t="s">
        <v>76</v>
      </c>
      <c r="D547" s="207"/>
      <c r="E547" s="207"/>
      <c r="F547" s="49"/>
      <c r="G547" s="49"/>
      <c r="H547" s="49"/>
      <c r="I547" s="49"/>
      <c r="J547" s="50">
        <v>3901</v>
      </c>
      <c r="K547" s="49"/>
      <c r="L547" s="52">
        <v>223.92</v>
      </c>
      <c r="M547" s="53">
        <v>26.22</v>
      </c>
      <c r="N547" s="54">
        <v>5871</v>
      </c>
      <c r="AF547" s="38"/>
      <c r="AG547" s="39"/>
      <c r="AH547" s="39"/>
      <c r="AJ547" s="2" t="s">
        <v>76</v>
      </c>
      <c r="AM547" s="39"/>
      <c r="AP547" s="39"/>
    </row>
    <row r="548" spans="1:42" s="1" customFormat="1" ht="12" x14ac:dyDescent="0.2">
      <c r="A548" s="47"/>
      <c r="B548" s="48">
        <v>2</v>
      </c>
      <c r="C548" s="207" t="s">
        <v>59</v>
      </c>
      <c r="D548" s="207"/>
      <c r="E548" s="207"/>
      <c r="F548" s="49"/>
      <c r="G548" s="49"/>
      <c r="H548" s="49"/>
      <c r="I548" s="49"/>
      <c r="J548" s="50">
        <v>8861.43</v>
      </c>
      <c r="K548" s="49"/>
      <c r="L548" s="52">
        <v>508.65</v>
      </c>
      <c r="M548" s="49"/>
      <c r="N548" s="51"/>
      <c r="AF548" s="38"/>
      <c r="AG548" s="39"/>
      <c r="AH548" s="39"/>
      <c r="AJ548" s="2" t="s">
        <v>59</v>
      </c>
      <c r="AM548" s="39"/>
      <c r="AP548" s="39"/>
    </row>
    <row r="549" spans="1:42" s="1" customFormat="1" ht="12" x14ac:dyDescent="0.2">
      <c r="A549" s="47"/>
      <c r="B549" s="48">
        <v>3</v>
      </c>
      <c r="C549" s="207" t="s">
        <v>60</v>
      </c>
      <c r="D549" s="207"/>
      <c r="E549" s="207"/>
      <c r="F549" s="49"/>
      <c r="G549" s="49"/>
      <c r="H549" s="49"/>
      <c r="I549" s="49"/>
      <c r="J549" s="52">
        <v>734.3</v>
      </c>
      <c r="K549" s="49"/>
      <c r="L549" s="52">
        <v>42.15</v>
      </c>
      <c r="M549" s="53">
        <v>26.22</v>
      </c>
      <c r="N549" s="54">
        <v>1105</v>
      </c>
      <c r="AF549" s="38"/>
      <c r="AG549" s="39"/>
      <c r="AH549" s="39"/>
      <c r="AJ549" s="2" t="s">
        <v>60</v>
      </c>
      <c r="AM549" s="39"/>
      <c r="AP549" s="39"/>
    </row>
    <row r="550" spans="1:42" s="1" customFormat="1" ht="12" x14ac:dyDescent="0.2">
      <c r="A550" s="47"/>
      <c r="B550" s="48">
        <v>4</v>
      </c>
      <c r="C550" s="207" t="s">
        <v>93</v>
      </c>
      <c r="D550" s="207"/>
      <c r="E550" s="207"/>
      <c r="F550" s="49"/>
      <c r="G550" s="49"/>
      <c r="H550" s="49"/>
      <c r="I550" s="49"/>
      <c r="J550" s="50">
        <v>3858.31</v>
      </c>
      <c r="K550" s="49"/>
      <c r="L550" s="52">
        <v>221.47</v>
      </c>
      <c r="M550" s="49"/>
      <c r="N550" s="51"/>
      <c r="AF550" s="38"/>
      <c r="AG550" s="39"/>
      <c r="AH550" s="39"/>
      <c r="AJ550" s="2" t="s">
        <v>93</v>
      </c>
      <c r="AM550" s="39"/>
      <c r="AP550" s="39"/>
    </row>
    <row r="551" spans="1:42" s="1" customFormat="1" ht="12" x14ac:dyDescent="0.2">
      <c r="A551" s="47"/>
      <c r="B551" s="55"/>
      <c r="C551" s="207" t="s">
        <v>77</v>
      </c>
      <c r="D551" s="207"/>
      <c r="E551" s="207"/>
      <c r="F551" s="49" t="s">
        <v>62</v>
      </c>
      <c r="G551" s="56">
        <v>415</v>
      </c>
      <c r="H551" s="49"/>
      <c r="I551" s="57">
        <v>23.821000000000002</v>
      </c>
      <c r="J551" s="55"/>
      <c r="K551" s="49"/>
      <c r="L551" s="55"/>
      <c r="M551" s="49"/>
      <c r="N551" s="51"/>
      <c r="AF551" s="38"/>
      <c r="AG551" s="39"/>
      <c r="AH551" s="39"/>
      <c r="AK551" s="2" t="s">
        <v>77</v>
      </c>
      <c r="AM551" s="39"/>
      <c r="AP551" s="39"/>
    </row>
    <row r="552" spans="1:42" s="1" customFormat="1" ht="12" x14ac:dyDescent="0.2">
      <c r="A552" s="47"/>
      <c r="B552" s="55"/>
      <c r="C552" s="207" t="s">
        <v>61</v>
      </c>
      <c r="D552" s="207"/>
      <c r="E552" s="207"/>
      <c r="F552" s="49" t="s">
        <v>62</v>
      </c>
      <c r="G552" s="53">
        <v>62.32</v>
      </c>
      <c r="H552" s="49"/>
      <c r="I552" s="69">
        <v>3.5771679999999999</v>
      </c>
      <c r="J552" s="55"/>
      <c r="K552" s="49"/>
      <c r="L552" s="55"/>
      <c r="M552" s="49"/>
      <c r="N552" s="51"/>
      <c r="AF552" s="38"/>
      <c r="AG552" s="39"/>
      <c r="AH552" s="39"/>
      <c r="AK552" s="2" t="s">
        <v>61</v>
      </c>
      <c r="AM552" s="39"/>
      <c r="AP552" s="39"/>
    </row>
    <row r="553" spans="1:42" s="1" customFormat="1" ht="12" x14ac:dyDescent="0.2">
      <c r="A553" s="47"/>
      <c r="B553" s="55"/>
      <c r="C553" s="210" t="s">
        <v>63</v>
      </c>
      <c r="D553" s="210"/>
      <c r="E553" s="210"/>
      <c r="F553" s="58"/>
      <c r="G553" s="58"/>
      <c r="H553" s="58"/>
      <c r="I553" s="58"/>
      <c r="J553" s="59">
        <v>16620.740000000002</v>
      </c>
      <c r="K553" s="58"/>
      <c r="L553" s="66">
        <v>954.04</v>
      </c>
      <c r="M553" s="58"/>
      <c r="N553" s="60"/>
      <c r="P553" s="4"/>
      <c r="AF553" s="38"/>
      <c r="AG553" s="39"/>
      <c r="AH553" s="39"/>
      <c r="AL553" s="2" t="s">
        <v>63</v>
      </c>
      <c r="AM553" s="39"/>
      <c r="AP553" s="39"/>
    </row>
    <row r="554" spans="1:42" s="1" customFormat="1" ht="12" x14ac:dyDescent="0.2">
      <c r="A554" s="47"/>
      <c r="B554" s="55"/>
      <c r="C554" s="207" t="s">
        <v>64</v>
      </c>
      <c r="D554" s="207"/>
      <c r="E554" s="207"/>
      <c r="F554" s="49"/>
      <c r="G554" s="49"/>
      <c r="H554" s="49"/>
      <c r="I554" s="49"/>
      <c r="J554" s="55"/>
      <c r="K554" s="49"/>
      <c r="L554" s="52">
        <v>266.07</v>
      </c>
      <c r="M554" s="49"/>
      <c r="N554" s="54">
        <v>6976</v>
      </c>
      <c r="AF554" s="38"/>
      <c r="AG554" s="39"/>
      <c r="AH554" s="39"/>
      <c r="AK554" s="2" t="s">
        <v>64</v>
      </c>
      <c r="AM554" s="39"/>
      <c r="AP554" s="39"/>
    </row>
    <row r="555" spans="1:42" s="1" customFormat="1" ht="22.5" x14ac:dyDescent="0.2">
      <c r="A555" s="47"/>
      <c r="B555" s="55" t="s">
        <v>936</v>
      </c>
      <c r="C555" s="207" t="s">
        <v>937</v>
      </c>
      <c r="D555" s="207"/>
      <c r="E555" s="207"/>
      <c r="F555" s="49" t="s">
        <v>67</v>
      </c>
      <c r="G555" s="56">
        <v>117</v>
      </c>
      <c r="H555" s="49"/>
      <c r="I555" s="56">
        <v>117</v>
      </c>
      <c r="J555" s="55"/>
      <c r="K555" s="49"/>
      <c r="L555" s="52">
        <v>311.3</v>
      </c>
      <c r="M555" s="49"/>
      <c r="N555" s="54">
        <v>8162</v>
      </c>
      <c r="AF555" s="38"/>
      <c r="AG555" s="39"/>
      <c r="AH555" s="39"/>
      <c r="AK555" s="2" t="s">
        <v>937</v>
      </c>
      <c r="AM555" s="39"/>
      <c r="AP555" s="39"/>
    </row>
    <row r="556" spans="1:42" s="1" customFormat="1" ht="22.5" x14ac:dyDescent="0.2">
      <c r="A556" s="47"/>
      <c r="B556" s="55" t="s">
        <v>938</v>
      </c>
      <c r="C556" s="207" t="s">
        <v>939</v>
      </c>
      <c r="D556" s="207"/>
      <c r="E556" s="207"/>
      <c r="F556" s="49" t="s">
        <v>67</v>
      </c>
      <c r="G556" s="56">
        <v>74</v>
      </c>
      <c r="H556" s="49"/>
      <c r="I556" s="56">
        <v>74</v>
      </c>
      <c r="J556" s="55"/>
      <c r="K556" s="49"/>
      <c r="L556" s="52">
        <v>196.89</v>
      </c>
      <c r="M556" s="49"/>
      <c r="N556" s="54">
        <v>5162</v>
      </c>
      <c r="AF556" s="38"/>
      <c r="AG556" s="39"/>
      <c r="AH556" s="39"/>
      <c r="AK556" s="2" t="s">
        <v>939</v>
      </c>
      <c r="AM556" s="39"/>
      <c r="AP556" s="39"/>
    </row>
    <row r="557" spans="1:42" s="1" customFormat="1" ht="12" x14ac:dyDescent="0.2">
      <c r="A557" s="61"/>
      <c r="B557" s="62"/>
      <c r="C557" s="208" t="s">
        <v>70</v>
      </c>
      <c r="D557" s="208"/>
      <c r="E557" s="208"/>
      <c r="F557" s="42"/>
      <c r="G557" s="42"/>
      <c r="H557" s="42"/>
      <c r="I557" s="42"/>
      <c r="J557" s="44"/>
      <c r="K557" s="42"/>
      <c r="L557" s="63">
        <v>1462.23</v>
      </c>
      <c r="M557" s="58"/>
      <c r="N557" s="45"/>
      <c r="AF557" s="38"/>
      <c r="AG557" s="39"/>
      <c r="AH557" s="39"/>
      <c r="AM557" s="39" t="s">
        <v>70</v>
      </c>
      <c r="AP557" s="39"/>
    </row>
    <row r="558" spans="1:42" s="1" customFormat="1" ht="22.5" x14ac:dyDescent="0.2">
      <c r="A558" s="40" t="s">
        <v>342</v>
      </c>
      <c r="B558" s="41" t="s">
        <v>1183</v>
      </c>
      <c r="C558" s="208" t="s">
        <v>1019</v>
      </c>
      <c r="D558" s="208"/>
      <c r="E558" s="208"/>
      <c r="F558" s="42" t="s">
        <v>218</v>
      </c>
      <c r="G558" s="42"/>
      <c r="H558" s="42"/>
      <c r="I558" s="101">
        <v>-5.7399999999999997E-4</v>
      </c>
      <c r="J558" s="63">
        <v>8559.5</v>
      </c>
      <c r="K558" s="42"/>
      <c r="L558" s="70">
        <v>-4.91</v>
      </c>
      <c r="M558" s="42"/>
      <c r="N558" s="45"/>
      <c r="AF558" s="38"/>
      <c r="AG558" s="39"/>
      <c r="AH558" s="39" t="s">
        <v>1019</v>
      </c>
      <c r="AM558" s="39"/>
      <c r="AP558" s="39"/>
    </row>
    <row r="559" spans="1:42" s="1" customFormat="1" ht="12" x14ac:dyDescent="0.2">
      <c r="A559" s="61"/>
      <c r="B559" s="62"/>
      <c r="C559" s="207" t="s">
        <v>1063</v>
      </c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9"/>
      <c r="AF559" s="38"/>
      <c r="AG559" s="39"/>
      <c r="AH559" s="39"/>
      <c r="AM559" s="39"/>
      <c r="AN559" s="2" t="s">
        <v>1063</v>
      </c>
      <c r="AP559" s="39"/>
    </row>
    <row r="560" spans="1:42" s="1" customFormat="1" ht="12" x14ac:dyDescent="0.2">
      <c r="A560" s="61"/>
      <c r="B560" s="62"/>
      <c r="C560" s="208" t="s">
        <v>70</v>
      </c>
      <c r="D560" s="208"/>
      <c r="E560" s="208"/>
      <c r="F560" s="42"/>
      <c r="G560" s="42"/>
      <c r="H560" s="42"/>
      <c r="I560" s="42"/>
      <c r="J560" s="44"/>
      <c r="K560" s="42"/>
      <c r="L560" s="70">
        <v>-4.91</v>
      </c>
      <c r="M560" s="58"/>
      <c r="N560" s="45"/>
      <c r="AF560" s="38"/>
      <c r="AG560" s="39"/>
      <c r="AH560" s="39"/>
      <c r="AM560" s="39" t="s">
        <v>70</v>
      </c>
      <c r="AP560" s="39"/>
    </row>
    <row r="561" spans="1:42" s="1" customFormat="1" ht="22.5" x14ac:dyDescent="0.2">
      <c r="A561" s="40" t="s">
        <v>344</v>
      </c>
      <c r="B561" s="41" t="s">
        <v>1184</v>
      </c>
      <c r="C561" s="208" t="s">
        <v>1185</v>
      </c>
      <c r="D561" s="208"/>
      <c r="E561" s="208"/>
      <c r="F561" s="42" t="s">
        <v>218</v>
      </c>
      <c r="G561" s="42"/>
      <c r="H561" s="42"/>
      <c r="I561" s="101">
        <v>-1.6646000000000001E-2</v>
      </c>
      <c r="J561" s="63">
        <v>11498</v>
      </c>
      <c r="K561" s="42"/>
      <c r="L561" s="70">
        <v>-191.4</v>
      </c>
      <c r="M561" s="42"/>
      <c r="N561" s="45"/>
      <c r="AF561" s="38"/>
      <c r="AG561" s="39"/>
      <c r="AH561" s="39" t="s">
        <v>1185</v>
      </c>
      <c r="AM561" s="39"/>
      <c r="AP561" s="39"/>
    </row>
    <row r="562" spans="1:42" s="1" customFormat="1" ht="12" x14ac:dyDescent="0.2">
      <c r="A562" s="61"/>
      <c r="B562" s="62"/>
      <c r="C562" s="207" t="s">
        <v>1063</v>
      </c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9"/>
      <c r="AF562" s="38"/>
      <c r="AG562" s="39"/>
      <c r="AH562" s="39"/>
      <c r="AM562" s="39"/>
      <c r="AN562" s="2" t="s">
        <v>1063</v>
      </c>
      <c r="AP562" s="39"/>
    </row>
    <row r="563" spans="1:42" s="1" customFormat="1" ht="12" x14ac:dyDescent="0.2">
      <c r="A563" s="61"/>
      <c r="B563" s="62"/>
      <c r="C563" s="208" t="s">
        <v>70</v>
      </c>
      <c r="D563" s="208"/>
      <c r="E563" s="208"/>
      <c r="F563" s="42"/>
      <c r="G563" s="42"/>
      <c r="H563" s="42"/>
      <c r="I563" s="42"/>
      <c r="J563" s="44"/>
      <c r="K563" s="42"/>
      <c r="L563" s="70">
        <v>-191.4</v>
      </c>
      <c r="M563" s="58"/>
      <c r="N563" s="45"/>
      <c r="AF563" s="38"/>
      <c r="AG563" s="39"/>
      <c r="AH563" s="39"/>
      <c r="AM563" s="39" t="s">
        <v>70</v>
      </c>
      <c r="AP563" s="39"/>
    </row>
    <row r="564" spans="1:42" s="1" customFormat="1" ht="56.25" x14ac:dyDescent="0.2">
      <c r="A564" s="40" t="s">
        <v>345</v>
      </c>
      <c r="B564" s="41" t="s">
        <v>1186</v>
      </c>
      <c r="C564" s="208" t="s">
        <v>1187</v>
      </c>
      <c r="D564" s="208"/>
      <c r="E564" s="208"/>
      <c r="F564" s="42" t="s">
        <v>970</v>
      </c>
      <c r="G564" s="42"/>
      <c r="H564" s="42"/>
      <c r="I564" s="72">
        <v>3</v>
      </c>
      <c r="J564" s="70">
        <v>16.07</v>
      </c>
      <c r="K564" s="42"/>
      <c r="L564" s="70">
        <v>48.21</v>
      </c>
      <c r="M564" s="42"/>
      <c r="N564" s="45"/>
      <c r="AF564" s="38"/>
      <c r="AG564" s="39"/>
      <c r="AH564" s="39" t="s">
        <v>1187</v>
      </c>
      <c r="AM564" s="39"/>
      <c r="AP564" s="39"/>
    </row>
    <row r="565" spans="1:42" s="1" customFormat="1" ht="12" x14ac:dyDescent="0.2">
      <c r="A565" s="61"/>
      <c r="B565" s="62"/>
      <c r="C565" s="207" t="s">
        <v>216</v>
      </c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9"/>
      <c r="AF565" s="38"/>
      <c r="AG565" s="39"/>
      <c r="AH565" s="39"/>
      <c r="AM565" s="39"/>
      <c r="AN565" s="2" t="s">
        <v>216</v>
      </c>
      <c r="AP565" s="39"/>
    </row>
    <row r="566" spans="1:42" s="1" customFormat="1" ht="12" x14ac:dyDescent="0.2">
      <c r="A566" s="61"/>
      <c r="B566" s="62"/>
      <c r="C566" s="208" t="s">
        <v>70</v>
      </c>
      <c r="D566" s="208"/>
      <c r="E566" s="208"/>
      <c r="F566" s="42"/>
      <c r="G566" s="42"/>
      <c r="H566" s="42"/>
      <c r="I566" s="42"/>
      <c r="J566" s="44"/>
      <c r="K566" s="42"/>
      <c r="L566" s="70">
        <v>48.21</v>
      </c>
      <c r="M566" s="58"/>
      <c r="N566" s="45"/>
      <c r="AF566" s="38"/>
      <c r="AG566" s="39"/>
      <c r="AH566" s="39"/>
      <c r="AM566" s="39" t="s">
        <v>70</v>
      </c>
      <c r="AP566" s="39"/>
    </row>
    <row r="567" spans="1:42" s="1" customFormat="1" ht="56.25" x14ac:dyDescent="0.2">
      <c r="A567" s="40" t="s">
        <v>346</v>
      </c>
      <c r="B567" s="41" t="s">
        <v>1188</v>
      </c>
      <c r="C567" s="208" t="s">
        <v>1189</v>
      </c>
      <c r="D567" s="208"/>
      <c r="E567" s="208"/>
      <c r="F567" s="42" t="s">
        <v>970</v>
      </c>
      <c r="G567" s="42"/>
      <c r="H567" s="42"/>
      <c r="I567" s="74">
        <v>33.200000000000003</v>
      </c>
      <c r="J567" s="70">
        <v>21.96</v>
      </c>
      <c r="K567" s="42"/>
      <c r="L567" s="70">
        <v>729.07</v>
      </c>
      <c r="M567" s="42"/>
      <c r="N567" s="45"/>
      <c r="AF567" s="38"/>
      <c r="AG567" s="39"/>
      <c r="AH567" s="39" t="s">
        <v>1189</v>
      </c>
      <c r="AM567" s="39"/>
      <c r="AP567" s="39"/>
    </row>
    <row r="568" spans="1:42" s="1" customFormat="1" ht="12" x14ac:dyDescent="0.2">
      <c r="A568" s="61"/>
      <c r="B568" s="62"/>
      <c r="C568" s="207" t="s">
        <v>216</v>
      </c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9"/>
      <c r="AF568" s="38"/>
      <c r="AG568" s="39"/>
      <c r="AH568" s="39"/>
      <c r="AM568" s="39"/>
      <c r="AN568" s="2" t="s">
        <v>216</v>
      </c>
      <c r="AP568" s="39"/>
    </row>
    <row r="569" spans="1:42" s="1" customFormat="1" ht="12" x14ac:dyDescent="0.2">
      <c r="A569" s="46"/>
      <c r="B569" s="8"/>
      <c r="C569" s="207" t="s">
        <v>1190</v>
      </c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9"/>
      <c r="AF569" s="38"/>
      <c r="AG569" s="39"/>
      <c r="AH569" s="39"/>
      <c r="AI569" s="2" t="s">
        <v>1190</v>
      </c>
      <c r="AM569" s="39"/>
      <c r="AP569" s="39"/>
    </row>
    <row r="570" spans="1:42" s="1" customFormat="1" ht="12" x14ac:dyDescent="0.2">
      <c r="A570" s="61"/>
      <c r="B570" s="62"/>
      <c r="C570" s="208" t="s">
        <v>70</v>
      </c>
      <c r="D570" s="208"/>
      <c r="E570" s="208"/>
      <c r="F570" s="42"/>
      <c r="G570" s="42"/>
      <c r="H570" s="42"/>
      <c r="I570" s="42"/>
      <c r="J570" s="44"/>
      <c r="K570" s="42"/>
      <c r="L570" s="70">
        <v>729.07</v>
      </c>
      <c r="M570" s="58"/>
      <c r="N570" s="45"/>
      <c r="AF570" s="38"/>
      <c r="AG570" s="39"/>
      <c r="AH570" s="39"/>
      <c r="AM570" s="39" t="s">
        <v>70</v>
      </c>
      <c r="AP570" s="39"/>
    </row>
    <row r="571" spans="1:42" s="1" customFormat="1" ht="56.25" x14ac:dyDescent="0.2">
      <c r="A571" s="40" t="s">
        <v>347</v>
      </c>
      <c r="B571" s="41" t="s">
        <v>1191</v>
      </c>
      <c r="C571" s="208" t="s">
        <v>1192</v>
      </c>
      <c r="D571" s="208"/>
      <c r="E571" s="208"/>
      <c r="F571" s="42" t="s">
        <v>970</v>
      </c>
      <c r="G571" s="42"/>
      <c r="H571" s="42"/>
      <c r="I571" s="74">
        <v>0.1</v>
      </c>
      <c r="J571" s="70">
        <v>27.89</v>
      </c>
      <c r="K571" s="42"/>
      <c r="L571" s="70">
        <v>2.79</v>
      </c>
      <c r="M571" s="42"/>
      <c r="N571" s="45"/>
      <c r="AF571" s="38"/>
      <c r="AG571" s="39"/>
      <c r="AH571" s="39" t="s">
        <v>1192</v>
      </c>
      <c r="AM571" s="39"/>
      <c r="AP571" s="39"/>
    </row>
    <row r="572" spans="1:42" s="1" customFormat="1" ht="12" x14ac:dyDescent="0.2">
      <c r="A572" s="61"/>
      <c r="B572" s="62"/>
      <c r="C572" s="207" t="s">
        <v>216</v>
      </c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9"/>
      <c r="AF572" s="38"/>
      <c r="AG572" s="39"/>
      <c r="AH572" s="39"/>
      <c r="AM572" s="39"/>
      <c r="AN572" s="2" t="s">
        <v>216</v>
      </c>
      <c r="AP572" s="39"/>
    </row>
    <row r="573" spans="1:42" s="1" customFormat="1" ht="12" x14ac:dyDescent="0.2">
      <c r="A573" s="61"/>
      <c r="B573" s="62"/>
      <c r="C573" s="208" t="s">
        <v>70</v>
      </c>
      <c r="D573" s="208"/>
      <c r="E573" s="208"/>
      <c r="F573" s="42"/>
      <c r="G573" s="42"/>
      <c r="H573" s="42"/>
      <c r="I573" s="42"/>
      <c r="J573" s="44"/>
      <c r="K573" s="42"/>
      <c r="L573" s="70">
        <v>2.79</v>
      </c>
      <c r="M573" s="58"/>
      <c r="N573" s="45"/>
      <c r="AF573" s="38"/>
      <c r="AG573" s="39"/>
      <c r="AH573" s="39"/>
      <c r="AM573" s="39" t="s">
        <v>70</v>
      </c>
      <c r="AP573" s="39"/>
    </row>
    <row r="574" spans="1:42" s="1" customFormat="1" ht="56.25" x14ac:dyDescent="0.2">
      <c r="A574" s="40" t="s">
        <v>348</v>
      </c>
      <c r="B574" s="41" t="s">
        <v>1193</v>
      </c>
      <c r="C574" s="208" t="s">
        <v>1194</v>
      </c>
      <c r="D574" s="208"/>
      <c r="E574" s="208"/>
      <c r="F574" s="42" t="s">
        <v>970</v>
      </c>
      <c r="G574" s="42"/>
      <c r="H574" s="42"/>
      <c r="I574" s="74">
        <v>14.9</v>
      </c>
      <c r="J574" s="70">
        <v>39.79</v>
      </c>
      <c r="K574" s="42"/>
      <c r="L574" s="70">
        <v>592.87</v>
      </c>
      <c r="M574" s="42"/>
      <c r="N574" s="45"/>
      <c r="AF574" s="38"/>
      <c r="AG574" s="39"/>
      <c r="AH574" s="39" t="s">
        <v>1194</v>
      </c>
      <c r="AM574" s="39"/>
      <c r="AP574" s="39"/>
    </row>
    <row r="575" spans="1:42" s="1" customFormat="1" ht="12" x14ac:dyDescent="0.2">
      <c r="A575" s="61"/>
      <c r="B575" s="62"/>
      <c r="C575" s="207" t="s">
        <v>216</v>
      </c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9"/>
      <c r="AF575" s="38"/>
      <c r="AG575" s="39"/>
      <c r="AH575" s="39"/>
      <c r="AM575" s="39"/>
      <c r="AN575" s="2" t="s">
        <v>216</v>
      </c>
      <c r="AP575" s="39"/>
    </row>
    <row r="576" spans="1:42" s="1" customFormat="1" ht="12" x14ac:dyDescent="0.2">
      <c r="A576" s="61"/>
      <c r="B576" s="62"/>
      <c r="C576" s="208" t="s">
        <v>70</v>
      </c>
      <c r="D576" s="208"/>
      <c r="E576" s="208"/>
      <c r="F576" s="42"/>
      <c r="G576" s="42"/>
      <c r="H576" s="42"/>
      <c r="I576" s="42"/>
      <c r="J576" s="44"/>
      <c r="K576" s="42"/>
      <c r="L576" s="70">
        <v>592.87</v>
      </c>
      <c r="M576" s="58"/>
      <c r="N576" s="45"/>
      <c r="AF576" s="38"/>
      <c r="AG576" s="39"/>
      <c r="AH576" s="39"/>
      <c r="AM576" s="39" t="s">
        <v>70</v>
      </c>
      <c r="AP576" s="39"/>
    </row>
    <row r="577" spans="1:42" s="1" customFormat="1" ht="56.25" x14ac:dyDescent="0.2">
      <c r="A577" s="40" t="s">
        <v>349</v>
      </c>
      <c r="B577" s="41" t="s">
        <v>1195</v>
      </c>
      <c r="C577" s="208" t="s">
        <v>1196</v>
      </c>
      <c r="D577" s="208"/>
      <c r="E577" s="208"/>
      <c r="F577" s="42" t="s">
        <v>970</v>
      </c>
      <c r="G577" s="42"/>
      <c r="H577" s="42"/>
      <c r="I577" s="74">
        <v>0.6</v>
      </c>
      <c r="J577" s="70">
        <v>47.78</v>
      </c>
      <c r="K577" s="42"/>
      <c r="L577" s="70">
        <v>28.67</v>
      </c>
      <c r="M577" s="42"/>
      <c r="N577" s="45"/>
      <c r="AF577" s="38"/>
      <c r="AG577" s="39"/>
      <c r="AH577" s="39" t="s">
        <v>1196</v>
      </c>
      <c r="AM577" s="39"/>
      <c r="AP577" s="39"/>
    </row>
    <row r="578" spans="1:42" s="1" customFormat="1" ht="12" x14ac:dyDescent="0.2">
      <c r="A578" s="61"/>
      <c r="B578" s="62"/>
      <c r="C578" s="207" t="s">
        <v>216</v>
      </c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9"/>
      <c r="AF578" s="38"/>
      <c r="AG578" s="39"/>
      <c r="AH578" s="39"/>
      <c r="AM578" s="39"/>
      <c r="AN578" s="2" t="s">
        <v>216</v>
      </c>
      <c r="AP578" s="39"/>
    </row>
    <row r="579" spans="1:42" s="1" customFormat="1" ht="12" x14ac:dyDescent="0.2">
      <c r="A579" s="61"/>
      <c r="B579" s="62"/>
      <c r="C579" s="208" t="s">
        <v>70</v>
      </c>
      <c r="D579" s="208"/>
      <c r="E579" s="208"/>
      <c r="F579" s="42"/>
      <c r="G579" s="42"/>
      <c r="H579" s="42"/>
      <c r="I579" s="42"/>
      <c r="J579" s="44"/>
      <c r="K579" s="42"/>
      <c r="L579" s="70">
        <v>28.67</v>
      </c>
      <c r="M579" s="58"/>
      <c r="N579" s="45"/>
      <c r="AF579" s="38"/>
      <c r="AG579" s="39"/>
      <c r="AH579" s="39"/>
      <c r="AM579" s="39" t="s">
        <v>70</v>
      </c>
      <c r="AP579" s="39"/>
    </row>
    <row r="580" spans="1:42" s="1" customFormat="1" ht="56.25" x14ac:dyDescent="0.2">
      <c r="A580" s="40" t="s">
        <v>549</v>
      </c>
      <c r="B580" s="41" t="s">
        <v>1197</v>
      </c>
      <c r="C580" s="208" t="s">
        <v>1198</v>
      </c>
      <c r="D580" s="208"/>
      <c r="E580" s="208"/>
      <c r="F580" s="42" t="s">
        <v>970</v>
      </c>
      <c r="G580" s="42"/>
      <c r="H580" s="42"/>
      <c r="I580" s="74">
        <v>5.6</v>
      </c>
      <c r="J580" s="70">
        <v>41.88</v>
      </c>
      <c r="K580" s="42"/>
      <c r="L580" s="70">
        <v>234.53</v>
      </c>
      <c r="M580" s="42"/>
      <c r="N580" s="45"/>
      <c r="AF580" s="38"/>
      <c r="AG580" s="39"/>
      <c r="AH580" s="39" t="s">
        <v>1198</v>
      </c>
      <c r="AM580" s="39"/>
      <c r="AP580" s="39"/>
    </row>
    <row r="581" spans="1:42" s="1" customFormat="1" ht="12" x14ac:dyDescent="0.2">
      <c r="A581" s="61"/>
      <c r="B581" s="62"/>
      <c r="C581" s="207" t="s">
        <v>216</v>
      </c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  <c r="N581" s="209"/>
      <c r="AF581" s="38"/>
      <c r="AG581" s="39"/>
      <c r="AH581" s="39"/>
      <c r="AM581" s="39"/>
      <c r="AN581" s="2" t="s">
        <v>216</v>
      </c>
      <c r="AP581" s="39"/>
    </row>
    <row r="582" spans="1:42" s="1" customFormat="1" ht="12" x14ac:dyDescent="0.2">
      <c r="A582" s="61"/>
      <c r="B582" s="62"/>
      <c r="C582" s="208" t="s">
        <v>70</v>
      </c>
      <c r="D582" s="208"/>
      <c r="E582" s="208"/>
      <c r="F582" s="42"/>
      <c r="G582" s="42"/>
      <c r="H582" s="42"/>
      <c r="I582" s="42"/>
      <c r="J582" s="44"/>
      <c r="K582" s="42"/>
      <c r="L582" s="70">
        <v>234.53</v>
      </c>
      <c r="M582" s="58"/>
      <c r="N582" s="45"/>
      <c r="AF582" s="38"/>
      <c r="AG582" s="39"/>
      <c r="AH582" s="39"/>
      <c r="AM582" s="39" t="s">
        <v>70</v>
      </c>
      <c r="AP582" s="39"/>
    </row>
    <row r="583" spans="1:42" s="1" customFormat="1" ht="56.25" x14ac:dyDescent="0.2">
      <c r="A583" s="40" t="s">
        <v>553</v>
      </c>
      <c r="B583" s="41" t="s">
        <v>1199</v>
      </c>
      <c r="C583" s="208" t="s">
        <v>1200</v>
      </c>
      <c r="D583" s="208"/>
      <c r="E583" s="208"/>
      <c r="F583" s="42" t="s">
        <v>970</v>
      </c>
      <c r="G583" s="42"/>
      <c r="H583" s="42"/>
      <c r="I583" s="64">
        <v>0.35</v>
      </c>
      <c r="J583" s="70">
        <v>56.97</v>
      </c>
      <c r="K583" s="42"/>
      <c r="L583" s="70">
        <v>19.940000000000001</v>
      </c>
      <c r="M583" s="42"/>
      <c r="N583" s="45"/>
      <c r="AF583" s="38"/>
      <c r="AG583" s="39"/>
      <c r="AH583" s="39" t="s">
        <v>1200</v>
      </c>
      <c r="AM583" s="39"/>
      <c r="AP583" s="39"/>
    </row>
    <row r="584" spans="1:42" s="1" customFormat="1" ht="12" x14ac:dyDescent="0.2">
      <c r="A584" s="61"/>
      <c r="B584" s="62"/>
      <c r="C584" s="207" t="s">
        <v>216</v>
      </c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  <c r="N584" s="209"/>
      <c r="AF584" s="38"/>
      <c r="AG584" s="39"/>
      <c r="AH584" s="39"/>
      <c r="AM584" s="39"/>
      <c r="AN584" s="2" t="s">
        <v>216</v>
      </c>
      <c r="AP584" s="39"/>
    </row>
    <row r="585" spans="1:42" s="1" customFormat="1" ht="12" x14ac:dyDescent="0.2">
      <c r="A585" s="61"/>
      <c r="B585" s="62"/>
      <c r="C585" s="208" t="s">
        <v>70</v>
      </c>
      <c r="D585" s="208"/>
      <c r="E585" s="208"/>
      <c r="F585" s="42"/>
      <c r="G585" s="42"/>
      <c r="H585" s="42"/>
      <c r="I585" s="42"/>
      <c r="J585" s="44"/>
      <c r="K585" s="42"/>
      <c r="L585" s="70">
        <v>19.940000000000001</v>
      </c>
      <c r="M585" s="58"/>
      <c r="N585" s="45"/>
      <c r="AF585" s="38"/>
      <c r="AG585" s="39"/>
      <c r="AH585" s="39"/>
      <c r="AM585" s="39" t="s">
        <v>70</v>
      </c>
      <c r="AP585" s="39"/>
    </row>
    <row r="586" spans="1:42" s="1" customFormat="1" ht="12" x14ac:dyDescent="0.2">
      <c r="A586" s="211" t="s">
        <v>1201</v>
      </c>
      <c r="B586" s="212"/>
      <c r="C586" s="212"/>
      <c r="D586" s="212"/>
      <c r="E586" s="212"/>
      <c r="F586" s="212"/>
      <c r="G586" s="212"/>
      <c r="H586" s="212"/>
      <c r="I586" s="212"/>
      <c r="J586" s="212"/>
      <c r="K586" s="212"/>
      <c r="L586" s="212"/>
      <c r="M586" s="212"/>
      <c r="N586" s="213"/>
      <c r="AF586" s="38"/>
      <c r="AG586" s="39" t="s">
        <v>1201</v>
      </c>
      <c r="AH586" s="39"/>
      <c r="AM586" s="39"/>
      <c r="AP586" s="39"/>
    </row>
    <row r="587" spans="1:42" s="1" customFormat="1" ht="56.25" x14ac:dyDescent="0.2">
      <c r="A587" s="40" t="s">
        <v>556</v>
      </c>
      <c r="B587" s="41" t="s">
        <v>1170</v>
      </c>
      <c r="C587" s="208" t="s">
        <v>1202</v>
      </c>
      <c r="D587" s="208"/>
      <c r="E587" s="208"/>
      <c r="F587" s="42" t="s">
        <v>142</v>
      </c>
      <c r="G587" s="42"/>
      <c r="H587" s="42"/>
      <c r="I587" s="72">
        <v>8</v>
      </c>
      <c r="J587" s="70">
        <v>29.53</v>
      </c>
      <c r="K587" s="42"/>
      <c r="L587" s="70">
        <v>236.24</v>
      </c>
      <c r="M587" s="42"/>
      <c r="N587" s="45"/>
      <c r="AF587" s="38"/>
      <c r="AG587" s="39"/>
      <c r="AH587" s="39" t="s">
        <v>1202</v>
      </c>
      <c r="AM587" s="39"/>
      <c r="AP587" s="39"/>
    </row>
    <row r="588" spans="1:42" s="1" customFormat="1" ht="12" x14ac:dyDescent="0.2">
      <c r="A588" s="61"/>
      <c r="B588" s="62"/>
      <c r="C588" s="207" t="s">
        <v>216</v>
      </c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  <c r="N588" s="209"/>
      <c r="AF588" s="38"/>
      <c r="AG588" s="39"/>
      <c r="AH588" s="39"/>
      <c r="AM588" s="39"/>
      <c r="AN588" s="2" t="s">
        <v>216</v>
      </c>
      <c r="AP588" s="39"/>
    </row>
    <row r="589" spans="1:42" s="1" customFormat="1" ht="12" x14ac:dyDescent="0.2">
      <c r="A589" s="46"/>
      <c r="B589" s="8"/>
      <c r="C589" s="207" t="s">
        <v>1203</v>
      </c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9"/>
      <c r="AF589" s="38"/>
      <c r="AG589" s="39"/>
      <c r="AH589" s="39"/>
      <c r="AI589" s="2" t="s">
        <v>1203</v>
      </c>
      <c r="AM589" s="39"/>
      <c r="AP589" s="39"/>
    </row>
    <row r="590" spans="1:42" s="1" customFormat="1" ht="12" x14ac:dyDescent="0.2">
      <c r="A590" s="61"/>
      <c r="B590" s="62"/>
      <c r="C590" s="208" t="s">
        <v>70</v>
      </c>
      <c r="D590" s="208"/>
      <c r="E590" s="208"/>
      <c r="F590" s="42"/>
      <c r="G590" s="42"/>
      <c r="H590" s="42"/>
      <c r="I590" s="42"/>
      <c r="J590" s="44"/>
      <c r="K590" s="42"/>
      <c r="L590" s="70">
        <v>236.24</v>
      </c>
      <c r="M590" s="58"/>
      <c r="N590" s="45"/>
      <c r="AF590" s="38"/>
      <c r="AG590" s="39"/>
      <c r="AH590" s="39"/>
      <c r="AM590" s="39" t="s">
        <v>70</v>
      </c>
      <c r="AP590" s="39"/>
    </row>
    <row r="591" spans="1:42" s="1" customFormat="1" ht="56.25" x14ac:dyDescent="0.2">
      <c r="A591" s="40" t="s">
        <v>557</v>
      </c>
      <c r="B591" s="41" t="s">
        <v>1204</v>
      </c>
      <c r="C591" s="208" t="s">
        <v>1205</v>
      </c>
      <c r="D591" s="208"/>
      <c r="E591" s="208"/>
      <c r="F591" s="42" t="s">
        <v>142</v>
      </c>
      <c r="G591" s="42"/>
      <c r="H591" s="42"/>
      <c r="I591" s="72">
        <v>5</v>
      </c>
      <c r="J591" s="70">
        <v>27.02</v>
      </c>
      <c r="K591" s="42"/>
      <c r="L591" s="70">
        <v>135.1</v>
      </c>
      <c r="M591" s="42"/>
      <c r="N591" s="45"/>
      <c r="AF591" s="38"/>
      <c r="AG591" s="39"/>
      <c r="AH591" s="39" t="s">
        <v>1205</v>
      </c>
      <c r="AM591" s="39"/>
      <c r="AP591" s="39"/>
    </row>
    <row r="592" spans="1:42" s="1" customFormat="1" ht="12" x14ac:dyDescent="0.2">
      <c r="A592" s="61"/>
      <c r="B592" s="62"/>
      <c r="C592" s="207" t="s">
        <v>216</v>
      </c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  <c r="N592" s="209"/>
      <c r="AF592" s="38"/>
      <c r="AG592" s="39"/>
      <c r="AH592" s="39"/>
      <c r="AM592" s="39"/>
      <c r="AN592" s="2" t="s">
        <v>216</v>
      </c>
      <c r="AP592" s="39"/>
    </row>
    <row r="593" spans="1:42" s="1" customFormat="1" ht="12" x14ac:dyDescent="0.2">
      <c r="A593" s="61"/>
      <c r="B593" s="62"/>
      <c r="C593" s="208" t="s">
        <v>70</v>
      </c>
      <c r="D593" s="208"/>
      <c r="E593" s="208"/>
      <c r="F593" s="42"/>
      <c r="G593" s="42"/>
      <c r="H593" s="42"/>
      <c r="I593" s="42"/>
      <c r="J593" s="44"/>
      <c r="K593" s="42"/>
      <c r="L593" s="70">
        <v>135.1</v>
      </c>
      <c r="M593" s="58"/>
      <c r="N593" s="45"/>
      <c r="AF593" s="38"/>
      <c r="AG593" s="39"/>
      <c r="AH593" s="39"/>
      <c r="AM593" s="39" t="s">
        <v>70</v>
      </c>
      <c r="AP593" s="39"/>
    </row>
    <row r="594" spans="1:42" s="1" customFormat="1" ht="56.25" x14ac:dyDescent="0.2">
      <c r="A594" s="40" t="s">
        <v>560</v>
      </c>
      <c r="B594" s="41" t="s">
        <v>1206</v>
      </c>
      <c r="C594" s="208" t="s">
        <v>1207</v>
      </c>
      <c r="D594" s="208"/>
      <c r="E594" s="208"/>
      <c r="F594" s="42" t="s">
        <v>142</v>
      </c>
      <c r="G594" s="42"/>
      <c r="H594" s="42"/>
      <c r="I594" s="72">
        <v>5</v>
      </c>
      <c r="J594" s="70">
        <v>22.44</v>
      </c>
      <c r="K594" s="42"/>
      <c r="L594" s="70">
        <v>112.2</v>
      </c>
      <c r="M594" s="42"/>
      <c r="N594" s="45"/>
      <c r="AF594" s="38"/>
      <c r="AG594" s="39"/>
      <c r="AH594" s="39" t="s">
        <v>1207</v>
      </c>
      <c r="AM594" s="39"/>
      <c r="AP594" s="39"/>
    </row>
    <row r="595" spans="1:42" s="1" customFormat="1" ht="12" x14ac:dyDescent="0.2">
      <c r="A595" s="61"/>
      <c r="B595" s="62"/>
      <c r="C595" s="207" t="s">
        <v>216</v>
      </c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  <c r="N595" s="209"/>
      <c r="AF595" s="38"/>
      <c r="AG595" s="39"/>
      <c r="AH595" s="39"/>
      <c r="AM595" s="39"/>
      <c r="AN595" s="2" t="s">
        <v>216</v>
      </c>
      <c r="AP595" s="39"/>
    </row>
    <row r="596" spans="1:42" s="1" customFormat="1" ht="12" x14ac:dyDescent="0.2">
      <c r="A596" s="46"/>
      <c r="B596" s="8"/>
      <c r="C596" s="207" t="s">
        <v>1004</v>
      </c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9"/>
      <c r="AF596" s="38"/>
      <c r="AG596" s="39"/>
      <c r="AH596" s="39"/>
      <c r="AI596" s="2" t="s">
        <v>1004</v>
      </c>
      <c r="AM596" s="39"/>
      <c r="AP596" s="39"/>
    </row>
    <row r="597" spans="1:42" s="1" customFormat="1" ht="12" x14ac:dyDescent="0.2">
      <c r="A597" s="61"/>
      <c r="B597" s="62"/>
      <c r="C597" s="208" t="s">
        <v>70</v>
      </c>
      <c r="D597" s="208"/>
      <c r="E597" s="208"/>
      <c r="F597" s="42"/>
      <c r="G597" s="42"/>
      <c r="H597" s="42"/>
      <c r="I597" s="42"/>
      <c r="J597" s="44"/>
      <c r="K597" s="42"/>
      <c r="L597" s="70">
        <v>112.2</v>
      </c>
      <c r="M597" s="58"/>
      <c r="N597" s="45"/>
      <c r="AF597" s="38"/>
      <c r="AG597" s="39"/>
      <c r="AH597" s="39"/>
      <c r="AM597" s="39" t="s">
        <v>70</v>
      </c>
      <c r="AP597" s="39"/>
    </row>
    <row r="598" spans="1:42" s="1" customFormat="1" ht="67.5" x14ac:dyDescent="0.2">
      <c r="A598" s="40" t="s">
        <v>563</v>
      </c>
      <c r="B598" s="41" t="s">
        <v>1208</v>
      </c>
      <c r="C598" s="208" t="s">
        <v>1209</v>
      </c>
      <c r="D598" s="208"/>
      <c r="E598" s="208"/>
      <c r="F598" s="42" t="s">
        <v>142</v>
      </c>
      <c r="G598" s="42"/>
      <c r="H598" s="42"/>
      <c r="I598" s="72">
        <v>4</v>
      </c>
      <c r="J598" s="70">
        <v>21.15</v>
      </c>
      <c r="K598" s="42"/>
      <c r="L598" s="70">
        <v>84.6</v>
      </c>
      <c r="M598" s="42"/>
      <c r="N598" s="45"/>
      <c r="AF598" s="38"/>
      <c r="AG598" s="39"/>
      <c r="AH598" s="39" t="s">
        <v>1209</v>
      </c>
      <c r="AM598" s="39"/>
      <c r="AP598" s="39"/>
    </row>
    <row r="599" spans="1:42" s="1" customFormat="1" ht="12" x14ac:dyDescent="0.2">
      <c r="A599" s="61"/>
      <c r="B599" s="62"/>
      <c r="C599" s="207" t="s">
        <v>216</v>
      </c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9"/>
      <c r="AF599" s="38"/>
      <c r="AG599" s="39"/>
      <c r="AH599" s="39"/>
      <c r="AM599" s="39"/>
      <c r="AN599" s="2" t="s">
        <v>216</v>
      </c>
      <c r="AP599" s="39"/>
    </row>
    <row r="600" spans="1:42" s="1" customFormat="1" ht="12" x14ac:dyDescent="0.2">
      <c r="A600" s="61"/>
      <c r="B600" s="62"/>
      <c r="C600" s="208" t="s">
        <v>70</v>
      </c>
      <c r="D600" s="208"/>
      <c r="E600" s="208"/>
      <c r="F600" s="42"/>
      <c r="G600" s="42"/>
      <c r="H600" s="42"/>
      <c r="I600" s="42"/>
      <c r="J600" s="44"/>
      <c r="K600" s="42"/>
      <c r="L600" s="70">
        <v>84.6</v>
      </c>
      <c r="M600" s="58"/>
      <c r="N600" s="45"/>
      <c r="AF600" s="38"/>
      <c r="AG600" s="39"/>
      <c r="AH600" s="39"/>
      <c r="AM600" s="39" t="s">
        <v>70</v>
      </c>
      <c r="AP600" s="39"/>
    </row>
    <row r="601" spans="1:42" s="1" customFormat="1" ht="22.5" x14ac:dyDescent="0.2">
      <c r="A601" s="40" t="s">
        <v>571</v>
      </c>
      <c r="B601" s="41" t="s">
        <v>1210</v>
      </c>
      <c r="C601" s="208" t="s">
        <v>1211</v>
      </c>
      <c r="D601" s="208"/>
      <c r="E601" s="208"/>
      <c r="F601" s="42" t="s">
        <v>248</v>
      </c>
      <c r="G601" s="42"/>
      <c r="H601" s="42"/>
      <c r="I601" s="64">
        <v>1.96</v>
      </c>
      <c r="J601" s="70">
        <v>11.99</v>
      </c>
      <c r="K601" s="42"/>
      <c r="L601" s="70">
        <v>23.5</v>
      </c>
      <c r="M601" s="42"/>
      <c r="N601" s="45"/>
      <c r="AF601" s="38"/>
      <c r="AG601" s="39"/>
      <c r="AH601" s="39" t="s">
        <v>1211</v>
      </c>
      <c r="AM601" s="39"/>
      <c r="AP601" s="39"/>
    </row>
    <row r="602" spans="1:42" s="1" customFormat="1" ht="12" x14ac:dyDescent="0.2">
      <c r="A602" s="61"/>
      <c r="B602" s="62"/>
      <c r="C602" s="207" t="s">
        <v>216</v>
      </c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9"/>
      <c r="AF602" s="38"/>
      <c r="AG602" s="39"/>
      <c r="AH602" s="39"/>
      <c r="AM602" s="39"/>
      <c r="AN602" s="2" t="s">
        <v>216</v>
      </c>
      <c r="AP602" s="39"/>
    </row>
    <row r="603" spans="1:42" s="1" customFormat="1" ht="12" x14ac:dyDescent="0.2">
      <c r="A603" s="46"/>
      <c r="B603" s="8"/>
      <c r="C603" s="207" t="s">
        <v>1212</v>
      </c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9"/>
      <c r="AF603" s="38"/>
      <c r="AG603" s="39"/>
      <c r="AH603" s="39"/>
      <c r="AI603" s="2" t="s">
        <v>1212</v>
      </c>
      <c r="AM603" s="39"/>
      <c r="AP603" s="39"/>
    </row>
    <row r="604" spans="1:42" s="1" customFormat="1" ht="12" x14ac:dyDescent="0.2">
      <c r="A604" s="61"/>
      <c r="B604" s="62"/>
      <c r="C604" s="208" t="s">
        <v>70</v>
      </c>
      <c r="D604" s="208"/>
      <c r="E604" s="208"/>
      <c r="F604" s="42"/>
      <c r="G604" s="42"/>
      <c r="H604" s="42"/>
      <c r="I604" s="42"/>
      <c r="J604" s="44"/>
      <c r="K604" s="42"/>
      <c r="L604" s="70">
        <v>23.5</v>
      </c>
      <c r="M604" s="58"/>
      <c r="N604" s="45"/>
      <c r="AF604" s="38"/>
      <c r="AG604" s="39"/>
      <c r="AH604" s="39"/>
      <c r="AM604" s="39" t="s">
        <v>70</v>
      </c>
      <c r="AP604" s="39"/>
    </row>
    <row r="605" spans="1:42" s="1" customFormat="1" ht="12" x14ac:dyDescent="0.2">
      <c r="A605" s="211" t="s">
        <v>1213</v>
      </c>
      <c r="B605" s="212"/>
      <c r="C605" s="212"/>
      <c r="D605" s="212"/>
      <c r="E605" s="212"/>
      <c r="F605" s="212"/>
      <c r="G605" s="212"/>
      <c r="H605" s="212"/>
      <c r="I605" s="212"/>
      <c r="J605" s="212"/>
      <c r="K605" s="212"/>
      <c r="L605" s="212"/>
      <c r="M605" s="212"/>
      <c r="N605" s="213"/>
      <c r="AF605" s="38"/>
      <c r="AG605" s="39" t="s">
        <v>1213</v>
      </c>
      <c r="AH605" s="39"/>
      <c r="AM605" s="39"/>
      <c r="AP605" s="39"/>
    </row>
    <row r="606" spans="1:42" s="1" customFormat="1" ht="45" x14ac:dyDescent="0.2">
      <c r="A606" s="40" t="s">
        <v>574</v>
      </c>
      <c r="B606" s="41" t="s">
        <v>1214</v>
      </c>
      <c r="C606" s="208" t="s">
        <v>1215</v>
      </c>
      <c r="D606" s="208"/>
      <c r="E606" s="208"/>
      <c r="F606" s="42" t="s">
        <v>995</v>
      </c>
      <c r="G606" s="42"/>
      <c r="H606" s="42"/>
      <c r="I606" s="98">
        <v>2.1950000000000001E-2</v>
      </c>
      <c r="J606" s="44"/>
      <c r="K606" s="42"/>
      <c r="L606" s="44"/>
      <c r="M606" s="42"/>
      <c r="N606" s="45"/>
      <c r="AF606" s="38"/>
      <c r="AG606" s="39"/>
      <c r="AH606" s="39" t="s">
        <v>1215</v>
      </c>
      <c r="AM606" s="39"/>
      <c r="AP606" s="39"/>
    </row>
    <row r="607" spans="1:42" s="1" customFormat="1" ht="12" x14ac:dyDescent="0.2">
      <c r="A607" s="46"/>
      <c r="B607" s="8"/>
      <c r="C607" s="207" t="s">
        <v>1216</v>
      </c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  <c r="N607" s="209"/>
      <c r="AF607" s="38"/>
      <c r="AG607" s="39"/>
      <c r="AH607" s="39"/>
      <c r="AI607" s="2" t="s">
        <v>1216</v>
      </c>
      <c r="AM607" s="39"/>
      <c r="AP607" s="39"/>
    </row>
    <row r="608" spans="1:42" s="1" customFormat="1" ht="12" x14ac:dyDescent="0.2">
      <c r="A608" s="47"/>
      <c r="B608" s="48">
        <v>1</v>
      </c>
      <c r="C608" s="207" t="s">
        <v>76</v>
      </c>
      <c r="D608" s="207"/>
      <c r="E608" s="207"/>
      <c r="F608" s="49"/>
      <c r="G608" s="49"/>
      <c r="H608" s="49"/>
      <c r="I608" s="49"/>
      <c r="J608" s="50">
        <v>3948</v>
      </c>
      <c r="K608" s="49"/>
      <c r="L608" s="52">
        <v>86.66</v>
      </c>
      <c r="M608" s="53">
        <v>26.22</v>
      </c>
      <c r="N608" s="54">
        <v>2272</v>
      </c>
      <c r="AF608" s="38"/>
      <c r="AG608" s="39"/>
      <c r="AH608" s="39"/>
      <c r="AJ608" s="2" t="s">
        <v>76</v>
      </c>
      <c r="AM608" s="39"/>
      <c r="AP608" s="39"/>
    </row>
    <row r="609" spans="1:42" s="1" customFormat="1" ht="12" x14ac:dyDescent="0.2">
      <c r="A609" s="47"/>
      <c r="B609" s="48">
        <v>2</v>
      </c>
      <c r="C609" s="207" t="s">
        <v>59</v>
      </c>
      <c r="D609" s="207"/>
      <c r="E609" s="207"/>
      <c r="F609" s="49"/>
      <c r="G609" s="49"/>
      <c r="H609" s="49"/>
      <c r="I609" s="49"/>
      <c r="J609" s="50">
        <v>8875.2000000000007</v>
      </c>
      <c r="K609" s="49"/>
      <c r="L609" s="52">
        <v>194.81</v>
      </c>
      <c r="M609" s="49"/>
      <c r="N609" s="51"/>
      <c r="AF609" s="38"/>
      <c r="AG609" s="39"/>
      <c r="AH609" s="39"/>
      <c r="AJ609" s="2" t="s">
        <v>59</v>
      </c>
      <c r="AM609" s="39"/>
      <c r="AP609" s="39"/>
    </row>
    <row r="610" spans="1:42" s="1" customFormat="1" ht="12" x14ac:dyDescent="0.2">
      <c r="A610" s="47"/>
      <c r="B610" s="48">
        <v>3</v>
      </c>
      <c r="C610" s="207" t="s">
        <v>60</v>
      </c>
      <c r="D610" s="207"/>
      <c r="E610" s="207"/>
      <c r="F610" s="49"/>
      <c r="G610" s="49"/>
      <c r="H610" s="49"/>
      <c r="I610" s="49"/>
      <c r="J610" s="52">
        <v>734.3</v>
      </c>
      <c r="K610" s="49"/>
      <c r="L610" s="52">
        <v>16.12</v>
      </c>
      <c r="M610" s="53">
        <v>26.22</v>
      </c>
      <c r="N610" s="73">
        <v>423</v>
      </c>
      <c r="AF610" s="38"/>
      <c r="AG610" s="39"/>
      <c r="AH610" s="39"/>
      <c r="AJ610" s="2" t="s">
        <v>60</v>
      </c>
      <c r="AM610" s="39"/>
      <c r="AP610" s="39"/>
    </row>
    <row r="611" spans="1:42" s="1" customFormat="1" ht="12" x14ac:dyDescent="0.2">
      <c r="A611" s="47"/>
      <c r="B611" s="48">
        <v>4</v>
      </c>
      <c r="C611" s="207" t="s">
        <v>93</v>
      </c>
      <c r="D611" s="207"/>
      <c r="E611" s="207"/>
      <c r="F611" s="49"/>
      <c r="G611" s="49"/>
      <c r="H611" s="49"/>
      <c r="I611" s="49"/>
      <c r="J611" s="50">
        <v>3953.77</v>
      </c>
      <c r="K611" s="49"/>
      <c r="L611" s="52">
        <v>86.79</v>
      </c>
      <c r="M611" s="49"/>
      <c r="N611" s="51"/>
      <c r="AF611" s="38"/>
      <c r="AG611" s="39"/>
      <c r="AH611" s="39"/>
      <c r="AJ611" s="2" t="s">
        <v>93</v>
      </c>
      <c r="AM611" s="39"/>
      <c r="AP611" s="39"/>
    </row>
    <row r="612" spans="1:42" s="1" customFormat="1" ht="12" x14ac:dyDescent="0.2">
      <c r="A612" s="47"/>
      <c r="B612" s="55"/>
      <c r="C612" s="207" t="s">
        <v>77</v>
      </c>
      <c r="D612" s="207"/>
      <c r="E612" s="207"/>
      <c r="F612" s="49" t="s">
        <v>62</v>
      </c>
      <c r="G612" s="56">
        <v>420</v>
      </c>
      <c r="H612" s="49"/>
      <c r="I612" s="57">
        <v>9.2189999999999994</v>
      </c>
      <c r="J612" s="55"/>
      <c r="K612" s="49"/>
      <c r="L612" s="55"/>
      <c r="M612" s="49"/>
      <c r="N612" s="51"/>
      <c r="AF612" s="38"/>
      <c r="AG612" s="39"/>
      <c r="AH612" s="39"/>
      <c r="AK612" s="2" t="s">
        <v>77</v>
      </c>
      <c r="AM612" s="39"/>
      <c r="AP612" s="39"/>
    </row>
    <row r="613" spans="1:42" s="1" customFormat="1" ht="12" x14ac:dyDescent="0.2">
      <c r="A613" s="47"/>
      <c r="B613" s="55"/>
      <c r="C613" s="207" t="s">
        <v>61</v>
      </c>
      <c r="D613" s="207"/>
      <c r="E613" s="207"/>
      <c r="F613" s="49" t="s">
        <v>62</v>
      </c>
      <c r="G613" s="53">
        <v>62.32</v>
      </c>
      <c r="H613" s="49"/>
      <c r="I613" s="69">
        <v>1.3679239999999999</v>
      </c>
      <c r="J613" s="55"/>
      <c r="K613" s="49"/>
      <c r="L613" s="55"/>
      <c r="M613" s="49"/>
      <c r="N613" s="51"/>
      <c r="AF613" s="38"/>
      <c r="AG613" s="39"/>
      <c r="AH613" s="39"/>
      <c r="AK613" s="2" t="s">
        <v>61</v>
      </c>
      <c r="AM613" s="39"/>
      <c r="AP613" s="39"/>
    </row>
    <row r="614" spans="1:42" s="1" customFormat="1" ht="12" x14ac:dyDescent="0.2">
      <c r="A614" s="47"/>
      <c r="B614" s="55"/>
      <c r="C614" s="210" t="s">
        <v>63</v>
      </c>
      <c r="D614" s="210"/>
      <c r="E614" s="210"/>
      <c r="F614" s="58"/>
      <c r="G614" s="58"/>
      <c r="H614" s="58"/>
      <c r="I614" s="58"/>
      <c r="J614" s="59">
        <v>16776.97</v>
      </c>
      <c r="K614" s="58"/>
      <c r="L614" s="66">
        <v>368.26</v>
      </c>
      <c r="M614" s="58"/>
      <c r="N614" s="60"/>
      <c r="P614" s="4"/>
      <c r="AF614" s="38"/>
      <c r="AG614" s="39"/>
      <c r="AH614" s="39"/>
      <c r="AL614" s="2" t="s">
        <v>63</v>
      </c>
      <c r="AM614" s="39"/>
      <c r="AP614" s="39"/>
    </row>
    <row r="615" spans="1:42" s="1" customFormat="1" ht="12" x14ac:dyDescent="0.2">
      <c r="A615" s="47"/>
      <c r="B615" s="55"/>
      <c r="C615" s="207" t="s">
        <v>64</v>
      </c>
      <c r="D615" s="207"/>
      <c r="E615" s="207"/>
      <c r="F615" s="49"/>
      <c r="G615" s="49"/>
      <c r="H615" s="49"/>
      <c r="I615" s="49"/>
      <c r="J615" s="55"/>
      <c r="K615" s="49"/>
      <c r="L615" s="52">
        <v>102.78</v>
      </c>
      <c r="M615" s="49"/>
      <c r="N615" s="54">
        <v>2695</v>
      </c>
      <c r="AF615" s="38"/>
      <c r="AG615" s="39"/>
      <c r="AH615" s="39"/>
      <c r="AK615" s="2" t="s">
        <v>64</v>
      </c>
      <c r="AM615" s="39"/>
      <c r="AP615" s="39"/>
    </row>
    <row r="616" spans="1:42" s="1" customFormat="1" ht="22.5" x14ac:dyDescent="0.2">
      <c r="A616" s="47"/>
      <c r="B616" s="55" t="s">
        <v>936</v>
      </c>
      <c r="C616" s="207" t="s">
        <v>937</v>
      </c>
      <c r="D616" s="207"/>
      <c r="E616" s="207"/>
      <c r="F616" s="49" t="s">
        <v>67</v>
      </c>
      <c r="G616" s="56">
        <v>117</v>
      </c>
      <c r="H616" s="49"/>
      <c r="I616" s="56">
        <v>117</v>
      </c>
      <c r="J616" s="55"/>
      <c r="K616" s="49"/>
      <c r="L616" s="52">
        <v>120.25</v>
      </c>
      <c r="M616" s="49"/>
      <c r="N616" s="54">
        <v>3153</v>
      </c>
      <c r="AF616" s="38"/>
      <c r="AG616" s="39"/>
      <c r="AH616" s="39"/>
      <c r="AK616" s="2" t="s">
        <v>937</v>
      </c>
      <c r="AM616" s="39"/>
      <c r="AP616" s="39"/>
    </row>
    <row r="617" spans="1:42" s="1" customFormat="1" ht="22.5" x14ac:dyDescent="0.2">
      <c r="A617" s="47"/>
      <c r="B617" s="55" t="s">
        <v>938</v>
      </c>
      <c r="C617" s="207" t="s">
        <v>939</v>
      </c>
      <c r="D617" s="207"/>
      <c r="E617" s="207"/>
      <c r="F617" s="49" t="s">
        <v>67</v>
      </c>
      <c r="G617" s="56">
        <v>74</v>
      </c>
      <c r="H617" s="49"/>
      <c r="I617" s="56">
        <v>74</v>
      </c>
      <c r="J617" s="55"/>
      <c r="K617" s="49"/>
      <c r="L617" s="52">
        <v>76.06</v>
      </c>
      <c r="M617" s="49"/>
      <c r="N617" s="54">
        <v>1994</v>
      </c>
      <c r="AF617" s="38"/>
      <c r="AG617" s="39"/>
      <c r="AH617" s="39"/>
      <c r="AK617" s="2" t="s">
        <v>939</v>
      </c>
      <c r="AM617" s="39"/>
      <c r="AP617" s="39"/>
    </row>
    <row r="618" spans="1:42" s="1" customFormat="1" ht="12" x14ac:dyDescent="0.2">
      <c r="A618" s="61"/>
      <c r="B618" s="62"/>
      <c r="C618" s="208" t="s">
        <v>70</v>
      </c>
      <c r="D618" s="208"/>
      <c r="E618" s="208"/>
      <c r="F618" s="42"/>
      <c r="G618" s="42"/>
      <c r="H618" s="42"/>
      <c r="I618" s="42"/>
      <c r="J618" s="44"/>
      <c r="K618" s="42"/>
      <c r="L618" s="70">
        <v>564.57000000000005</v>
      </c>
      <c r="M618" s="58"/>
      <c r="N618" s="45"/>
      <c r="AF618" s="38"/>
      <c r="AG618" s="39"/>
      <c r="AH618" s="39"/>
      <c r="AM618" s="39" t="s">
        <v>70</v>
      </c>
      <c r="AP618" s="39"/>
    </row>
    <row r="619" spans="1:42" s="1" customFormat="1" ht="22.5" x14ac:dyDescent="0.2">
      <c r="A619" s="40" t="s">
        <v>580</v>
      </c>
      <c r="B619" s="41" t="s">
        <v>1183</v>
      </c>
      <c r="C619" s="208" t="s">
        <v>1019</v>
      </c>
      <c r="D619" s="208"/>
      <c r="E619" s="208"/>
      <c r="F619" s="42" t="s">
        <v>218</v>
      </c>
      <c r="G619" s="42"/>
      <c r="H619" s="42"/>
      <c r="I619" s="99">
        <v>-2.195E-4</v>
      </c>
      <c r="J619" s="63">
        <v>8559.5</v>
      </c>
      <c r="K619" s="42"/>
      <c r="L619" s="70">
        <v>-1.88</v>
      </c>
      <c r="M619" s="42"/>
      <c r="N619" s="45"/>
      <c r="AF619" s="38"/>
      <c r="AG619" s="39"/>
      <c r="AH619" s="39" t="s">
        <v>1019</v>
      </c>
      <c r="AM619" s="39"/>
      <c r="AP619" s="39"/>
    </row>
    <row r="620" spans="1:42" s="1" customFormat="1" ht="12" x14ac:dyDescent="0.2">
      <c r="A620" s="61"/>
      <c r="B620" s="62"/>
      <c r="C620" s="207" t="s">
        <v>216</v>
      </c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9"/>
      <c r="AF620" s="38"/>
      <c r="AG620" s="39"/>
      <c r="AH620" s="39"/>
      <c r="AM620" s="39"/>
      <c r="AN620" s="2" t="s">
        <v>216</v>
      </c>
      <c r="AP620" s="39"/>
    </row>
    <row r="621" spans="1:42" s="1" customFormat="1" ht="12" x14ac:dyDescent="0.2">
      <c r="A621" s="61"/>
      <c r="B621" s="62"/>
      <c r="C621" s="208" t="s">
        <v>70</v>
      </c>
      <c r="D621" s="208"/>
      <c r="E621" s="208"/>
      <c r="F621" s="42"/>
      <c r="G621" s="42"/>
      <c r="H621" s="42"/>
      <c r="I621" s="42"/>
      <c r="J621" s="44"/>
      <c r="K621" s="42"/>
      <c r="L621" s="70">
        <v>-1.88</v>
      </c>
      <c r="M621" s="58"/>
      <c r="N621" s="45"/>
      <c r="AF621" s="38"/>
      <c r="AG621" s="39"/>
      <c r="AH621" s="39"/>
      <c r="AM621" s="39" t="s">
        <v>70</v>
      </c>
      <c r="AP621" s="39"/>
    </row>
    <row r="622" spans="1:42" s="1" customFormat="1" ht="22.5" x14ac:dyDescent="0.2">
      <c r="A622" s="40" t="s">
        <v>583</v>
      </c>
      <c r="B622" s="41" t="s">
        <v>1184</v>
      </c>
      <c r="C622" s="208" t="s">
        <v>1185</v>
      </c>
      <c r="D622" s="208"/>
      <c r="E622" s="208"/>
      <c r="F622" s="42" t="s">
        <v>218</v>
      </c>
      <c r="G622" s="42"/>
      <c r="H622" s="42"/>
      <c r="I622" s="99">
        <v>-6.3654999999999996E-3</v>
      </c>
      <c r="J622" s="63">
        <v>11498</v>
      </c>
      <c r="K622" s="42"/>
      <c r="L622" s="70">
        <v>-73.19</v>
      </c>
      <c r="M622" s="42"/>
      <c r="N622" s="45"/>
      <c r="AF622" s="38"/>
      <c r="AG622" s="39"/>
      <c r="AH622" s="39" t="s">
        <v>1185</v>
      </c>
      <c r="AM622" s="39"/>
      <c r="AP622" s="39"/>
    </row>
    <row r="623" spans="1:42" s="1" customFormat="1" ht="12" x14ac:dyDescent="0.2">
      <c r="A623" s="61"/>
      <c r="B623" s="62"/>
      <c r="C623" s="207" t="s">
        <v>216</v>
      </c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9"/>
      <c r="AF623" s="38"/>
      <c r="AG623" s="39"/>
      <c r="AH623" s="39"/>
      <c r="AM623" s="39"/>
      <c r="AN623" s="2" t="s">
        <v>216</v>
      </c>
      <c r="AP623" s="39"/>
    </row>
    <row r="624" spans="1:42" s="1" customFormat="1" ht="12" x14ac:dyDescent="0.2">
      <c r="A624" s="61"/>
      <c r="B624" s="62"/>
      <c r="C624" s="208" t="s">
        <v>70</v>
      </c>
      <c r="D624" s="208"/>
      <c r="E624" s="208"/>
      <c r="F624" s="42"/>
      <c r="G624" s="42"/>
      <c r="H624" s="42"/>
      <c r="I624" s="42"/>
      <c r="J624" s="44"/>
      <c r="K624" s="42"/>
      <c r="L624" s="70">
        <v>-73.19</v>
      </c>
      <c r="M624" s="58"/>
      <c r="N624" s="45"/>
      <c r="AF624" s="38"/>
      <c r="AG624" s="39"/>
      <c r="AH624" s="39"/>
      <c r="AM624" s="39" t="s">
        <v>70</v>
      </c>
      <c r="AP624" s="39"/>
    </row>
    <row r="625" spans="1:42" s="1" customFormat="1" ht="56.25" x14ac:dyDescent="0.2">
      <c r="A625" s="40" t="s">
        <v>586</v>
      </c>
      <c r="B625" s="41" t="s">
        <v>1217</v>
      </c>
      <c r="C625" s="208" t="s">
        <v>1218</v>
      </c>
      <c r="D625" s="208"/>
      <c r="E625" s="208"/>
      <c r="F625" s="42" t="s">
        <v>970</v>
      </c>
      <c r="G625" s="42"/>
      <c r="H625" s="42"/>
      <c r="I625" s="64">
        <v>20.75</v>
      </c>
      <c r="J625" s="70">
        <v>62.62</v>
      </c>
      <c r="K625" s="42"/>
      <c r="L625" s="63">
        <v>1299.3699999999999</v>
      </c>
      <c r="M625" s="42"/>
      <c r="N625" s="45"/>
      <c r="AF625" s="38"/>
      <c r="AG625" s="39"/>
      <c r="AH625" s="39" t="s">
        <v>1218</v>
      </c>
      <c r="AM625" s="39"/>
      <c r="AP625" s="39"/>
    </row>
    <row r="626" spans="1:42" s="1" customFormat="1" ht="12" x14ac:dyDescent="0.2">
      <c r="A626" s="61"/>
      <c r="B626" s="62"/>
      <c r="C626" s="207" t="s">
        <v>216</v>
      </c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  <c r="N626" s="209"/>
      <c r="AF626" s="38"/>
      <c r="AG626" s="39"/>
      <c r="AH626" s="39"/>
      <c r="AM626" s="39"/>
      <c r="AN626" s="2" t="s">
        <v>216</v>
      </c>
      <c r="AP626" s="39"/>
    </row>
    <row r="627" spans="1:42" s="1" customFormat="1" ht="12" x14ac:dyDescent="0.2">
      <c r="A627" s="61"/>
      <c r="B627" s="62"/>
      <c r="C627" s="208" t="s">
        <v>70</v>
      </c>
      <c r="D627" s="208"/>
      <c r="E627" s="208"/>
      <c r="F627" s="42"/>
      <c r="G627" s="42"/>
      <c r="H627" s="42"/>
      <c r="I627" s="42"/>
      <c r="J627" s="44"/>
      <c r="K627" s="42"/>
      <c r="L627" s="63">
        <v>1299.3699999999999</v>
      </c>
      <c r="M627" s="58"/>
      <c r="N627" s="45"/>
      <c r="AF627" s="38"/>
      <c r="AG627" s="39"/>
      <c r="AH627" s="39"/>
      <c r="AM627" s="39" t="s">
        <v>70</v>
      </c>
      <c r="AP627" s="39"/>
    </row>
    <row r="628" spans="1:42" s="1" customFormat="1" ht="56.25" x14ac:dyDescent="0.2">
      <c r="A628" s="40" t="s">
        <v>590</v>
      </c>
      <c r="B628" s="41" t="s">
        <v>1219</v>
      </c>
      <c r="C628" s="208" t="s">
        <v>1220</v>
      </c>
      <c r="D628" s="208"/>
      <c r="E628" s="208"/>
      <c r="F628" s="42" t="s">
        <v>970</v>
      </c>
      <c r="G628" s="42"/>
      <c r="H628" s="42"/>
      <c r="I628" s="74">
        <v>1.2</v>
      </c>
      <c r="J628" s="70">
        <v>101.47</v>
      </c>
      <c r="K628" s="42"/>
      <c r="L628" s="70">
        <v>121.76</v>
      </c>
      <c r="M628" s="42"/>
      <c r="N628" s="45"/>
      <c r="AF628" s="38"/>
      <c r="AG628" s="39"/>
      <c r="AH628" s="39" t="s">
        <v>1220</v>
      </c>
      <c r="AM628" s="39"/>
      <c r="AP628" s="39"/>
    </row>
    <row r="629" spans="1:42" s="1" customFormat="1" ht="12" x14ac:dyDescent="0.2">
      <c r="A629" s="61"/>
      <c r="B629" s="62"/>
      <c r="C629" s="207" t="s">
        <v>216</v>
      </c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9"/>
      <c r="AF629" s="38"/>
      <c r="AG629" s="39"/>
      <c r="AH629" s="39"/>
      <c r="AM629" s="39"/>
      <c r="AN629" s="2" t="s">
        <v>216</v>
      </c>
      <c r="AP629" s="39"/>
    </row>
    <row r="630" spans="1:42" s="1" customFormat="1" ht="12" x14ac:dyDescent="0.2">
      <c r="A630" s="61"/>
      <c r="B630" s="62"/>
      <c r="C630" s="208" t="s">
        <v>70</v>
      </c>
      <c r="D630" s="208"/>
      <c r="E630" s="208"/>
      <c r="F630" s="42"/>
      <c r="G630" s="42"/>
      <c r="H630" s="42"/>
      <c r="I630" s="42"/>
      <c r="J630" s="44"/>
      <c r="K630" s="42"/>
      <c r="L630" s="70">
        <v>121.76</v>
      </c>
      <c r="M630" s="58"/>
      <c r="N630" s="45"/>
      <c r="AF630" s="38"/>
      <c r="AG630" s="39"/>
      <c r="AH630" s="39"/>
      <c r="AM630" s="39" t="s">
        <v>70</v>
      </c>
      <c r="AP630" s="39"/>
    </row>
    <row r="631" spans="1:42" s="1" customFormat="1" ht="45" x14ac:dyDescent="0.2">
      <c r="A631" s="40" t="s">
        <v>594</v>
      </c>
      <c r="B631" s="41" t="s">
        <v>1221</v>
      </c>
      <c r="C631" s="208" t="s">
        <v>1222</v>
      </c>
      <c r="D631" s="208"/>
      <c r="E631" s="208"/>
      <c r="F631" s="42" t="s">
        <v>995</v>
      </c>
      <c r="G631" s="42"/>
      <c r="H631" s="42"/>
      <c r="I631" s="96">
        <v>1.06E-2</v>
      </c>
      <c r="J631" s="44"/>
      <c r="K631" s="42"/>
      <c r="L631" s="44"/>
      <c r="M631" s="42"/>
      <c r="N631" s="45"/>
      <c r="AF631" s="38"/>
      <c r="AG631" s="39"/>
      <c r="AH631" s="39" t="s">
        <v>1222</v>
      </c>
      <c r="AM631" s="39"/>
      <c r="AP631" s="39"/>
    </row>
    <row r="632" spans="1:42" s="1" customFormat="1" ht="12" x14ac:dyDescent="0.2">
      <c r="A632" s="46"/>
      <c r="B632" s="8"/>
      <c r="C632" s="207" t="s">
        <v>1223</v>
      </c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  <c r="N632" s="209"/>
      <c r="AF632" s="38"/>
      <c r="AG632" s="39"/>
      <c r="AH632" s="39"/>
      <c r="AI632" s="2" t="s">
        <v>1223</v>
      </c>
      <c r="AM632" s="39"/>
      <c r="AP632" s="39"/>
    </row>
    <row r="633" spans="1:42" s="1" customFormat="1" ht="12" x14ac:dyDescent="0.2">
      <c r="A633" s="47"/>
      <c r="B633" s="48">
        <v>1</v>
      </c>
      <c r="C633" s="207" t="s">
        <v>76</v>
      </c>
      <c r="D633" s="207"/>
      <c r="E633" s="207"/>
      <c r="F633" s="49"/>
      <c r="G633" s="49"/>
      <c r="H633" s="49"/>
      <c r="I633" s="49"/>
      <c r="J633" s="50">
        <v>4042</v>
      </c>
      <c r="K633" s="49"/>
      <c r="L633" s="52">
        <v>42.85</v>
      </c>
      <c r="M633" s="53">
        <v>26.22</v>
      </c>
      <c r="N633" s="54">
        <v>1124</v>
      </c>
      <c r="AF633" s="38"/>
      <c r="AG633" s="39"/>
      <c r="AH633" s="39"/>
      <c r="AJ633" s="2" t="s">
        <v>76</v>
      </c>
      <c r="AM633" s="39"/>
      <c r="AP633" s="39"/>
    </row>
    <row r="634" spans="1:42" s="1" customFormat="1" ht="12" x14ac:dyDescent="0.2">
      <c r="A634" s="47"/>
      <c r="B634" s="48">
        <v>2</v>
      </c>
      <c r="C634" s="207" t="s">
        <v>59</v>
      </c>
      <c r="D634" s="207"/>
      <c r="E634" s="207"/>
      <c r="F634" s="49"/>
      <c r="G634" s="49"/>
      <c r="H634" s="49"/>
      <c r="I634" s="49"/>
      <c r="J634" s="50">
        <v>8975.02</v>
      </c>
      <c r="K634" s="49"/>
      <c r="L634" s="52">
        <v>95.14</v>
      </c>
      <c r="M634" s="49"/>
      <c r="N634" s="51"/>
      <c r="AF634" s="38"/>
      <c r="AG634" s="39"/>
      <c r="AH634" s="39"/>
      <c r="AJ634" s="2" t="s">
        <v>59</v>
      </c>
      <c r="AM634" s="39"/>
      <c r="AP634" s="39"/>
    </row>
    <row r="635" spans="1:42" s="1" customFormat="1" ht="12" x14ac:dyDescent="0.2">
      <c r="A635" s="47"/>
      <c r="B635" s="48">
        <v>3</v>
      </c>
      <c r="C635" s="207" t="s">
        <v>60</v>
      </c>
      <c r="D635" s="207"/>
      <c r="E635" s="207"/>
      <c r="F635" s="49"/>
      <c r="G635" s="49"/>
      <c r="H635" s="49"/>
      <c r="I635" s="49"/>
      <c r="J635" s="52">
        <v>734.54</v>
      </c>
      <c r="K635" s="49"/>
      <c r="L635" s="52">
        <v>7.79</v>
      </c>
      <c r="M635" s="53">
        <v>26.22</v>
      </c>
      <c r="N635" s="73">
        <v>204</v>
      </c>
      <c r="AF635" s="38"/>
      <c r="AG635" s="39"/>
      <c r="AH635" s="39"/>
      <c r="AJ635" s="2" t="s">
        <v>60</v>
      </c>
      <c r="AM635" s="39"/>
      <c r="AP635" s="39"/>
    </row>
    <row r="636" spans="1:42" s="1" customFormat="1" ht="12" x14ac:dyDescent="0.2">
      <c r="A636" s="47"/>
      <c r="B636" s="48">
        <v>4</v>
      </c>
      <c r="C636" s="207" t="s">
        <v>93</v>
      </c>
      <c r="D636" s="207"/>
      <c r="E636" s="207"/>
      <c r="F636" s="49"/>
      <c r="G636" s="49"/>
      <c r="H636" s="49"/>
      <c r="I636" s="49"/>
      <c r="J636" s="50">
        <v>4185.93</v>
      </c>
      <c r="K636" s="49"/>
      <c r="L636" s="52">
        <v>44.37</v>
      </c>
      <c r="M636" s="49"/>
      <c r="N636" s="51"/>
      <c r="AF636" s="38"/>
      <c r="AG636" s="39"/>
      <c r="AH636" s="39"/>
      <c r="AJ636" s="2" t="s">
        <v>93</v>
      </c>
      <c r="AM636" s="39"/>
      <c r="AP636" s="39"/>
    </row>
    <row r="637" spans="1:42" s="1" customFormat="1" ht="12" x14ac:dyDescent="0.2">
      <c r="A637" s="47"/>
      <c r="B637" s="55"/>
      <c r="C637" s="207" t="s">
        <v>77</v>
      </c>
      <c r="D637" s="207"/>
      <c r="E637" s="207"/>
      <c r="F637" s="49" t="s">
        <v>62</v>
      </c>
      <c r="G637" s="56">
        <v>430</v>
      </c>
      <c r="H637" s="49"/>
      <c r="I637" s="57">
        <v>4.5579999999999998</v>
      </c>
      <c r="J637" s="55"/>
      <c r="K637" s="49"/>
      <c r="L637" s="55"/>
      <c r="M637" s="49"/>
      <c r="N637" s="51"/>
      <c r="AF637" s="38"/>
      <c r="AG637" s="39"/>
      <c r="AH637" s="39"/>
      <c r="AK637" s="2" t="s">
        <v>77</v>
      </c>
      <c r="AM637" s="39"/>
      <c r="AP637" s="39"/>
    </row>
    <row r="638" spans="1:42" s="1" customFormat="1" ht="12" x14ac:dyDescent="0.2">
      <c r="A638" s="47"/>
      <c r="B638" s="55"/>
      <c r="C638" s="207" t="s">
        <v>61</v>
      </c>
      <c r="D638" s="207"/>
      <c r="E638" s="207"/>
      <c r="F638" s="49" t="s">
        <v>62</v>
      </c>
      <c r="G638" s="53">
        <v>62.34</v>
      </c>
      <c r="H638" s="49"/>
      <c r="I638" s="69">
        <v>0.66080399999999995</v>
      </c>
      <c r="J638" s="55"/>
      <c r="K638" s="49"/>
      <c r="L638" s="55"/>
      <c r="M638" s="49"/>
      <c r="N638" s="51"/>
      <c r="AF638" s="38"/>
      <c r="AG638" s="39"/>
      <c r="AH638" s="39"/>
      <c r="AK638" s="2" t="s">
        <v>61</v>
      </c>
      <c r="AM638" s="39"/>
      <c r="AP638" s="39"/>
    </row>
    <row r="639" spans="1:42" s="1" customFormat="1" ht="12" x14ac:dyDescent="0.2">
      <c r="A639" s="47"/>
      <c r="B639" s="55"/>
      <c r="C639" s="210" t="s">
        <v>63</v>
      </c>
      <c r="D639" s="210"/>
      <c r="E639" s="210"/>
      <c r="F639" s="58"/>
      <c r="G639" s="58"/>
      <c r="H639" s="58"/>
      <c r="I639" s="58"/>
      <c r="J639" s="59">
        <v>17202.95</v>
      </c>
      <c r="K639" s="58"/>
      <c r="L639" s="66">
        <v>182.36</v>
      </c>
      <c r="M639" s="58"/>
      <c r="N639" s="60"/>
      <c r="P639" s="4"/>
      <c r="AF639" s="38"/>
      <c r="AG639" s="39"/>
      <c r="AH639" s="39"/>
      <c r="AL639" s="2" t="s">
        <v>63</v>
      </c>
      <c r="AM639" s="39"/>
      <c r="AP639" s="39"/>
    </row>
    <row r="640" spans="1:42" s="1" customFormat="1" ht="12" x14ac:dyDescent="0.2">
      <c r="A640" s="47"/>
      <c r="B640" s="55"/>
      <c r="C640" s="207" t="s">
        <v>64</v>
      </c>
      <c r="D640" s="207"/>
      <c r="E640" s="207"/>
      <c r="F640" s="49"/>
      <c r="G640" s="49"/>
      <c r="H640" s="49"/>
      <c r="I640" s="49"/>
      <c r="J640" s="55"/>
      <c r="K640" s="49"/>
      <c r="L640" s="52">
        <v>50.64</v>
      </c>
      <c r="M640" s="49"/>
      <c r="N640" s="54">
        <v>1328</v>
      </c>
      <c r="AF640" s="38"/>
      <c r="AG640" s="39"/>
      <c r="AH640" s="39"/>
      <c r="AK640" s="2" t="s">
        <v>64</v>
      </c>
      <c r="AM640" s="39"/>
      <c r="AP640" s="39"/>
    </row>
    <row r="641" spans="1:42" s="1" customFormat="1" ht="22.5" x14ac:dyDescent="0.2">
      <c r="A641" s="47"/>
      <c r="B641" s="55" t="s">
        <v>936</v>
      </c>
      <c r="C641" s="207" t="s">
        <v>937</v>
      </c>
      <c r="D641" s="207"/>
      <c r="E641" s="207"/>
      <c r="F641" s="49" t="s">
        <v>67</v>
      </c>
      <c r="G641" s="56">
        <v>117</v>
      </c>
      <c r="H641" s="49"/>
      <c r="I641" s="56">
        <v>117</v>
      </c>
      <c r="J641" s="55"/>
      <c r="K641" s="49"/>
      <c r="L641" s="52">
        <v>59.25</v>
      </c>
      <c r="M641" s="49"/>
      <c r="N641" s="54">
        <v>1554</v>
      </c>
      <c r="AF641" s="38"/>
      <c r="AG641" s="39"/>
      <c r="AH641" s="39"/>
      <c r="AK641" s="2" t="s">
        <v>937</v>
      </c>
      <c r="AM641" s="39"/>
      <c r="AP641" s="39"/>
    </row>
    <row r="642" spans="1:42" s="1" customFormat="1" ht="22.5" x14ac:dyDescent="0.2">
      <c r="A642" s="47"/>
      <c r="B642" s="55" t="s">
        <v>938</v>
      </c>
      <c r="C642" s="207" t="s">
        <v>939</v>
      </c>
      <c r="D642" s="207"/>
      <c r="E642" s="207"/>
      <c r="F642" s="49" t="s">
        <v>67</v>
      </c>
      <c r="G642" s="56">
        <v>74</v>
      </c>
      <c r="H642" s="49"/>
      <c r="I642" s="56">
        <v>74</v>
      </c>
      <c r="J642" s="55"/>
      <c r="K642" s="49"/>
      <c r="L642" s="52">
        <v>37.47</v>
      </c>
      <c r="M642" s="49"/>
      <c r="N642" s="73">
        <v>983</v>
      </c>
      <c r="AF642" s="38"/>
      <c r="AG642" s="39"/>
      <c r="AH642" s="39"/>
      <c r="AK642" s="2" t="s">
        <v>939</v>
      </c>
      <c r="AM642" s="39"/>
      <c r="AP642" s="39"/>
    </row>
    <row r="643" spans="1:42" s="1" customFormat="1" ht="12" x14ac:dyDescent="0.2">
      <c r="A643" s="61"/>
      <c r="B643" s="62"/>
      <c r="C643" s="208" t="s">
        <v>70</v>
      </c>
      <c r="D643" s="208"/>
      <c r="E643" s="208"/>
      <c r="F643" s="42"/>
      <c r="G643" s="42"/>
      <c r="H643" s="42"/>
      <c r="I643" s="42"/>
      <c r="J643" s="44"/>
      <c r="K643" s="42"/>
      <c r="L643" s="70">
        <v>279.08</v>
      </c>
      <c r="M643" s="58"/>
      <c r="N643" s="45"/>
      <c r="AF643" s="38"/>
      <c r="AG643" s="39"/>
      <c r="AH643" s="39"/>
      <c r="AM643" s="39" t="s">
        <v>70</v>
      </c>
      <c r="AP643" s="39"/>
    </row>
    <row r="644" spans="1:42" s="1" customFormat="1" ht="22.5" x14ac:dyDescent="0.2">
      <c r="A644" s="40" t="s">
        <v>595</v>
      </c>
      <c r="B644" s="41" t="s">
        <v>1183</v>
      </c>
      <c r="C644" s="208" t="s">
        <v>1019</v>
      </c>
      <c r="D644" s="208"/>
      <c r="E644" s="208"/>
      <c r="F644" s="42" t="s">
        <v>218</v>
      </c>
      <c r="G644" s="42"/>
      <c r="H644" s="42"/>
      <c r="I644" s="101">
        <v>-1.06E-4</v>
      </c>
      <c r="J644" s="63">
        <v>8559.5</v>
      </c>
      <c r="K644" s="42"/>
      <c r="L644" s="70">
        <v>-0.91</v>
      </c>
      <c r="M644" s="42"/>
      <c r="N644" s="45"/>
      <c r="AF644" s="38"/>
      <c r="AG644" s="39"/>
      <c r="AH644" s="39" t="s">
        <v>1019</v>
      </c>
      <c r="AM644" s="39"/>
      <c r="AP644" s="39"/>
    </row>
    <row r="645" spans="1:42" s="1" customFormat="1" ht="12" x14ac:dyDescent="0.2">
      <c r="A645" s="61"/>
      <c r="B645" s="62"/>
      <c r="C645" s="207" t="s">
        <v>216</v>
      </c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  <c r="N645" s="209"/>
      <c r="AF645" s="38"/>
      <c r="AG645" s="39"/>
      <c r="AH645" s="39"/>
      <c r="AM645" s="39"/>
      <c r="AN645" s="2" t="s">
        <v>216</v>
      </c>
      <c r="AP645" s="39"/>
    </row>
    <row r="646" spans="1:42" s="1" customFormat="1" ht="12" x14ac:dyDescent="0.2">
      <c r="A646" s="61"/>
      <c r="B646" s="62"/>
      <c r="C646" s="208" t="s">
        <v>70</v>
      </c>
      <c r="D646" s="208"/>
      <c r="E646" s="208"/>
      <c r="F646" s="42"/>
      <c r="G646" s="42"/>
      <c r="H646" s="42"/>
      <c r="I646" s="42"/>
      <c r="J646" s="44"/>
      <c r="K646" s="42"/>
      <c r="L646" s="70">
        <v>-0.91</v>
      </c>
      <c r="M646" s="58"/>
      <c r="N646" s="45"/>
      <c r="AF646" s="38"/>
      <c r="AG646" s="39"/>
      <c r="AH646" s="39"/>
      <c r="AM646" s="39" t="s">
        <v>70</v>
      </c>
      <c r="AP646" s="39"/>
    </row>
    <row r="647" spans="1:42" s="1" customFormat="1" ht="22.5" x14ac:dyDescent="0.2">
      <c r="A647" s="40" t="s">
        <v>597</v>
      </c>
      <c r="B647" s="41" t="s">
        <v>1184</v>
      </c>
      <c r="C647" s="208" t="s">
        <v>1185</v>
      </c>
      <c r="D647" s="208"/>
      <c r="E647" s="208"/>
      <c r="F647" s="42" t="s">
        <v>218</v>
      </c>
      <c r="G647" s="42"/>
      <c r="H647" s="42"/>
      <c r="I647" s="101">
        <v>-3.2859999999999999E-3</v>
      </c>
      <c r="J647" s="63">
        <v>11498</v>
      </c>
      <c r="K647" s="42"/>
      <c r="L647" s="70">
        <v>-37.78</v>
      </c>
      <c r="M647" s="42"/>
      <c r="N647" s="45"/>
      <c r="AF647" s="38"/>
      <c r="AG647" s="39"/>
      <c r="AH647" s="39" t="s">
        <v>1185</v>
      </c>
      <c r="AM647" s="39"/>
      <c r="AP647" s="39"/>
    </row>
    <row r="648" spans="1:42" s="1" customFormat="1" ht="12" x14ac:dyDescent="0.2">
      <c r="A648" s="61"/>
      <c r="B648" s="62"/>
      <c r="C648" s="207" t="s">
        <v>216</v>
      </c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9"/>
      <c r="AF648" s="38"/>
      <c r="AG648" s="39"/>
      <c r="AH648" s="39"/>
      <c r="AM648" s="39"/>
      <c r="AN648" s="2" t="s">
        <v>216</v>
      </c>
      <c r="AP648" s="39"/>
    </row>
    <row r="649" spans="1:42" s="1" customFormat="1" ht="12" x14ac:dyDescent="0.2">
      <c r="A649" s="61"/>
      <c r="B649" s="62"/>
      <c r="C649" s="208" t="s">
        <v>70</v>
      </c>
      <c r="D649" s="208"/>
      <c r="E649" s="208"/>
      <c r="F649" s="42"/>
      <c r="G649" s="42"/>
      <c r="H649" s="42"/>
      <c r="I649" s="42"/>
      <c r="J649" s="44"/>
      <c r="K649" s="42"/>
      <c r="L649" s="70">
        <v>-37.78</v>
      </c>
      <c r="M649" s="58"/>
      <c r="N649" s="45"/>
      <c r="AF649" s="38"/>
      <c r="AG649" s="39"/>
      <c r="AH649" s="39"/>
      <c r="AM649" s="39" t="s">
        <v>70</v>
      </c>
      <c r="AP649" s="39"/>
    </row>
    <row r="650" spans="1:42" s="1" customFormat="1" ht="56.25" x14ac:dyDescent="0.2">
      <c r="A650" s="40" t="s">
        <v>599</v>
      </c>
      <c r="B650" s="41" t="s">
        <v>1224</v>
      </c>
      <c r="C650" s="208" t="s">
        <v>1225</v>
      </c>
      <c r="D650" s="208"/>
      <c r="E650" s="208"/>
      <c r="F650" s="42" t="s">
        <v>970</v>
      </c>
      <c r="G650" s="42"/>
      <c r="H650" s="42"/>
      <c r="I650" s="74">
        <v>10.199999999999999</v>
      </c>
      <c r="J650" s="70">
        <v>73.12</v>
      </c>
      <c r="K650" s="42"/>
      <c r="L650" s="70">
        <v>745.82</v>
      </c>
      <c r="M650" s="42"/>
      <c r="N650" s="45"/>
      <c r="AF650" s="38"/>
      <c r="AG650" s="39"/>
      <c r="AH650" s="39" t="s">
        <v>1225</v>
      </c>
      <c r="AM650" s="39"/>
      <c r="AP650" s="39"/>
    </row>
    <row r="651" spans="1:42" s="1" customFormat="1" ht="12" x14ac:dyDescent="0.2">
      <c r="A651" s="61"/>
      <c r="B651" s="62"/>
      <c r="C651" s="207" t="s">
        <v>216</v>
      </c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9"/>
      <c r="AF651" s="38"/>
      <c r="AG651" s="39"/>
      <c r="AH651" s="39"/>
      <c r="AM651" s="39"/>
      <c r="AN651" s="2" t="s">
        <v>216</v>
      </c>
      <c r="AP651" s="39"/>
    </row>
    <row r="652" spans="1:42" s="1" customFormat="1" ht="12" x14ac:dyDescent="0.2">
      <c r="A652" s="61"/>
      <c r="B652" s="62"/>
      <c r="C652" s="208" t="s">
        <v>70</v>
      </c>
      <c r="D652" s="208"/>
      <c r="E652" s="208"/>
      <c r="F652" s="42"/>
      <c r="G652" s="42"/>
      <c r="H652" s="42"/>
      <c r="I652" s="42"/>
      <c r="J652" s="44"/>
      <c r="K652" s="42"/>
      <c r="L652" s="70">
        <v>745.82</v>
      </c>
      <c r="M652" s="58"/>
      <c r="N652" s="45"/>
      <c r="AF652" s="38"/>
      <c r="AG652" s="39"/>
      <c r="AH652" s="39"/>
      <c r="AM652" s="39" t="s">
        <v>70</v>
      </c>
      <c r="AP652" s="39"/>
    </row>
    <row r="653" spans="1:42" s="1" customFormat="1" ht="56.25" x14ac:dyDescent="0.2">
      <c r="A653" s="40" t="s">
        <v>602</v>
      </c>
      <c r="B653" s="41" t="s">
        <v>1226</v>
      </c>
      <c r="C653" s="208" t="s">
        <v>1227</v>
      </c>
      <c r="D653" s="208"/>
      <c r="E653" s="208"/>
      <c r="F653" s="42" t="s">
        <v>970</v>
      </c>
      <c r="G653" s="42"/>
      <c r="H653" s="42"/>
      <c r="I653" s="74">
        <v>0.4</v>
      </c>
      <c r="J653" s="70">
        <v>119.37</v>
      </c>
      <c r="K653" s="42"/>
      <c r="L653" s="70">
        <v>47.75</v>
      </c>
      <c r="M653" s="42"/>
      <c r="N653" s="45"/>
      <c r="AF653" s="38"/>
      <c r="AG653" s="39"/>
      <c r="AH653" s="39" t="s">
        <v>1227</v>
      </c>
      <c r="AM653" s="39"/>
      <c r="AP653" s="39"/>
    </row>
    <row r="654" spans="1:42" s="1" customFormat="1" ht="12" x14ac:dyDescent="0.2">
      <c r="A654" s="61"/>
      <c r="B654" s="62"/>
      <c r="C654" s="207" t="s">
        <v>216</v>
      </c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9"/>
      <c r="AF654" s="38"/>
      <c r="AG654" s="39"/>
      <c r="AH654" s="39"/>
      <c r="AM654" s="39"/>
      <c r="AN654" s="2" t="s">
        <v>216</v>
      </c>
      <c r="AP654" s="39"/>
    </row>
    <row r="655" spans="1:42" s="1" customFormat="1" ht="12" x14ac:dyDescent="0.2">
      <c r="A655" s="61"/>
      <c r="B655" s="62"/>
      <c r="C655" s="208" t="s">
        <v>70</v>
      </c>
      <c r="D655" s="208"/>
      <c r="E655" s="208"/>
      <c r="F655" s="42"/>
      <c r="G655" s="42"/>
      <c r="H655" s="42"/>
      <c r="I655" s="42"/>
      <c r="J655" s="44"/>
      <c r="K655" s="42"/>
      <c r="L655" s="70">
        <v>47.75</v>
      </c>
      <c r="M655" s="58"/>
      <c r="N655" s="45"/>
      <c r="AF655" s="38"/>
      <c r="AG655" s="39"/>
      <c r="AH655" s="39"/>
      <c r="AM655" s="39" t="s">
        <v>70</v>
      </c>
      <c r="AP655" s="39"/>
    </row>
    <row r="656" spans="1:42" s="1" customFormat="1" ht="45" x14ac:dyDescent="0.2">
      <c r="A656" s="40" t="s">
        <v>603</v>
      </c>
      <c r="B656" s="41" t="s">
        <v>1228</v>
      </c>
      <c r="C656" s="208" t="s">
        <v>1229</v>
      </c>
      <c r="D656" s="208"/>
      <c r="E656" s="208"/>
      <c r="F656" s="42" t="s">
        <v>995</v>
      </c>
      <c r="G656" s="42"/>
      <c r="H656" s="42"/>
      <c r="I656" s="98">
        <v>1.4279999999999999E-2</v>
      </c>
      <c r="J656" s="44"/>
      <c r="K656" s="42"/>
      <c r="L656" s="44"/>
      <c r="M656" s="42"/>
      <c r="N656" s="45"/>
      <c r="AF656" s="38"/>
      <c r="AG656" s="39"/>
      <c r="AH656" s="39" t="s">
        <v>1229</v>
      </c>
      <c r="AM656" s="39"/>
      <c r="AP656" s="39"/>
    </row>
    <row r="657" spans="1:42" s="1" customFormat="1" ht="12" x14ac:dyDescent="0.2">
      <c r="A657" s="46"/>
      <c r="B657" s="8"/>
      <c r="C657" s="207" t="s">
        <v>1230</v>
      </c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9"/>
      <c r="AF657" s="38"/>
      <c r="AG657" s="39"/>
      <c r="AH657" s="39"/>
      <c r="AI657" s="2" t="s">
        <v>1230</v>
      </c>
      <c r="AM657" s="39"/>
      <c r="AP657" s="39"/>
    </row>
    <row r="658" spans="1:42" s="1" customFormat="1" ht="12" x14ac:dyDescent="0.2">
      <c r="A658" s="47"/>
      <c r="B658" s="48">
        <v>1</v>
      </c>
      <c r="C658" s="207" t="s">
        <v>76</v>
      </c>
      <c r="D658" s="207"/>
      <c r="E658" s="207"/>
      <c r="F658" s="49"/>
      <c r="G658" s="49"/>
      <c r="H658" s="49"/>
      <c r="I658" s="49"/>
      <c r="J658" s="50">
        <v>4636.84</v>
      </c>
      <c r="K658" s="49"/>
      <c r="L658" s="52">
        <v>66.209999999999994</v>
      </c>
      <c r="M658" s="53">
        <v>26.22</v>
      </c>
      <c r="N658" s="54">
        <v>1736</v>
      </c>
      <c r="AF658" s="38"/>
      <c r="AG658" s="39"/>
      <c r="AH658" s="39"/>
      <c r="AJ658" s="2" t="s">
        <v>76</v>
      </c>
      <c r="AM658" s="39"/>
      <c r="AP658" s="39"/>
    </row>
    <row r="659" spans="1:42" s="1" customFormat="1" ht="12" x14ac:dyDescent="0.2">
      <c r="A659" s="47"/>
      <c r="B659" s="48">
        <v>2</v>
      </c>
      <c r="C659" s="207" t="s">
        <v>59</v>
      </c>
      <c r="D659" s="207"/>
      <c r="E659" s="207"/>
      <c r="F659" s="49"/>
      <c r="G659" s="49"/>
      <c r="H659" s="49"/>
      <c r="I659" s="49"/>
      <c r="J659" s="50">
        <v>9385.73</v>
      </c>
      <c r="K659" s="49"/>
      <c r="L659" s="52">
        <v>134.03</v>
      </c>
      <c r="M659" s="49"/>
      <c r="N659" s="51"/>
      <c r="AF659" s="38"/>
      <c r="AG659" s="39"/>
      <c r="AH659" s="39"/>
      <c r="AJ659" s="2" t="s">
        <v>59</v>
      </c>
      <c r="AM659" s="39"/>
      <c r="AP659" s="39"/>
    </row>
    <row r="660" spans="1:42" s="1" customFormat="1" ht="12" x14ac:dyDescent="0.2">
      <c r="A660" s="47"/>
      <c r="B660" s="48">
        <v>3</v>
      </c>
      <c r="C660" s="207" t="s">
        <v>60</v>
      </c>
      <c r="D660" s="207"/>
      <c r="E660" s="207"/>
      <c r="F660" s="49"/>
      <c r="G660" s="49"/>
      <c r="H660" s="49"/>
      <c r="I660" s="49"/>
      <c r="J660" s="52">
        <v>734.91</v>
      </c>
      <c r="K660" s="49"/>
      <c r="L660" s="52">
        <v>10.49</v>
      </c>
      <c r="M660" s="53">
        <v>26.22</v>
      </c>
      <c r="N660" s="73">
        <v>275</v>
      </c>
      <c r="AF660" s="38"/>
      <c r="AG660" s="39"/>
      <c r="AH660" s="39"/>
      <c r="AJ660" s="2" t="s">
        <v>60</v>
      </c>
      <c r="AM660" s="39"/>
      <c r="AP660" s="39"/>
    </row>
    <row r="661" spans="1:42" s="1" customFormat="1" ht="12" x14ac:dyDescent="0.2">
      <c r="A661" s="47"/>
      <c r="B661" s="48">
        <v>4</v>
      </c>
      <c r="C661" s="207" t="s">
        <v>93</v>
      </c>
      <c r="D661" s="207"/>
      <c r="E661" s="207"/>
      <c r="F661" s="49"/>
      <c r="G661" s="49"/>
      <c r="H661" s="49"/>
      <c r="I661" s="49"/>
      <c r="J661" s="50">
        <v>4872.54</v>
      </c>
      <c r="K661" s="49"/>
      <c r="L661" s="52">
        <v>69.58</v>
      </c>
      <c r="M661" s="49"/>
      <c r="N661" s="51"/>
      <c r="AF661" s="38"/>
      <c r="AG661" s="39"/>
      <c r="AH661" s="39"/>
      <c r="AJ661" s="2" t="s">
        <v>93</v>
      </c>
      <c r="AM661" s="39"/>
      <c r="AP661" s="39"/>
    </row>
    <row r="662" spans="1:42" s="1" customFormat="1" ht="12" x14ac:dyDescent="0.2">
      <c r="A662" s="47"/>
      <c r="B662" s="55"/>
      <c r="C662" s="207" t="s">
        <v>77</v>
      </c>
      <c r="D662" s="207"/>
      <c r="E662" s="207"/>
      <c r="F662" s="49" t="s">
        <v>62</v>
      </c>
      <c r="G662" s="56">
        <v>482</v>
      </c>
      <c r="H662" s="49"/>
      <c r="I662" s="71">
        <v>6.8829599999999997</v>
      </c>
      <c r="J662" s="55"/>
      <c r="K662" s="49"/>
      <c r="L662" s="55"/>
      <c r="M662" s="49"/>
      <c r="N662" s="51"/>
      <c r="AF662" s="38"/>
      <c r="AG662" s="39"/>
      <c r="AH662" s="39"/>
      <c r="AK662" s="2" t="s">
        <v>77</v>
      </c>
      <c r="AM662" s="39"/>
      <c r="AP662" s="39"/>
    </row>
    <row r="663" spans="1:42" s="1" customFormat="1" ht="12" x14ac:dyDescent="0.2">
      <c r="A663" s="47"/>
      <c r="B663" s="55"/>
      <c r="C663" s="207" t="s">
        <v>61</v>
      </c>
      <c r="D663" s="207"/>
      <c r="E663" s="207"/>
      <c r="F663" s="49" t="s">
        <v>62</v>
      </c>
      <c r="G663" s="53">
        <v>62.37</v>
      </c>
      <c r="H663" s="49"/>
      <c r="I663" s="100">
        <v>0.89064359999999998</v>
      </c>
      <c r="J663" s="55"/>
      <c r="K663" s="49"/>
      <c r="L663" s="55"/>
      <c r="M663" s="49"/>
      <c r="N663" s="51"/>
      <c r="AF663" s="38"/>
      <c r="AG663" s="39"/>
      <c r="AH663" s="39"/>
      <c r="AK663" s="2" t="s">
        <v>61</v>
      </c>
      <c r="AM663" s="39"/>
      <c r="AP663" s="39"/>
    </row>
    <row r="664" spans="1:42" s="1" customFormat="1" ht="12" x14ac:dyDescent="0.2">
      <c r="A664" s="47"/>
      <c r="B664" s="55"/>
      <c r="C664" s="210" t="s">
        <v>63</v>
      </c>
      <c r="D664" s="210"/>
      <c r="E664" s="210"/>
      <c r="F664" s="58"/>
      <c r="G664" s="58"/>
      <c r="H664" s="58"/>
      <c r="I664" s="58"/>
      <c r="J664" s="59">
        <v>18895.11</v>
      </c>
      <c r="K664" s="58"/>
      <c r="L664" s="66">
        <v>269.82</v>
      </c>
      <c r="M664" s="58"/>
      <c r="N664" s="60"/>
      <c r="P664" s="4"/>
      <c r="AF664" s="38"/>
      <c r="AG664" s="39"/>
      <c r="AH664" s="39"/>
      <c r="AL664" s="2" t="s">
        <v>63</v>
      </c>
      <c r="AM664" s="39"/>
      <c r="AP664" s="39"/>
    </row>
    <row r="665" spans="1:42" s="1" customFormat="1" ht="12" x14ac:dyDescent="0.2">
      <c r="A665" s="47"/>
      <c r="B665" s="55"/>
      <c r="C665" s="207" t="s">
        <v>64</v>
      </c>
      <c r="D665" s="207"/>
      <c r="E665" s="207"/>
      <c r="F665" s="49"/>
      <c r="G665" s="49"/>
      <c r="H665" s="49"/>
      <c r="I665" s="49"/>
      <c r="J665" s="55"/>
      <c r="K665" s="49"/>
      <c r="L665" s="52">
        <v>76.7</v>
      </c>
      <c r="M665" s="49"/>
      <c r="N665" s="54">
        <v>2011</v>
      </c>
      <c r="AF665" s="38"/>
      <c r="AG665" s="39"/>
      <c r="AH665" s="39"/>
      <c r="AK665" s="2" t="s">
        <v>64</v>
      </c>
      <c r="AM665" s="39"/>
      <c r="AP665" s="39"/>
    </row>
    <row r="666" spans="1:42" s="1" customFormat="1" ht="22.5" x14ac:dyDescent="0.2">
      <c r="A666" s="47"/>
      <c r="B666" s="55" t="s">
        <v>936</v>
      </c>
      <c r="C666" s="207" t="s">
        <v>937</v>
      </c>
      <c r="D666" s="207"/>
      <c r="E666" s="207"/>
      <c r="F666" s="49" t="s">
        <v>67</v>
      </c>
      <c r="G666" s="56">
        <v>117</v>
      </c>
      <c r="H666" s="49"/>
      <c r="I666" s="56">
        <v>117</v>
      </c>
      <c r="J666" s="55"/>
      <c r="K666" s="49"/>
      <c r="L666" s="52">
        <v>89.74</v>
      </c>
      <c r="M666" s="49"/>
      <c r="N666" s="54">
        <v>2353</v>
      </c>
      <c r="AF666" s="38"/>
      <c r="AG666" s="39"/>
      <c r="AH666" s="39"/>
      <c r="AK666" s="2" t="s">
        <v>937</v>
      </c>
      <c r="AM666" s="39"/>
      <c r="AP666" s="39"/>
    </row>
    <row r="667" spans="1:42" s="1" customFormat="1" ht="22.5" x14ac:dyDescent="0.2">
      <c r="A667" s="47"/>
      <c r="B667" s="55" t="s">
        <v>938</v>
      </c>
      <c r="C667" s="207" t="s">
        <v>939</v>
      </c>
      <c r="D667" s="207"/>
      <c r="E667" s="207"/>
      <c r="F667" s="49" t="s">
        <v>67</v>
      </c>
      <c r="G667" s="56">
        <v>74</v>
      </c>
      <c r="H667" s="49"/>
      <c r="I667" s="56">
        <v>74</v>
      </c>
      <c r="J667" s="55"/>
      <c r="K667" s="49"/>
      <c r="L667" s="52">
        <v>56.76</v>
      </c>
      <c r="M667" s="49"/>
      <c r="N667" s="54">
        <v>1488</v>
      </c>
      <c r="AF667" s="38"/>
      <c r="AG667" s="39"/>
      <c r="AH667" s="39"/>
      <c r="AK667" s="2" t="s">
        <v>939</v>
      </c>
      <c r="AM667" s="39"/>
      <c r="AP667" s="39"/>
    </row>
    <row r="668" spans="1:42" s="1" customFormat="1" ht="12" x14ac:dyDescent="0.2">
      <c r="A668" s="61"/>
      <c r="B668" s="62"/>
      <c r="C668" s="208" t="s">
        <v>70</v>
      </c>
      <c r="D668" s="208"/>
      <c r="E668" s="208"/>
      <c r="F668" s="42"/>
      <c r="G668" s="42"/>
      <c r="H668" s="42"/>
      <c r="I668" s="42"/>
      <c r="J668" s="44"/>
      <c r="K668" s="42"/>
      <c r="L668" s="70">
        <v>416.32</v>
      </c>
      <c r="M668" s="58"/>
      <c r="N668" s="45"/>
      <c r="AF668" s="38"/>
      <c r="AG668" s="39"/>
      <c r="AH668" s="39"/>
      <c r="AM668" s="39" t="s">
        <v>70</v>
      </c>
      <c r="AP668" s="39"/>
    </row>
    <row r="669" spans="1:42" s="1" customFormat="1" ht="22.5" x14ac:dyDescent="0.2">
      <c r="A669" s="40" t="s">
        <v>604</v>
      </c>
      <c r="B669" s="41" t="s">
        <v>1183</v>
      </c>
      <c r="C669" s="208" t="s">
        <v>1019</v>
      </c>
      <c r="D669" s="208"/>
      <c r="E669" s="208"/>
      <c r="F669" s="42" t="s">
        <v>218</v>
      </c>
      <c r="G669" s="42"/>
      <c r="H669" s="42"/>
      <c r="I669" s="99">
        <v>-1.2852E-3</v>
      </c>
      <c r="J669" s="63">
        <v>8559.5</v>
      </c>
      <c r="K669" s="42"/>
      <c r="L669" s="70">
        <v>-11</v>
      </c>
      <c r="M669" s="42"/>
      <c r="N669" s="45"/>
      <c r="AF669" s="38"/>
      <c r="AG669" s="39"/>
      <c r="AH669" s="39" t="s">
        <v>1019</v>
      </c>
      <c r="AM669" s="39"/>
      <c r="AP669" s="39"/>
    </row>
    <row r="670" spans="1:42" s="1" customFormat="1" ht="12" x14ac:dyDescent="0.2">
      <c r="A670" s="61"/>
      <c r="B670" s="62"/>
      <c r="C670" s="207" t="s">
        <v>216</v>
      </c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  <c r="N670" s="209"/>
      <c r="AF670" s="38"/>
      <c r="AG670" s="39"/>
      <c r="AH670" s="39"/>
      <c r="AM670" s="39"/>
      <c r="AN670" s="2" t="s">
        <v>216</v>
      </c>
      <c r="AP670" s="39"/>
    </row>
    <row r="671" spans="1:42" s="1" customFormat="1" ht="12" x14ac:dyDescent="0.2">
      <c r="A671" s="61"/>
      <c r="B671" s="62"/>
      <c r="C671" s="208" t="s">
        <v>70</v>
      </c>
      <c r="D671" s="208"/>
      <c r="E671" s="208"/>
      <c r="F671" s="42"/>
      <c r="G671" s="42"/>
      <c r="H671" s="42"/>
      <c r="I671" s="42"/>
      <c r="J671" s="44"/>
      <c r="K671" s="42"/>
      <c r="L671" s="70">
        <v>-11</v>
      </c>
      <c r="M671" s="58"/>
      <c r="N671" s="45"/>
      <c r="AF671" s="38"/>
      <c r="AG671" s="39"/>
      <c r="AH671" s="39"/>
      <c r="AM671" s="39" t="s">
        <v>70</v>
      </c>
      <c r="AP671" s="39"/>
    </row>
    <row r="672" spans="1:42" s="1" customFormat="1" ht="22.5" x14ac:dyDescent="0.2">
      <c r="A672" s="40" t="s">
        <v>607</v>
      </c>
      <c r="B672" s="41" t="s">
        <v>1184</v>
      </c>
      <c r="C672" s="208" t="s">
        <v>1185</v>
      </c>
      <c r="D672" s="208"/>
      <c r="E672" s="208"/>
      <c r="F672" s="42" t="s">
        <v>218</v>
      </c>
      <c r="G672" s="42"/>
      <c r="H672" s="42"/>
      <c r="I672" s="99">
        <v>-3.8555999999999998E-3</v>
      </c>
      <c r="J672" s="63">
        <v>11498</v>
      </c>
      <c r="K672" s="42"/>
      <c r="L672" s="70">
        <v>-44.33</v>
      </c>
      <c r="M672" s="42"/>
      <c r="N672" s="45"/>
      <c r="AF672" s="38"/>
      <c r="AG672" s="39"/>
      <c r="AH672" s="39" t="s">
        <v>1185</v>
      </c>
      <c r="AM672" s="39"/>
      <c r="AP672" s="39"/>
    </row>
    <row r="673" spans="1:42" s="1" customFormat="1" ht="12" x14ac:dyDescent="0.2">
      <c r="A673" s="61"/>
      <c r="B673" s="62"/>
      <c r="C673" s="207" t="s">
        <v>216</v>
      </c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9"/>
      <c r="AF673" s="38"/>
      <c r="AG673" s="39"/>
      <c r="AH673" s="39"/>
      <c r="AM673" s="39"/>
      <c r="AN673" s="2" t="s">
        <v>216</v>
      </c>
      <c r="AP673" s="39"/>
    </row>
    <row r="674" spans="1:42" s="1" customFormat="1" ht="12" x14ac:dyDescent="0.2">
      <c r="A674" s="61"/>
      <c r="B674" s="62"/>
      <c r="C674" s="208" t="s">
        <v>70</v>
      </c>
      <c r="D674" s="208"/>
      <c r="E674" s="208"/>
      <c r="F674" s="42"/>
      <c r="G674" s="42"/>
      <c r="H674" s="42"/>
      <c r="I674" s="42"/>
      <c r="J674" s="44"/>
      <c r="K674" s="42"/>
      <c r="L674" s="70">
        <v>-44.33</v>
      </c>
      <c r="M674" s="58"/>
      <c r="N674" s="45"/>
      <c r="AF674" s="38"/>
      <c r="AG674" s="39"/>
      <c r="AH674" s="39"/>
      <c r="AM674" s="39" t="s">
        <v>70</v>
      </c>
      <c r="AP674" s="39"/>
    </row>
    <row r="675" spans="1:42" s="1" customFormat="1" ht="56.25" x14ac:dyDescent="0.2">
      <c r="A675" s="40" t="s">
        <v>610</v>
      </c>
      <c r="B675" s="41" t="s">
        <v>1231</v>
      </c>
      <c r="C675" s="208" t="s">
        <v>1232</v>
      </c>
      <c r="D675" s="208"/>
      <c r="E675" s="208"/>
      <c r="F675" s="42" t="s">
        <v>970</v>
      </c>
      <c r="G675" s="42"/>
      <c r="H675" s="42"/>
      <c r="I675" s="64">
        <v>12.88</v>
      </c>
      <c r="J675" s="70">
        <v>81.61</v>
      </c>
      <c r="K675" s="42"/>
      <c r="L675" s="63">
        <v>1051.1400000000001</v>
      </c>
      <c r="M675" s="42"/>
      <c r="N675" s="45"/>
      <c r="AF675" s="38"/>
      <c r="AG675" s="39"/>
      <c r="AH675" s="39" t="s">
        <v>1232</v>
      </c>
      <c r="AM675" s="39"/>
      <c r="AP675" s="39"/>
    </row>
    <row r="676" spans="1:42" s="1" customFormat="1" ht="12" x14ac:dyDescent="0.2">
      <c r="A676" s="61"/>
      <c r="B676" s="62"/>
      <c r="C676" s="207" t="s">
        <v>216</v>
      </c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9"/>
      <c r="AF676" s="38"/>
      <c r="AG676" s="39"/>
      <c r="AH676" s="39"/>
      <c r="AM676" s="39"/>
      <c r="AN676" s="2" t="s">
        <v>216</v>
      </c>
      <c r="AP676" s="39"/>
    </row>
    <row r="677" spans="1:42" s="1" customFormat="1" ht="12" x14ac:dyDescent="0.2">
      <c r="A677" s="61"/>
      <c r="B677" s="62"/>
      <c r="C677" s="208" t="s">
        <v>70</v>
      </c>
      <c r="D677" s="208"/>
      <c r="E677" s="208"/>
      <c r="F677" s="42"/>
      <c r="G677" s="42"/>
      <c r="H677" s="42"/>
      <c r="I677" s="42"/>
      <c r="J677" s="44"/>
      <c r="K677" s="42"/>
      <c r="L677" s="63">
        <v>1051.1400000000001</v>
      </c>
      <c r="M677" s="58"/>
      <c r="N677" s="45"/>
      <c r="AF677" s="38"/>
      <c r="AG677" s="39"/>
      <c r="AH677" s="39"/>
      <c r="AM677" s="39" t="s">
        <v>70</v>
      </c>
      <c r="AP677" s="39"/>
    </row>
    <row r="678" spans="1:42" s="1" customFormat="1" ht="56.25" x14ac:dyDescent="0.2">
      <c r="A678" s="40" t="s">
        <v>611</v>
      </c>
      <c r="B678" s="41" t="s">
        <v>1233</v>
      </c>
      <c r="C678" s="208" t="s">
        <v>1234</v>
      </c>
      <c r="D678" s="208"/>
      <c r="E678" s="208"/>
      <c r="F678" s="42" t="s">
        <v>970</v>
      </c>
      <c r="G678" s="42"/>
      <c r="H678" s="42"/>
      <c r="I678" s="74">
        <v>0.4</v>
      </c>
      <c r="J678" s="70">
        <v>130.63</v>
      </c>
      <c r="K678" s="42"/>
      <c r="L678" s="70">
        <v>52.25</v>
      </c>
      <c r="M678" s="42"/>
      <c r="N678" s="45"/>
      <c r="AF678" s="38"/>
      <c r="AG678" s="39"/>
      <c r="AH678" s="39" t="s">
        <v>1234</v>
      </c>
      <c r="AM678" s="39"/>
      <c r="AP678" s="39"/>
    </row>
    <row r="679" spans="1:42" s="1" customFormat="1" ht="12" x14ac:dyDescent="0.2">
      <c r="A679" s="61"/>
      <c r="B679" s="62"/>
      <c r="C679" s="207" t="s">
        <v>216</v>
      </c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9"/>
      <c r="AF679" s="38"/>
      <c r="AG679" s="39"/>
      <c r="AH679" s="39"/>
      <c r="AM679" s="39"/>
      <c r="AN679" s="2" t="s">
        <v>216</v>
      </c>
      <c r="AP679" s="39"/>
    </row>
    <row r="680" spans="1:42" s="1" customFormat="1" ht="12" x14ac:dyDescent="0.2">
      <c r="A680" s="61"/>
      <c r="B680" s="62"/>
      <c r="C680" s="208" t="s">
        <v>70</v>
      </c>
      <c r="D680" s="208"/>
      <c r="E680" s="208"/>
      <c r="F680" s="42"/>
      <c r="G680" s="42"/>
      <c r="H680" s="42"/>
      <c r="I680" s="42"/>
      <c r="J680" s="44"/>
      <c r="K680" s="42"/>
      <c r="L680" s="70">
        <v>52.25</v>
      </c>
      <c r="M680" s="58"/>
      <c r="N680" s="45"/>
      <c r="AF680" s="38"/>
      <c r="AG680" s="39"/>
      <c r="AH680" s="39"/>
      <c r="AM680" s="39" t="s">
        <v>70</v>
      </c>
      <c r="AP680" s="39"/>
    </row>
    <row r="681" spans="1:42" s="1" customFormat="1" ht="56.25" x14ac:dyDescent="0.2">
      <c r="A681" s="40" t="s">
        <v>612</v>
      </c>
      <c r="B681" s="41" t="s">
        <v>1235</v>
      </c>
      <c r="C681" s="208" t="s">
        <v>1236</v>
      </c>
      <c r="D681" s="208"/>
      <c r="E681" s="208"/>
      <c r="F681" s="42" t="s">
        <v>970</v>
      </c>
      <c r="G681" s="42"/>
      <c r="H681" s="42"/>
      <c r="I681" s="72">
        <v>1</v>
      </c>
      <c r="J681" s="70">
        <v>168.11</v>
      </c>
      <c r="K681" s="42"/>
      <c r="L681" s="70">
        <v>168.11</v>
      </c>
      <c r="M681" s="42"/>
      <c r="N681" s="45"/>
      <c r="AF681" s="38"/>
      <c r="AG681" s="39"/>
      <c r="AH681" s="39" t="s">
        <v>1236</v>
      </c>
      <c r="AM681" s="39"/>
      <c r="AP681" s="39"/>
    </row>
    <row r="682" spans="1:42" s="1" customFormat="1" ht="12" x14ac:dyDescent="0.2">
      <c r="A682" s="61"/>
      <c r="B682" s="62"/>
      <c r="C682" s="207" t="s">
        <v>216</v>
      </c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9"/>
      <c r="AF682" s="38"/>
      <c r="AG682" s="39"/>
      <c r="AH682" s="39"/>
      <c r="AM682" s="39"/>
      <c r="AN682" s="2" t="s">
        <v>216</v>
      </c>
      <c r="AP682" s="39"/>
    </row>
    <row r="683" spans="1:42" s="1" customFormat="1" ht="12" x14ac:dyDescent="0.2">
      <c r="A683" s="61"/>
      <c r="B683" s="62"/>
      <c r="C683" s="208" t="s">
        <v>70</v>
      </c>
      <c r="D683" s="208"/>
      <c r="E683" s="208"/>
      <c r="F683" s="42"/>
      <c r="G683" s="42"/>
      <c r="H683" s="42"/>
      <c r="I683" s="42"/>
      <c r="J683" s="44"/>
      <c r="K683" s="42"/>
      <c r="L683" s="70">
        <v>168.11</v>
      </c>
      <c r="M683" s="58"/>
      <c r="N683" s="45"/>
      <c r="AF683" s="38"/>
      <c r="AG683" s="39"/>
      <c r="AH683" s="39"/>
      <c r="AM683" s="39" t="s">
        <v>70</v>
      </c>
      <c r="AP683" s="39"/>
    </row>
    <row r="684" spans="1:42" s="1" customFormat="1" ht="45" x14ac:dyDescent="0.2">
      <c r="A684" s="40" t="s">
        <v>613</v>
      </c>
      <c r="B684" s="41" t="s">
        <v>1237</v>
      </c>
      <c r="C684" s="208" t="s">
        <v>1238</v>
      </c>
      <c r="D684" s="208"/>
      <c r="E684" s="208"/>
      <c r="F684" s="42" t="s">
        <v>995</v>
      </c>
      <c r="G684" s="42"/>
      <c r="H684" s="42"/>
      <c r="I684" s="98">
        <v>5.8399999999999997E-3</v>
      </c>
      <c r="J684" s="44"/>
      <c r="K684" s="42"/>
      <c r="L684" s="44"/>
      <c r="M684" s="42"/>
      <c r="N684" s="45"/>
      <c r="AF684" s="38"/>
      <c r="AG684" s="39"/>
      <c r="AH684" s="39" t="s">
        <v>1238</v>
      </c>
      <c r="AM684" s="39"/>
      <c r="AP684" s="39"/>
    </row>
    <row r="685" spans="1:42" s="1" customFormat="1" ht="12" x14ac:dyDescent="0.2">
      <c r="A685" s="46"/>
      <c r="B685" s="8"/>
      <c r="C685" s="207" t="s">
        <v>1239</v>
      </c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9"/>
      <c r="AF685" s="38"/>
      <c r="AG685" s="39"/>
      <c r="AH685" s="39"/>
      <c r="AI685" s="2" t="s">
        <v>1239</v>
      </c>
      <c r="AM685" s="39"/>
      <c r="AP685" s="39"/>
    </row>
    <row r="686" spans="1:42" s="1" customFormat="1" ht="12" x14ac:dyDescent="0.2">
      <c r="A686" s="47"/>
      <c r="B686" s="48">
        <v>1</v>
      </c>
      <c r="C686" s="207" t="s">
        <v>76</v>
      </c>
      <c r="D686" s="207"/>
      <c r="E686" s="207"/>
      <c r="F686" s="49"/>
      <c r="G686" s="49"/>
      <c r="H686" s="49"/>
      <c r="I686" s="49"/>
      <c r="J686" s="50">
        <v>6022.12</v>
      </c>
      <c r="K686" s="49"/>
      <c r="L686" s="52">
        <v>35.17</v>
      </c>
      <c r="M686" s="53">
        <v>26.22</v>
      </c>
      <c r="N686" s="73">
        <v>922</v>
      </c>
      <c r="AF686" s="38"/>
      <c r="AG686" s="39"/>
      <c r="AH686" s="39"/>
      <c r="AJ686" s="2" t="s">
        <v>76</v>
      </c>
      <c r="AM686" s="39"/>
      <c r="AP686" s="39"/>
    </row>
    <row r="687" spans="1:42" s="1" customFormat="1" ht="12" x14ac:dyDescent="0.2">
      <c r="A687" s="47"/>
      <c r="B687" s="48">
        <v>2</v>
      </c>
      <c r="C687" s="207" t="s">
        <v>59</v>
      </c>
      <c r="D687" s="207"/>
      <c r="E687" s="207"/>
      <c r="F687" s="49"/>
      <c r="G687" s="49"/>
      <c r="H687" s="49"/>
      <c r="I687" s="49"/>
      <c r="J687" s="50">
        <v>13826.88</v>
      </c>
      <c r="K687" s="49"/>
      <c r="L687" s="52">
        <v>80.75</v>
      </c>
      <c r="M687" s="49"/>
      <c r="N687" s="51"/>
      <c r="AF687" s="38"/>
      <c r="AG687" s="39"/>
      <c r="AH687" s="39"/>
      <c r="AJ687" s="2" t="s">
        <v>59</v>
      </c>
      <c r="AM687" s="39"/>
      <c r="AP687" s="39"/>
    </row>
    <row r="688" spans="1:42" s="1" customFormat="1" ht="12" x14ac:dyDescent="0.2">
      <c r="A688" s="47"/>
      <c r="B688" s="48">
        <v>3</v>
      </c>
      <c r="C688" s="207" t="s">
        <v>60</v>
      </c>
      <c r="D688" s="207"/>
      <c r="E688" s="207"/>
      <c r="F688" s="49"/>
      <c r="G688" s="49"/>
      <c r="H688" s="49"/>
      <c r="I688" s="49"/>
      <c r="J688" s="50">
        <v>1081.3699999999999</v>
      </c>
      <c r="K688" s="49"/>
      <c r="L688" s="52">
        <v>6.32</v>
      </c>
      <c r="M688" s="53">
        <v>26.22</v>
      </c>
      <c r="N688" s="73">
        <v>166</v>
      </c>
      <c r="AF688" s="38"/>
      <c r="AG688" s="39"/>
      <c r="AH688" s="39"/>
      <c r="AJ688" s="2" t="s">
        <v>60</v>
      </c>
      <c r="AM688" s="39"/>
      <c r="AP688" s="39"/>
    </row>
    <row r="689" spans="1:42" s="1" customFormat="1" ht="12" x14ac:dyDescent="0.2">
      <c r="A689" s="47"/>
      <c r="B689" s="48">
        <v>4</v>
      </c>
      <c r="C689" s="207" t="s">
        <v>93</v>
      </c>
      <c r="D689" s="207"/>
      <c r="E689" s="207"/>
      <c r="F689" s="49"/>
      <c r="G689" s="49"/>
      <c r="H689" s="49"/>
      <c r="I689" s="49"/>
      <c r="J689" s="50">
        <v>5763.62</v>
      </c>
      <c r="K689" s="49"/>
      <c r="L689" s="52">
        <v>33.659999999999997</v>
      </c>
      <c r="M689" s="49"/>
      <c r="N689" s="51"/>
      <c r="AF689" s="38"/>
      <c r="AG689" s="39"/>
      <c r="AH689" s="39"/>
      <c r="AJ689" s="2" t="s">
        <v>93</v>
      </c>
      <c r="AM689" s="39"/>
      <c r="AP689" s="39"/>
    </row>
    <row r="690" spans="1:42" s="1" customFormat="1" ht="12" x14ac:dyDescent="0.2">
      <c r="A690" s="47"/>
      <c r="B690" s="55"/>
      <c r="C690" s="207" t="s">
        <v>77</v>
      </c>
      <c r="D690" s="207"/>
      <c r="E690" s="207"/>
      <c r="F690" s="49" t="s">
        <v>62</v>
      </c>
      <c r="G690" s="56">
        <v>626</v>
      </c>
      <c r="H690" s="49"/>
      <c r="I690" s="71">
        <v>3.65584</v>
      </c>
      <c r="J690" s="55"/>
      <c r="K690" s="49"/>
      <c r="L690" s="55"/>
      <c r="M690" s="49"/>
      <c r="N690" s="51"/>
      <c r="AF690" s="38"/>
      <c r="AG690" s="39"/>
      <c r="AH690" s="39"/>
      <c r="AK690" s="2" t="s">
        <v>77</v>
      </c>
      <c r="AM690" s="39"/>
      <c r="AP690" s="39"/>
    </row>
    <row r="691" spans="1:42" s="1" customFormat="1" ht="12" x14ac:dyDescent="0.2">
      <c r="A691" s="47"/>
      <c r="B691" s="55"/>
      <c r="C691" s="207" t="s">
        <v>61</v>
      </c>
      <c r="D691" s="207"/>
      <c r="E691" s="207"/>
      <c r="F691" s="49" t="s">
        <v>62</v>
      </c>
      <c r="G691" s="65">
        <v>88.7</v>
      </c>
      <c r="H691" s="49"/>
      <c r="I691" s="69">
        <v>0.51800800000000002</v>
      </c>
      <c r="J691" s="55"/>
      <c r="K691" s="49"/>
      <c r="L691" s="55"/>
      <c r="M691" s="49"/>
      <c r="N691" s="51"/>
      <c r="AF691" s="38"/>
      <c r="AG691" s="39"/>
      <c r="AH691" s="39"/>
      <c r="AK691" s="2" t="s">
        <v>61</v>
      </c>
      <c r="AM691" s="39"/>
      <c r="AP691" s="39"/>
    </row>
    <row r="692" spans="1:42" s="1" customFormat="1" ht="12" x14ac:dyDescent="0.2">
      <c r="A692" s="47"/>
      <c r="B692" s="55"/>
      <c r="C692" s="210" t="s">
        <v>63</v>
      </c>
      <c r="D692" s="210"/>
      <c r="E692" s="210"/>
      <c r="F692" s="58"/>
      <c r="G692" s="58"/>
      <c r="H692" s="58"/>
      <c r="I692" s="58"/>
      <c r="J692" s="59">
        <v>25612.62</v>
      </c>
      <c r="K692" s="58"/>
      <c r="L692" s="66">
        <v>149.58000000000001</v>
      </c>
      <c r="M692" s="58"/>
      <c r="N692" s="60"/>
      <c r="P692" s="4"/>
      <c r="AF692" s="38"/>
      <c r="AG692" s="39"/>
      <c r="AH692" s="39"/>
      <c r="AL692" s="2" t="s">
        <v>63</v>
      </c>
      <c r="AM692" s="39"/>
      <c r="AP692" s="39"/>
    </row>
    <row r="693" spans="1:42" s="1" customFormat="1" ht="12" x14ac:dyDescent="0.2">
      <c r="A693" s="47"/>
      <c r="B693" s="55"/>
      <c r="C693" s="207" t="s">
        <v>64</v>
      </c>
      <c r="D693" s="207"/>
      <c r="E693" s="207"/>
      <c r="F693" s="49"/>
      <c r="G693" s="49"/>
      <c r="H693" s="49"/>
      <c r="I693" s="49"/>
      <c r="J693" s="55"/>
      <c r="K693" s="49"/>
      <c r="L693" s="52">
        <v>41.49</v>
      </c>
      <c r="M693" s="49"/>
      <c r="N693" s="54">
        <v>1088</v>
      </c>
      <c r="AF693" s="38"/>
      <c r="AG693" s="39"/>
      <c r="AH693" s="39"/>
      <c r="AK693" s="2" t="s">
        <v>64</v>
      </c>
      <c r="AM693" s="39"/>
      <c r="AP693" s="39"/>
    </row>
    <row r="694" spans="1:42" s="1" customFormat="1" ht="22.5" x14ac:dyDescent="0.2">
      <c r="A694" s="47"/>
      <c r="B694" s="55" t="s">
        <v>936</v>
      </c>
      <c r="C694" s="207" t="s">
        <v>937</v>
      </c>
      <c r="D694" s="207"/>
      <c r="E694" s="207"/>
      <c r="F694" s="49" t="s">
        <v>67</v>
      </c>
      <c r="G694" s="56">
        <v>117</v>
      </c>
      <c r="H694" s="49"/>
      <c r="I694" s="56">
        <v>117</v>
      </c>
      <c r="J694" s="55"/>
      <c r="K694" s="49"/>
      <c r="L694" s="52">
        <v>48.54</v>
      </c>
      <c r="M694" s="49"/>
      <c r="N694" s="54">
        <v>1273</v>
      </c>
      <c r="AF694" s="38"/>
      <c r="AG694" s="39"/>
      <c r="AH694" s="39"/>
      <c r="AK694" s="2" t="s">
        <v>937</v>
      </c>
      <c r="AM694" s="39"/>
      <c r="AP694" s="39"/>
    </row>
    <row r="695" spans="1:42" s="1" customFormat="1" ht="22.5" x14ac:dyDescent="0.2">
      <c r="A695" s="47"/>
      <c r="B695" s="55" t="s">
        <v>938</v>
      </c>
      <c r="C695" s="207" t="s">
        <v>939</v>
      </c>
      <c r="D695" s="207"/>
      <c r="E695" s="207"/>
      <c r="F695" s="49" t="s">
        <v>67</v>
      </c>
      <c r="G695" s="56">
        <v>74</v>
      </c>
      <c r="H695" s="49"/>
      <c r="I695" s="56">
        <v>74</v>
      </c>
      <c r="J695" s="55"/>
      <c r="K695" s="49"/>
      <c r="L695" s="52">
        <v>30.7</v>
      </c>
      <c r="M695" s="49"/>
      <c r="N695" s="73">
        <v>805</v>
      </c>
      <c r="AF695" s="38"/>
      <c r="AG695" s="39"/>
      <c r="AH695" s="39"/>
      <c r="AK695" s="2" t="s">
        <v>939</v>
      </c>
      <c r="AM695" s="39"/>
      <c r="AP695" s="39"/>
    </row>
    <row r="696" spans="1:42" s="1" customFormat="1" ht="12" x14ac:dyDescent="0.2">
      <c r="A696" s="61"/>
      <c r="B696" s="62"/>
      <c r="C696" s="208" t="s">
        <v>70</v>
      </c>
      <c r="D696" s="208"/>
      <c r="E696" s="208"/>
      <c r="F696" s="42"/>
      <c r="G696" s="42"/>
      <c r="H696" s="42"/>
      <c r="I696" s="42"/>
      <c r="J696" s="44"/>
      <c r="K696" s="42"/>
      <c r="L696" s="70">
        <v>228.82</v>
      </c>
      <c r="M696" s="58"/>
      <c r="N696" s="45"/>
      <c r="AF696" s="38"/>
      <c r="AG696" s="39"/>
      <c r="AH696" s="39"/>
      <c r="AM696" s="39" t="s">
        <v>70</v>
      </c>
      <c r="AP696" s="39"/>
    </row>
    <row r="697" spans="1:42" s="1" customFormat="1" ht="22.5" x14ac:dyDescent="0.2">
      <c r="A697" s="40" t="s">
        <v>614</v>
      </c>
      <c r="B697" s="41" t="s">
        <v>1183</v>
      </c>
      <c r="C697" s="208" t="s">
        <v>1019</v>
      </c>
      <c r="D697" s="208"/>
      <c r="E697" s="208"/>
      <c r="F697" s="42" t="s">
        <v>218</v>
      </c>
      <c r="G697" s="42"/>
      <c r="H697" s="42"/>
      <c r="I697" s="99">
        <v>-7.5920000000000002E-4</v>
      </c>
      <c r="J697" s="63">
        <v>8559.5</v>
      </c>
      <c r="K697" s="42"/>
      <c r="L697" s="70">
        <v>-6.5</v>
      </c>
      <c r="M697" s="42"/>
      <c r="N697" s="45"/>
      <c r="AF697" s="38"/>
      <c r="AG697" s="39"/>
      <c r="AH697" s="39" t="s">
        <v>1019</v>
      </c>
      <c r="AM697" s="39"/>
      <c r="AP697" s="39"/>
    </row>
    <row r="698" spans="1:42" s="1" customFormat="1" ht="12" x14ac:dyDescent="0.2">
      <c r="A698" s="61"/>
      <c r="B698" s="62"/>
      <c r="C698" s="207" t="s">
        <v>216</v>
      </c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  <c r="N698" s="209"/>
      <c r="AF698" s="38"/>
      <c r="AG698" s="39"/>
      <c r="AH698" s="39"/>
      <c r="AM698" s="39"/>
      <c r="AN698" s="2" t="s">
        <v>216</v>
      </c>
      <c r="AP698" s="39"/>
    </row>
    <row r="699" spans="1:42" s="1" customFormat="1" ht="12" x14ac:dyDescent="0.2">
      <c r="A699" s="61"/>
      <c r="B699" s="62"/>
      <c r="C699" s="208" t="s">
        <v>70</v>
      </c>
      <c r="D699" s="208"/>
      <c r="E699" s="208"/>
      <c r="F699" s="42"/>
      <c r="G699" s="42"/>
      <c r="H699" s="42"/>
      <c r="I699" s="42"/>
      <c r="J699" s="44"/>
      <c r="K699" s="42"/>
      <c r="L699" s="70">
        <v>-6.5</v>
      </c>
      <c r="M699" s="58"/>
      <c r="N699" s="45"/>
      <c r="AF699" s="38"/>
      <c r="AG699" s="39"/>
      <c r="AH699" s="39"/>
      <c r="AM699" s="39" t="s">
        <v>70</v>
      </c>
      <c r="AP699" s="39"/>
    </row>
    <row r="700" spans="1:42" s="1" customFormat="1" ht="22.5" x14ac:dyDescent="0.2">
      <c r="A700" s="40" t="s">
        <v>616</v>
      </c>
      <c r="B700" s="41" t="s">
        <v>1184</v>
      </c>
      <c r="C700" s="208" t="s">
        <v>1185</v>
      </c>
      <c r="D700" s="208"/>
      <c r="E700" s="208"/>
      <c r="F700" s="42" t="s">
        <v>218</v>
      </c>
      <c r="G700" s="42"/>
      <c r="H700" s="42"/>
      <c r="I700" s="99">
        <v>-1.5767999999999999E-3</v>
      </c>
      <c r="J700" s="63">
        <v>11498</v>
      </c>
      <c r="K700" s="42"/>
      <c r="L700" s="70">
        <v>-18.13</v>
      </c>
      <c r="M700" s="42"/>
      <c r="N700" s="45"/>
      <c r="AF700" s="38"/>
      <c r="AG700" s="39"/>
      <c r="AH700" s="39" t="s">
        <v>1185</v>
      </c>
      <c r="AM700" s="39"/>
      <c r="AP700" s="39"/>
    </row>
    <row r="701" spans="1:42" s="1" customFormat="1" ht="12" x14ac:dyDescent="0.2">
      <c r="A701" s="61"/>
      <c r="B701" s="62"/>
      <c r="C701" s="207" t="s">
        <v>216</v>
      </c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  <c r="N701" s="209"/>
      <c r="AF701" s="38"/>
      <c r="AG701" s="39"/>
      <c r="AH701" s="39"/>
      <c r="AM701" s="39"/>
      <c r="AN701" s="2" t="s">
        <v>216</v>
      </c>
      <c r="AP701" s="39"/>
    </row>
    <row r="702" spans="1:42" s="1" customFormat="1" ht="12" x14ac:dyDescent="0.2">
      <c r="A702" s="61"/>
      <c r="B702" s="62"/>
      <c r="C702" s="208" t="s">
        <v>70</v>
      </c>
      <c r="D702" s="208"/>
      <c r="E702" s="208"/>
      <c r="F702" s="42"/>
      <c r="G702" s="42"/>
      <c r="H702" s="42"/>
      <c r="I702" s="42"/>
      <c r="J702" s="44"/>
      <c r="K702" s="42"/>
      <c r="L702" s="70">
        <v>-18.13</v>
      </c>
      <c r="M702" s="58"/>
      <c r="N702" s="45"/>
      <c r="AF702" s="38"/>
      <c r="AG702" s="39"/>
      <c r="AH702" s="39"/>
      <c r="AM702" s="39" t="s">
        <v>70</v>
      </c>
      <c r="AP702" s="39"/>
    </row>
    <row r="703" spans="1:42" s="1" customFormat="1" ht="56.25" x14ac:dyDescent="0.2">
      <c r="A703" s="40" t="s">
        <v>617</v>
      </c>
      <c r="B703" s="41" t="s">
        <v>1240</v>
      </c>
      <c r="C703" s="208" t="s">
        <v>1241</v>
      </c>
      <c r="D703" s="208"/>
      <c r="E703" s="208"/>
      <c r="F703" s="42" t="s">
        <v>970</v>
      </c>
      <c r="G703" s="42"/>
      <c r="H703" s="42"/>
      <c r="I703" s="64">
        <v>5.64</v>
      </c>
      <c r="J703" s="70">
        <v>122.04</v>
      </c>
      <c r="K703" s="42"/>
      <c r="L703" s="70">
        <v>688.31</v>
      </c>
      <c r="M703" s="42"/>
      <c r="N703" s="45"/>
      <c r="AF703" s="38"/>
      <c r="AG703" s="39"/>
      <c r="AH703" s="39" t="s">
        <v>1241</v>
      </c>
      <c r="AM703" s="39"/>
      <c r="AP703" s="39"/>
    </row>
    <row r="704" spans="1:42" s="1" customFormat="1" ht="12" x14ac:dyDescent="0.2">
      <c r="A704" s="61"/>
      <c r="B704" s="62"/>
      <c r="C704" s="207" t="s">
        <v>216</v>
      </c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9"/>
      <c r="AF704" s="38"/>
      <c r="AG704" s="39"/>
      <c r="AH704" s="39"/>
      <c r="AM704" s="39"/>
      <c r="AN704" s="2" t="s">
        <v>216</v>
      </c>
      <c r="AP704" s="39"/>
    </row>
    <row r="705" spans="1:42" s="1" customFormat="1" ht="12" x14ac:dyDescent="0.2">
      <c r="A705" s="61"/>
      <c r="B705" s="62"/>
      <c r="C705" s="208" t="s">
        <v>70</v>
      </c>
      <c r="D705" s="208"/>
      <c r="E705" s="208"/>
      <c r="F705" s="42"/>
      <c r="G705" s="42"/>
      <c r="H705" s="42"/>
      <c r="I705" s="42"/>
      <c r="J705" s="44"/>
      <c r="K705" s="42"/>
      <c r="L705" s="70">
        <v>688.31</v>
      </c>
      <c r="M705" s="58"/>
      <c r="N705" s="45"/>
      <c r="AF705" s="38"/>
      <c r="AG705" s="39"/>
      <c r="AH705" s="39"/>
      <c r="AM705" s="39" t="s">
        <v>70</v>
      </c>
      <c r="AP705" s="39"/>
    </row>
    <row r="706" spans="1:42" s="1" customFormat="1" ht="56.25" x14ac:dyDescent="0.2">
      <c r="A706" s="40" t="s">
        <v>619</v>
      </c>
      <c r="B706" s="41" t="s">
        <v>1242</v>
      </c>
      <c r="C706" s="208" t="s">
        <v>1243</v>
      </c>
      <c r="D706" s="208"/>
      <c r="E706" s="208"/>
      <c r="F706" s="42" t="s">
        <v>970</v>
      </c>
      <c r="G706" s="42"/>
      <c r="H706" s="42"/>
      <c r="I706" s="74">
        <v>0.2</v>
      </c>
      <c r="J706" s="70">
        <v>253.63</v>
      </c>
      <c r="K706" s="42"/>
      <c r="L706" s="70">
        <v>50.73</v>
      </c>
      <c r="M706" s="42"/>
      <c r="N706" s="45"/>
      <c r="AF706" s="38"/>
      <c r="AG706" s="39"/>
      <c r="AH706" s="39" t="s">
        <v>1243</v>
      </c>
      <c r="AM706" s="39"/>
      <c r="AP706" s="39"/>
    </row>
    <row r="707" spans="1:42" s="1" customFormat="1" ht="12" x14ac:dyDescent="0.2">
      <c r="A707" s="61"/>
      <c r="B707" s="62"/>
      <c r="C707" s="207" t="s">
        <v>216</v>
      </c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9"/>
      <c r="AF707" s="38"/>
      <c r="AG707" s="39"/>
      <c r="AH707" s="39"/>
      <c r="AM707" s="39"/>
      <c r="AN707" s="2" t="s">
        <v>216</v>
      </c>
      <c r="AP707" s="39"/>
    </row>
    <row r="708" spans="1:42" s="1" customFormat="1" ht="12" x14ac:dyDescent="0.2">
      <c r="A708" s="61"/>
      <c r="B708" s="62"/>
      <c r="C708" s="208" t="s">
        <v>70</v>
      </c>
      <c r="D708" s="208"/>
      <c r="E708" s="208"/>
      <c r="F708" s="42"/>
      <c r="G708" s="42"/>
      <c r="H708" s="42"/>
      <c r="I708" s="42"/>
      <c r="J708" s="44"/>
      <c r="K708" s="42"/>
      <c r="L708" s="70">
        <v>50.73</v>
      </c>
      <c r="M708" s="58"/>
      <c r="N708" s="45"/>
      <c r="AF708" s="38"/>
      <c r="AG708" s="39"/>
      <c r="AH708" s="39"/>
      <c r="AM708" s="39" t="s">
        <v>70</v>
      </c>
      <c r="AP708" s="39"/>
    </row>
    <row r="709" spans="1:42" s="1" customFormat="1" ht="45" x14ac:dyDescent="0.2">
      <c r="A709" s="40" t="s">
        <v>620</v>
      </c>
      <c r="B709" s="41" t="s">
        <v>1244</v>
      </c>
      <c r="C709" s="208" t="s">
        <v>1245</v>
      </c>
      <c r="D709" s="208"/>
      <c r="E709" s="208"/>
      <c r="F709" s="42" t="s">
        <v>995</v>
      </c>
      <c r="G709" s="42"/>
      <c r="H709" s="42"/>
      <c r="I709" s="96">
        <v>2.7000000000000001E-3</v>
      </c>
      <c r="J709" s="44"/>
      <c r="K709" s="42"/>
      <c r="L709" s="44"/>
      <c r="M709" s="42"/>
      <c r="N709" s="45"/>
      <c r="AF709" s="38"/>
      <c r="AG709" s="39"/>
      <c r="AH709" s="39" t="s">
        <v>1245</v>
      </c>
      <c r="AM709" s="39"/>
      <c r="AP709" s="39"/>
    </row>
    <row r="710" spans="1:42" s="1" customFormat="1" ht="12" x14ac:dyDescent="0.2">
      <c r="A710" s="46"/>
      <c r="B710" s="8"/>
      <c r="C710" s="207" t="s">
        <v>1246</v>
      </c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  <c r="N710" s="209"/>
      <c r="AF710" s="38"/>
      <c r="AG710" s="39"/>
      <c r="AH710" s="39"/>
      <c r="AI710" s="2" t="s">
        <v>1246</v>
      </c>
      <c r="AM710" s="39"/>
      <c r="AP710" s="39"/>
    </row>
    <row r="711" spans="1:42" s="1" customFormat="1" ht="12" x14ac:dyDescent="0.2">
      <c r="A711" s="47"/>
      <c r="B711" s="48">
        <v>1</v>
      </c>
      <c r="C711" s="207" t="s">
        <v>76</v>
      </c>
      <c r="D711" s="207"/>
      <c r="E711" s="207"/>
      <c r="F711" s="49"/>
      <c r="G711" s="49"/>
      <c r="H711" s="49"/>
      <c r="I711" s="49"/>
      <c r="J711" s="50">
        <v>6657.04</v>
      </c>
      <c r="K711" s="49"/>
      <c r="L711" s="52">
        <v>17.97</v>
      </c>
      <c r="M711" s="53">
        <v>26.22</v>
      </c>
      <c r="N711" s="73">
        <v>471</v>
      </c>
      <c r="AF711" s="38"/>
      <c r="AG711" s="39"/>
      <c r="AH711" s="39"/>
      <c r="AJ711" s="2" t="s">
        <v>76</v>
      </c>
      <c r="AM711" s="39"/>
      <c r="AP711" s="39"/>
    </row>
    <row r="712" spans="1:42" s="1" customFormat="1" ht="12" x14ac:dyDescent="0.2">
      <c r="A712" s="47"/>
      <c r="B712" s="48">
        <v>2</v>
      </c>
      <c r="C712" s="207" t="s">
        <v>59</v>
      </c>
      <c r="D712" s="207"/>
      <c r="E712" s="207"/>
      <c r="F712" s="49"/>
      <c r="G712" s="49"/>
      <c r="H712" s="49"/>
      <c r="I712" s="49"/>
      <c r="J712" s="50">
        <v>15539.45</v>
      </c>
      <c r="K712" s="49"/>
      <c r="L712" s="52">
        <v>41.96</v>
      </c>
      <c r="M712" s="49"/>
      <c r="N712" s="51"/>
      <c r="AF712" s="38"/>
      <c r="AG712" s="39"/>
      <c r="AH712" s="39"/>
      <c r="AJ712" s="2" t="s">
        <v>59</v>
      </c>
      <c r="AM712" s="39"/>
      <c r="AP712" s="39"/>
    </row>
    <row r="713" spans="1:42" s="1" customFormat="1" ht="12" x14ac:dyDescent="0.2">
      <c r="A713" s="47"/>
      <c r="B713" s="48">
        <v>3</v>
      </c>
      <c r="C713" s="207" t="s">
        <v>60</v>
      </c>
      <c r="D713" s="207"/>
      <c r="E713" s="207"/>
      <c r="F713" s="49"/>
      <c r="G713" s="49"/>
      <c r="H713" s="49"/>
      <c r="I713" s="49"/>
      <c r="J713" s="50">
        <v>1215.5</v>
      </c>
      <c r="K713" s="49"/>
      <c r="L713" s="52">
        <v>3.28</v>
      </c>
      <c r="M713" s="53">
        <v>26.22</v>
      </c>
      <c r="N713" s="73">
        <v>86</v>
      </c>
      <c r="AF713" s="38"/>
      <c r="AG713" s="39"/>
      <c r="AH713" s="39"/>
      <c r="AJ713" s="2" t="s">
        <v>60</v>
      </c>
      <c r="AM713" s="39"/>
      <c r="AP713" s="39"/>
    </row>
    <row r="714" spans="1:42" s="1" customFormat="1" ht="12" x14ac:dyDescent="0.2">
      <c r="A714" s="47"/>
      <c r="B714" s="48">
        <v>4</v>
      </c>
      <c r="C714" s="207" t="s">
        <v>93</v>
      </c>
      <c r="D714" s="207"/>
      <c r="E714" s="207"/>
      <c r="F714" s="49"/>
      <c r="G714" s="49"/>
      <c r="H714" s="49"/>
      <c r="I714" s="49"/>
      <c r="J714" s="50">
        <v>11102.61</v>
      </c>
      <c r="K714" s="49"/>
      <c r="L714" s="52">
        <v>29.98</v>
      </c>
      <c r="M714" s="49"/>
      <c r="N714" s="51"/>
      <c r="AF714" s="38"/>
      <c r="AG714" s="39"/>
      <c r="AH714" s="39"/>
      <c r="AJ714" s="2" t="s">
        <v>93</v>
      </c>
      <c r="AM714" s="39"/>
      <c r="AP714" s="39"/>
    </row>
    <row r="715" spans="1:42" s="1" customFormat="1" ht="12" x14ac:dyDescent="0.2">
      <c r="A715" s="47"/>
      <c r="B715" s="55"/>
      <c r="C715" s="207" t="s">
        <v>77</v>
      </c>
      <c r="D715" s="207"/>
      <c r="E715" s="207"/>
      <c r="F715" s="49" t="s">
        <v>62</v>
      </c>
      <c r="G715" s="56">
        <v>692</v>
      </c>
      <c r="H715" s="49"/>
      <c r="I715" s="68">
        <v>1.8684000000000001</v>
      </c>
      <c r="J715" s="55"/>
      <c r="K715" s="49"/>
      <c r="L715" s="55"/>
      <c r="M715" s="49"/>
      <c r="N715" s="51"/>
      <c r="AF715" s="38"/>
      <c r="AG715" s="39"/>
      <c r="AH715" s="39"/>
      <c r="AK715" s="2" t="s">
        <v>77</v>
      </c>
      <c r="AM715" s="39"/>
      <c r="AP715" s="39"/>
    </row>
    <row r="716" spans="1:42" s="1" customFormat="1" ht="12" x14ac:dyDescent="0.2">
      <c r="A716" s="47"/>
      <c r="B716" s="55"/>
      <c r="C716" s="207" t="s">
        <v>61</v>
      </c>
      <c r="D716" s="207"/>
      <c r="E716" s="207"/>
      <c r="F716" s="49" t="s">
        <v>62</v>
      </c>
      <c r="G716" s="53">
        <v>98.05</v>
      </c>
      <c r="H716" s="49"/>
      <c r="I716" s="69">
        <v>0.264735</v>
      </c>
      <c r="J716" s="55"/>
      <c r="K716" s="49"/>
      <c r="L716" s="55"/>
      <c r="M716" s="49"/>
      <c r="N716" s="51"/>
      <c r="AF716" s="38"/>
      <c r="AG716" s="39"/>
      <c r="AH716" s="39"/>
      <c r="AK716" s="2" t="s">
        <v>61</v>
      </c>
      <c r="AM716" s="39"/>
      <c r="AP716" s="39"/>
    </row>
    <row r="717" spans="1:42" s="1" customFormat="1" ht="12" x14ac:dyDescent="0.2">
      <c r="A717" s="47"/>
      <c r="B717" s="55"/>
      <c r="C717" s="210" t="s">
        <v>63</v>
      </c>
      <c r="D717" s="210"/>
      <c r="E717" s="210"/>
      <c r="F717" s="58"/>
      <c r="G717" s="58"/>
      <c r="H717" s="58"/>
      <c r="I717" s="58"/>
      <c r="J717" s="59">
        <v>33299.1</v>
      </c>
      <c r="K717" s="58"/>
      <c r="L717" s="66">
        <v>89.91</v>
      </c>
      <c r="M717" s="58"/>
      <c r="N717" s="60"/>
      <c r="P717" s="4"/>
      <c r="AF717" s="38"/>
      <c r="AG717" s="39"/>
      <c r="AH717" s="39"/>
      <c r="AL717" s="2" t="s">
        <v>63</v>
      </c>
      <c r="AM717" s="39"/>
      <c r="AP717" s="39"/>
    </row>
    <row r="718" spans="1:42" s="1" customFormat="1" ht="12" x14ac:dyDescent="0.2">
      <c r="A718" s="47"/>
      <c r="B718" s="55"/>
      <c r="C718" s="207" t="s">
        <v>64</v>
      </c>
      <c r="D718" s="207"/>
      <c r="E718" s="207"/>
      <c r="F718" s="49"/>
      <c r="G718" s="49"/>
      <c r="H718" s="49"/>
      <c r="I718" s="49"/>
      <c r="J718" s="55"/>
      <c r="K718" s="49"/>
      <c r="L718" s="52">
        <v>21.25</v>
      </c>
      <c r="M718" s="49"/>
      <c r="N718" s="73">
        <v>557</v>
      </c>
      <c r="AF718" s="38"/>
      <c r="AG718" s="39"/>
      <c r="AH718" s="39"/>
      <c r="AK718" s="2" t="s">
        <v>64</v>
      </c>
      <c r="AM718" s="39"/>
      <c r="AP718" s="39"/>
    </row>
    <row r="719" spans="1:42" s="1" customFormat="1" ht="22.5" x14ac:dyDescent="0.2">
      <c r="A719" s="47"/>
      <c r="B719" s="55" t="s">
        <v>936</v>
      </c>
      <c r="C719" s="207" t="s">
        <v>937</v>
      </c>
      <c r="D719" s="207"/>
      <c r="E719" s="207"/>
      <c r="F719" s="49" t="s">
        <v>67</v>
      </c>
      <c r="G719" s="56">
        <v>117</v>
      </c>
      <c r="H719" s="49"/>
      <c r="I719" s="56">
        <v>117</v>
      </c>
      <c r="J719" s="55"/>
      <c r="K719" s="49"/>
      <c r="L719" s="52">
        <v>24.86</v>
      </c>
      <c r="M719" s="49"/>
      <c r="N719" s="73">
        <v>652</v>
      </c>
      <c r="AF719" s="38"/>
      <c r="AG719" s="39"/>
      <c r="AH719" s="39"/>
      <c r="AK719" s="2" t="s">
        <v>937</v>
      </c>
      <c r="AM719" s="39"/>
      <c r="AP719" s="39"/>
    </row>
    <row r="720" spans="1:42" s="1" customFormat="1" ht="22.5" x14ac:dyDescent="0.2">
      <c r="A720" s="47"/>
      <c r="B720" s="55" t="s">
        <v>938</v>
      </c>
      <c r="C720" s="207" t="s">
        <v>939</v>
      </c>
      <c r="D720" s="207"/>
      <c r="E720" s="207"/>
      <c r="F720" s="49" t="s">
        <v>67</v>
      </c>
      <c r="G720" s="56">
        <v>74</v>
      </c>
      <c r="H720" s="49"/>
      <c r="I720" s="56">
        <v>74</v>
      </c>
      <c r="J720" s="55"/>
      <c r="K720" s="49"/>
      <c r="L720" s="52">
        <v>15.73</v>
      </c>
      <c r="M720" s="49"/>
      <c r="N720" s="73">
        <v>412</v>
      </c>
      <c r="AF720" s="38"/>
      <c r="AG720" s="39"/>
      <c r="AH720" s="39"/>
      <c r="AK720" s="2" t="s">
        <v>939</v>
      </c>
      <c r="AM720" s="39"/>
      <c r="AP720" s="39"/>
    </row>
    <row r="721" spans="1:42" s="1" customFormat="1" ht="12" x14ac:dyDescent="0.2">
      <c r="A721" s="61"/>
      <c r="B721" s="62"/>
      <c r="C721" s="208" t="s">
        <v>70</v>
      </c>
      <c r="D721" s="208"/>
      <c r="E721" s="208"/>
      <c r="F721" s="42"/>
      <c r="G721" s="42"/>
      <c r="H721" s="42"/>
      <c r="I721" s="42"/>
      <c r="J721" s="44"/>
      <c r="K721" s="42"/>
      <c r="L721" s="70">
        <v>130.5</v>
      </c>
      <c r="M721" s="58"/>
      <c r="N721" s="45"/>
      <c r="AF721" s="38"/>
      <c r="AG721" s="39"/>
      <c r="AH721" s="39"/>
      <c r="AM721" s="39" t="s">
        <v>70</v>
      </c>
      <c r="AP721" s="39"/>
    </row>
    <row r="722" spans="1:42" s="1" customFormat="1" ht="22.5" x14ac:dyDescent="0.2">
      <c r="A722" s="40" t="s">
        <v>621</v>
      </c>
      <c r="B722" s="41" t="s">
        <v>1183</v>
      </c>
      <c r="C722" s="208" t="s">
        <v>1019</v>
      </c>
      <c r="D722" s="208"/>
      <c r="E722" s="208"/>
      <c r="F722" s="42" t="s">
        <v>218</v>
      </c>
      <c r="G722" s="42"/>
      <c r="H722" s="42"/>
      <c r="I722" s="101">
        <v>5.6700000000000001E-4</v>
      </c>
      <c r="J722" s="63">
        <v>8559.5</v>
      </c>
      <c r="K722" s="42"/>
      <c r="L722" s="70">
        <v>4.8499999999999996</v>
      </c>
      <c r="M722" s="42"/>
      <c r="N722" s="45"/>
      <c r="AF722" s="38"/>
      <c r="AG722" s="39"/>
      <c r="AH722" s="39" t="s">
        <v>1019</v>
      </c>
      <c r="AM722" s="39"/>
      <c r="AP722" s="39"/>
    </row>
    <row r="723" spans="1:42" s="1" customFormat="1" ht="12" x14ac:dyDescent="0.2">
      <c r="A723" s="61"/>
      <c r="B723" s="62"/>
      <c r="C723" s="207" t="s">
        <v>216</v>
      </c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9"/>
      <c r="AF723" s="38"/>
      <c r="AG723" s="39"/>
      <c r="AH723" s="39"/>
      <c r="AM723" s="39"/>
      <c r="AN723" s="2" t="s">
        <v>216</v>
      </c>
      <c r="AP723" s="39"/>
    </row>
    <row r="724" spans="1:42" s="1" customFormat="1" ht="12" x14ac:dyDescent="0.2">
      <c r="A724" s="61"/>
      <c r="B724" s="62"/>
      <c r="C724" s="208" t="s">
        <v>70</v>
      </c>
      <c r="D724" s="208"/>
      <c r="E724" s="208"/>
      <c r="F724" s="42"/>
      <c r="G724" s="42"/>
      <c r="H724" s="42"/>
      <c r="I724" s="42"/>
      <c r="J724" s="44"/>
      <c r="K724" s="42"/>
      <c r="L724" s="70">
        <v>4.8499999999999996</v>
      </c>
      <c r="M724" s="58"/>
      <c r="N724" s="45"/>
      <c r="AF724" s="38"/>
      <c r="AG724" s="39"/>
      <c r="AH724" s="39"/>
      <c r="AM724" s="39" t="s">
        <v>70</v>
      </c>
      <c r="AP724" s="39"/>
    </row>
    <row r="725" spans="1:42" s="1" customFormat="1" ht="22.5" x14ac:dyDescent="0.2">
      <c r="A725" s="40" t="s">
        <v>622</v>
      </c>
      <c r="B725" s="41" t="s">
        <v>1184</v>
      </c>
      <c r="C725" s="208" t="s">
        <v>1185</v>
      </c>
      <c r="D725" s="208"/>
      <c r="E725" s="208"/>
      <c r="F725" s="42" t="s">
        <v>218</v>
      </c>
      <c r="G725" s="42"/>
      <c r="H725" s="42"/>
      <c r="I725" s="101">
        <v>1.701E-3</v>
      </c>
      <c r="J725" s="63">
        <v>11498</v>
      </c>
      <c r="K725" s="42"/>
      <c r="L725" s="70">
        <v>19.559999999999999</v>
      </c>
      <c r="M725" s="42"/>
      <c r="N725" s="45"/>
      <c r="AF725" s="38"/>
      <c r="AG725" s="39"/>
      <c r="AH725" s="39" t="s">
        <v>1185</v>
      </c>
      <c r="AM725" s="39"/>
      <c r="AP725" s="39"/>
    </row>
    <row r="726" spans="1:42" s="1" customFormat="1" ht="12" x14ac:dyDescent="0.2">
      <c r="A726" s="61"/>
      <c r="B726" s="62"/>
      <c r="C726" s="207" t="s">
        <v>216</v>
      </c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9"/>
      <c r="AF726" s="38"/>
      <c r="AG726" s="39"/>
      <c r="AH726" s="39"/>
      <c r="AM726" s="39"/>
      <c r="AN726" s="2" t="s">
        <v>216</v>
      </c>
      <c r="AP726" s="39"/>
    </row>
    <row r="727" spans="1:42" s="1" customFormat="1" ht="12" x14ac:dyDescent="0.2">
      <c r="A727" s="61"/>
      <c r="B727" s="62"/>
      <c r="C727" s="208" t="s">
        <v>70</v>
      </c>
      <c r="D727" s="208"/>
      <c r="E727" s="208"/>
      <c r="F727" s="42"/>
      <c r="G727" s="42"/>
      <c r="H727" s="42"/>
      <c r="I727" s="42"/>
      <c r="J727" s="44"/>
      <c r="K727" s="42"/>
      <c r="L727" s="70">
        <v>19.559999999999999</v>
      </c>
      <c r="M727" s="58"/>
      <c r="N727" s="45"/>
      <c r="AF727" s="38"/>
      <c r="AG727" s="39"/>
      <c r="AH727" s="39"/>
      <c r="AM727" s="39" t="s">
        <v>70</v>
      </c>
      <c r="AP727" s="39"/>
    </row>
    <row r="728" spans="1:42" s="1" customFormat="1" ht="56.25" x14ac:dyDescent="0.2">
      <c r="A728" s="40" t="s">
        <v>624</v>
      </c>
      <c r="B728" s="41" t="s">
        <v>1247</v>
      </c>
      <c r="C728" s="208" t="s">
        <v>1248</v>
      </c>
      <c r="D728" s="208"/>
      <c r="E728" s="208"/>
      <c r="F728" s="42" t="s">
        <v>970</v>
      </c>
      <c r="G728" s="42"/>
      <c r="H728" s="42"/>
      <c r="I728" s="74">
        <v>1.4</v>
      </c>
      <c r="J728" s="70">
        <v>218.4</v>
      </c>
      <c r="K728" s="42"/>
      <c r="L728" s="70">
        <v>305.76</v>
      </c>
      <c r="M728" s="42"/>
      <c r="N728" s="45"/>
      <c r="AF728" s="38"/>
      <c r="AG728" s="39"/>
      <c r="AH728" s="39" t="s">
        <v>1248</v>
      </c>
      <c r="AM728" s="39"/>
      <c r="AP728" s="39"/>
    </row>
    <row r="729" spans="1:42" s="1" customFormat="1" ht="12" x14ac:dyDescent="0.2">
      <c r="A729" s="61"/>
      <c r="B729" s="62"/>
      <c r="C729" s="207" t="s">
        <v>216</v>
      </c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  <c r="N729" s="209"/>
      <c r="AF729" s="38"/>
      <c r="AG729" s="39"/>
      <c r="AH729" s="39"/>
      <c r="AM729" s="39"/>
      <c r="AN729" s="2" t="s">
        <v>216</v>
      </c>
      <c r="AP729" s="39"/>
    </row>
    <row r="730" spans="1:42" s="1" customFormat="1" ht="12" x14ac:dyDescent="0.2">
      <c r="A730" s="61"/>
      <c r="B730" s="62"/>
      <c r="C730" s="208" t="s">
        <v>70</v>
      </c>
      <c r="D730" s="208"/>
      <c r="E730" s="208"/>
      <c r="F730" s="42"/>
      <c r="G730" s="42"/>
      <c r="H730" s="42"/>
      <c r="I730" s="42"/>
      <c r="J730" s="44"/>
      <c r="K730" s="42"/>
      <c r="L730" s="70">
        <v>305.76</v>
      </c>
      <c r="M730" s="58"/>
      <c r="N730" s="45"/>
      <c r="AF730" s="38"/>
      <c r="AG730" s="39"/>
      <c r="AH730" s="39"/>
      <c r="AM730" s="39" t="s">
        <v>70</v>
      </c>
      <c r="AP730" s="39"/>
    </row>
    <row r="731" spans="1:42" s="1" customFormat="1" ht="56.25" x14ac:dyDescent="0.2">
      <c r="A731" s="40" t="s">
        <v>626</v>
      </c>
      <c r="B731" s="41" t="s">
        <v>1249</v>
      </c>
      <c r="C731" s="208" t="s">
        <v>1250</v>
      </c>
      <c r="D731" s="208"/>
      <c r="E731" s="208"/>
      <c r="F731" s="42" t="s">
        <v>970</v>
      </c>
      <c r="G731" s="42"/>
      <c r="H731" s="42"/>
      <c r="I731" s="74">
        <v>1.3</v>
      </c>
      <c r="J731" s="70">
        <v>355.02</v>
      </c>
      <c r="K731" s="42"/>
      <c r="L731" s="70">
        <v>461.53</v>
      </c>
      <c r="M731" s="42"/>
      <c r="N731" s="45"/>
      <c r="AF731" s="38"/>
      <c r="AG731" s="39"/>
      <c r="AH731" s="39" t="s">
        <v>1250</v>
      </c>
      <c r="AM731" s="39"/>
      <c r="AP731" s="39"/>
    </row>
    <row r="732" spans="1:42" s="1" customFormat="1" ht="12" x14ac:dyDescent="0.2">
      <c r="A732" s="61"/>
      <c r="B732" s="62"/>
      <c r="C732" s="207" t="s">
        <v>216</v>
      </c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  <c r="N732" s="209"/>
      <c r="AF732" s="38"/>
      <c r="AG732" s="39"/>
      <c r="AH732" s="39"/>
      <c r="AM732" s="39"/>
      <c r="AN732" s="2" t="s">
        <v>216</v>
      </c>
      <c r="AP732" s="39"/>
    </row>
    <row r="733" spans="1:42" s="1" customFormat="1" ht="12" x14ac:dyDescent="0.2">
      <c r="A733" s="61"/>
      <c r="B733" s="62"/>
      <c r="C733" s="208" t="s">
        <v>70</v>
      </c>
      <c r="D733" s="208"/>
      <c r="E733" s="208"/>
      <c r="F733" s="42"/>
      <c r="G733" s="42"/>
      <c r="H733" s="42"/>
      <c r="I733" s="42"/>
      <c r="J733" s="44"/>
      <c r="K733" s="42"/>
      <c r="L733" s="70">
        <v>461.53</v>
      </c>
      <c r="M733" s="58"/>
      <c r="N733" s="45"/>
      <c r="AF733" s="38"/>
      <c r="AG733" s="39"/>
      <c r="AH733" s="39"/>
      <c r="AM733" s="39" t="s">
        <v>70</v>
      </c>
      <c r="AP733" s="39"/>
    </row>
    <row r="734" spans="1:42" s="1" customFormat="1" ht="12" x14ac:dyDescent="0.2">
      <c r="A734" s="211" t="s">
        <v>1201</v>
      </c>
      <c r="B734" s="212"/>
      <c r="C734" s="212"/>
      <c r="D734" s="212"/>
      <c r="E734" s="212"/>
      <c r="F734" s="212"/>
      <c r="G734" s="212"/>
      <c r="H734" s="212"/>
      <c r="I734" s="212"/>
      <c r="J734" s="212"/>
      <c r="K734" s="212"/>
      <c r="L734" s="212"/>
      <c r="M734" s="212"/>
      <c r="N734" s="213"/>
      <c r="AF734" s="38"/>
      <c r="AG734" s="39" t="s">
        <v>1201</v>
      </c>
      <c r="AH734" s="39"/>
      <c r="AM734" s="39"/>
      <c r="AP734" s="39"/>
    </row>
    <row r="735" spans="1:42" s="1" customFormat="1" ht="56.25" x14ac:dyDescent="0.2">
      <c r="A735" s="40" t="s">
        <v>628</v>
      </c>
      <c r="B735" s="41" t="s">
        <v>1251</v>
      </c>
      <c r="C735" s="208" t="s">
        <v>1252</v>
      </c>
      <c r="D735" s="208"/>
      <c r="E735" s="208"/>
      <c r="F735" s="42" t="s">
        <v>142</v>
      </c>
      <c r="G735" s="42"/>
      <c r="H735" s="42"/>
      <c r="I735" s="72">
        <v>20</v>
      </c>
      <c r="J735" s="70">
        <v>33.76</v>
      </c>
      <c r="K735" s="42"/>
      <c r="L735" s="70">
        <v>675.2</v>
      </c>
      <c r="M735" s="42"/>
      <c r="N735" s="45"/>
      <c r="AF735" s="38"/>
      <c r="AG735" s="39"/>
      <c r="AH735" s="39" t="s">
        <v>1252</v>
      </c>
      <c r="AM735" s="39"/>
      <c r="AP735" s="39"/>
    </row>
    <row r="736" spans="1:42" s="1" customFormat="1" ht="12" x14ac:dyDescent="0.2">
      <c r="A736" s="61"/>
      <c r="B736" s="62"/>
      <c r="C736" s="207" t="s">
        <v>216</v>
      </c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  <c r="N736" s="209"/>
      <c r="AF736" s="38"/>
      <c r="AG736" s="39"/>
      <c r="AH736" s="39"/>
      <c r="AM736" s="39"/>
      <c r="AN736" s="2" t="s">
        <v>216</v>
      </c>
      <c r="AP736" s="39"/>
    </row>
    <row r="737" spans="1:42" s="1" customFormat="1" ht="12" x14ac:dyDescent="0.2">
      <c r="A737" s="61"/>
      <c r="B737" s="62"/>
      <c r="C737" s="208" t="s">
        <v>70</v>
      </c>
      <c r="D737" s="208"/>
      <c r="E737" s="208"/>
      <c r="F737" s="42"/>
      <c r="G737" s="42"/>
      <c r="H737" s="42"/>
      <c r="I737" s="42"/>
      <c r="J737" s="44"/>
      <c r="K737" s="42"/>
      <c r="L737" s="70">
        <v>675.2</v>
      </c>
      <c r="M737" s="58"/>
      <c r="N737" s="45"/>
      <c r="AF737" s="38"/>
      <c r="AG737" s="39"/>
      <c r="AH737" s="39"/>
      <c r="AM737" s="39" t="s">
        <v>70</v>
      </c>
      <c r="AP737" s="39"/>
    </row>
    <row r="738" spans="1:42" s="1" customFormat="1" ht="56.25" x14ac:dyDescent="0.2">
      <c r="A738" s="40" t="s">
        <v>630</v>
      </c>
      <c r="B738" s="41" t="s">
        <v>1253</v>
      </c>
      <c r="C738" s="208" t="s">
        <v>1254</v>
      </c>
      <c r="D738" s="208"/>
      <c r="E738" s="208"/>
      <c r="F738" s="42" t="s">
        <v>142</v>
      </c>
      <c r="G738" s="42"/>
      <c r="H738" s="42"/>
      <c r="I738" s="72">
        <v>10</v>
      </c>
      <c r="J738" s="70">
        <v>43.87</v>
      </c>
      <c r="K738" s="42"/>
      <c r="L738" s="70">
        <v>438.7</v>
      </c>
      <c r="M738" s="42"/>
      <c r="N738" s="45"/>
      <c r="AF738" s="38"/>
      <c r="AG738" s="39"/>
      <c r="AH738" s="39" t="s">
        <v>1254</v>
      </c>
      <c r="AM738" s="39"/>
      <c r="AP738" s="39"/>
    </row>
    <row r="739" spans="1:42" s="1" customFormat="1" ht="12" x14ac:dyDescent="0.2">
      <c r="A739" s="61"/>
      <c r="B739" s="62"/>
      <c r="C739" s="207" t="s">
        <v>216</v>
      </c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9"/>
      <c r="AF739" s="38"/>
      <c r="AG739" s="39"/>
      <c r="AH739" s="39"/>
      <c r="AM739" s="39"/>
      <c r="AN739" s="2" t="s">
        <v>216</v>
      </c>
      <c r="AP739" s="39"/>
    </row>
    <row r="740" spans="1:42" s="1" customFormat="1" ht="12" x14ac:dyDescent="0.2">
      <c r="A740" s="61"/>
      <c r="B740" s="62"/>
      <c r="C740" s="208" t="s">
        <v>70</v>
      </c>
      <c r="D740" s="208"/>
      <c r="E740" s="208"/>
      <c r="F740" s="42"/>
      <c r="G740" s="42"/>
      <c r="H740" s="42"/>
      <c r="I740" s="42"/>
      <c r="J740" s="44"/>
      <c r="K740" s="42"/>
      <c r="L740" s="70">
        <v>438.7</v>
      </c>
      <c r="M740" s="58"/>
      <c r="N740" s="45"/>
      <c r="AF740" s="38"/>
      <c r="AG740" s="39"/>
      <c r="AH740" s="39"/>
      <c r="AM740" s="39" t="s">
        <v>70</v>
      </c>
      <c r="AP740" s="39"/>
    </row>
    <row r="741" spans="1:42" s="1" customFormat="1" ht="56.25" x14ac:dyDescent="0.2">
      <c r="A741" s="40" t="s">
        <v>632</v>
      </c>
      <c r="B741" s="41" t="s">
        <v>1255</v>
      </c>
      <c r="C741" s="208" t="s">
        <v>1256</v>
      </c>
      <c r="D741" s="208"/>
      <c r="E741" s="208"/>
      <c r="F741" s="42" t="s">
        <v>142</v>
      </c>
      <c r="G741" s="42"/>
      <c r="H741" s="42"/>
      <c r="I741" s="72">
        <v>4</v>
      </c>
      <c r="J741" s="70">
        <v>42.35</v>
      </c>
      <c r="K741" s="42"/>
      <c r="L741" s="70">
        <v>169.4</v>
      </c>
      <c r="M741" s="42"/>
      <c r="N741" s="45"/>
      <c r="AF741" s="38"/>
      <c r="AG741" s="39"/>
      <c r="AH741" s="39" t="s">
        <v>1256</v>
      </c>
      <c r="AM741" s="39"/>
      <c r="AP741" s="39"/>
    </row>
    <row r="742" spans="1:42" s="1" customFormat="1" ht="12" x14ac:dyDescent="0.2">
      <c r="A742" s="61"/>
      <c r="B742" s="62"/>
      <c r="C742" s="207" t="s">
        <v>216</v>
      </c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9"/>
      <c r="AF742" s="38"/>
      <c r="AG742" s="39"/>
      <c r="AH742" s="39"/>
      <c r="AM742" s="39"/>
      <c r="AN742" s="2" t="s">
        <v>216</v>
      </c>
      <c r="AP742" s="39"/>
    </row>
    <row r="743" spans="1:42" s="1" customFormat="1" ht="12" x14ac:dyDescent="0.2">
      <c r="A743" s="61"/>
      <c r="B743" s="62"/>
      <c r="C743" s="208" t="s">
        <v>70</v>
      </c>
      <c r="D743" s="208"/>
      <c r="E743" s="208"/>
      <c r="F743" s="42"/>
      <c r="G743" s="42"/>
      <c r="H743" s="42"/>
      <c r="I743" s="42"/>
      <c r="J743" s="44"/>
      <c r="K743" s="42"/>
      <c r="L743" s="70">
        <v>169.4</v>
      </c>
      <c r="M743" s="58"/>
      <c r="N743" s="45"/>
      <c r="AF743" s="38"/>
      <c r="AG743" s="39"/>
      <c r="AH743" s="39"/>
      <c r="AM743" s="39" t="s">
        <v>70</v>
      </c>
      <c r="AP743" s="39"/>
    </row>
    <row r="744" spans="1:42" s="1" customFormat="1" ht="56.25" x14ac:dyDescent="0.2">
      <c r="A744" s="40" t="s">
        <v>634</v>
      </c>
      <c r="B744" s="41" t="s">
        <v>1257</v>
      </c>
      <c r="C744" s="208" t="s">
        <v>1258</v>
      </c>
      <c r="D744" s="208"/>
      <c r="E744" s="208"/>
      <c r="F744" s="42" t="s">
        <v>142</v>
      </c>
      <c r="G744" s="42"/>
      <c r="H744" s="42"/>
      <c r="I744" s="72">
        <v>4</v>
      </c>
      <c r="J744" s="70">
        <v>62.05</v>
      </c>
      <c r="K744" s="42"/>
      <c r="L744" s="70">
        <v>248.2</v>
      </c>
      <c r="M744" s="42"/>
      <c r="N744" s="45"/>
      <c r="AF744" s="38"/>
      <c r="AG744" s="39"/>
      <c r="AH744" s="39" t="s">
        <v>1258</v>
      </c>
      <c r="AM744" s="39"/>
      <c r="AP744" s="39"/>
    </row>
    <row r="745" spans="1:42" s="1" customFormat="1" ht="12" x14ac:dyDescent="0.2">
      <c r="A745" s="61"/>
      <c r="B745" s="62"/>
      <c r="C745" s="207" t="s">
        <v>216</v>
      </c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9"/>
      <c r="AF745" s="38"/>
      <c r="AG745" s="39"/>
      <c r="AH745" s="39"/>
      <c r="AM745" s="39"/>
      <c r="AN745" s="2" t="s">
        <v>216</v>
      </c>
      <c r="AP745" s="39"/>
    </row>
    <row r="746" spans="1:42" s="1" customFormat="1" ht="12" x14ac:dyDescent="0.2">
      <c r="A746" s="61"/>
      <c r="B746" s="62"/>
      <c r="C746" s="208" t="s">
        <v>70</v>
      </c>
      <c r="D746" s="208"/>
      <c r="E746" s="208"/>
      <c r="F746" s="42"/>
      <c r="G746" s="42"/>
      <c r="H746" s="42"/>
      <c r="I746" s="42"/>
      <c r="J746" s="44"/>
      <c r="K746" s="42"/>
      <c r="L746" s="70">
        <v>248.2</v>
      </c>
      <c r="M746" s="58"/>
      <c r="N746" s="45"/>
      <c r="AF746" s="38"/>
      <c r="AG746" s="39"/>
      <c r="AH746" s="39"/>
      <c r="AM746" s="39" t="s">
        <v>70</v>
      </c>
      <c r="AP746" s="39"/>
    </row>
    <row r="747" spans="1:42" s="1" customFormat="1" ht="56.25" x14ac:dyDescent="0.2">
      <c r="A747" s="40" t="s">
        <v>635</v>
      </c>
      <c r="B747" s="41" t="s">
        <v>1152</v>
      </c>
      <c r="C747" s="208" t="s">
        <v>1153</v>
      </c>
      <c r="D747" s="208"/>
      <c r="E747" s="208"/>
      <c r="F747" s="42" t="s">
        <v>142</v>
      </c>
      <c r="G747" s="42"/>
      <c r="H747" s="42"/>
      <c r="I747" s="72">
        <v>15</v>
      </c>
      <c r="J747" s="70">
        <v>69.25</v>
      </c>
      <c r="K747" s="42"/>
      <c r="L747" s="63">
        <v>1038.75</v>
      </c>
      <c r="M747" s="42"/>
      <c r="N747" s="45"/>
      <c r="AF747" s="38"/>
      <c r="AG747" s="39"/>
      <c r="AH747" s="39" t="s">
        <v>1153</v>
      </c>
      <c r="AM747" s="39"/>
      <c r="AP747" s="39"/>
    </row>
    <row r="748" spans="1:42" s="1" customFormat="1" ht="12" x14ac:dyDescent="0.2">
      <c r="A748" s="61"/>
      <c r="B748" s="62"/>
      <c r="C748" s="207" t="s">
        <v>216</v>
      </c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9"/>
      <c r="AF748" s="38"/>
      <c r="AG748" s="39"/>
      <c r="AH748" s="39"/>
      <c r="AM748" s="39"/>
      <c r="AN748" s="2" t="s">
        <v>216</v>
      </c>
      <c r="AP748" s="39"/>
    </row>
    <row r="749" spans="1:42" s="1" customFormat="1" ht="12" x14ac:dyDescent="0.2">
      <c r="A749" s="61"/>
      <c r="B749" s="62"/>
      <c r="C749" s="208" t="s">
        <v>70</v>
      </c>
      <c r="D749" s="208"/>
      <c r="E749" s="208"/>
      <c r="F749" s="42"/>
      <c r="G749" s="42"/>
      <c r="H749" s="42"/>
      <c r="I749" s="42"/>
      <c r="J749" s="44"/>
      <c r="K749" s="42"/>
      <c r="L749" s="63">
        <v>1038.75</v>
      </c>
      <c r="M749" s="58"/>
      <c r="N749" s="45"/>
      <c r="AF749" s="38"/>
      <c r="AG749" s="39"/>
      <c r="AH749" s="39"/>
      <c r="AM749" s="39" t="s">
        <v>70</v>
      </c>
      <c r="AP749" s="39"/>
    </row>
    <row r="750" spans="1:42" s="1" customFormat="1" ht="56.25" x14ac:dyDescent="0.2">
      <c r="A750" s="40" t="s">
        <v>638</v>
      </c>
      <c r="B750" s="41" t="s">
        <v>1259</v>
      </c>
      <c r="C750" s="208" t="s">
        <v>1260</v>
      </c>
      <c r="D750" s="208"/>
      <c r="E750" s="208"/>
      <c r="F750" s="42" t="s">
        <v>142</v>
      </c>
      <c r="G750" s="42"/>
      <c r="H750" s="42"/>
      <c r="I750" s="72">
        <v>2</v>
      </c>
      <c r="J750" s="70">
        <v>77.510000000000005</v>
      </c>
      <c r="K750" s="42"/>
      <c r="L750" s="70">
        <v>155.02000000000001</v>
      </c>
      <c r="M750" s="42"/>
      <c r="N750" s="45"/>
      <c r="AF750" s="38"/>
      <c r="AG750" s="39"/>
      <c r="AH750" s="39" t="s">
        <v>1260</v>
      </c>
      <c r="AM750" s="39"/>
      <c r="AP750" s="39"/>
    </row>
    <row r="751" spans="1:42" s="1" customFormat="1" ht="12" x14ac:dyDescent="0.2">
      <c r="A751" s="61"/>
      <c r="B751" s="62"/>
      <c r="C751" s="207" t="s">
        <v>216</v>
      </c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9"/>
      <c r="AF751" s="38"/>
      <c r="AG751" s="39"/>
      <c r="AH751" s="39"/>
      <c r="AM751" s="39"/>
      <c r="AN751" s="2" t="s">
        <v>216</v>
      </c>
      <c r="AP751" s="39"/>
    </row>
    <row r="752" spans="1:42" s="1" customFormat="1" ht="12" x14ac:dyDescent="0.2">
      <c r="A752" s="61"/>
      <c r="B752" s="62"/>
      <c r="C752" s="208" t="s">
        <v>70</v>
      </c>
      <c r="D752" s="208"/>
      <c r="E752" s="208"/>
      <c r="F752" s="42"/>
      <c r="G752" s="42"/>
      <c r="H752" s="42"/>
      <c r="I752" s="42"/>
      <c r="J752" s="44"/>
      <c r="K752" s="42"/>
      <c r="L752" s="70">
        <v>155.02000000000001</v>
      </c>
      <c r="M752" s="58"/>
      <c r="N752" s="45"/>
      <c r="AF752" s="38"/>
      <c r="AG752" s="39"/>
      <c r="AH752" s="39"/>
      <c r="AM752" s="39" t="s">
        <v>70</v>
      </c>
      <c r="AP752" s="39"/>
    </row>
    <row r="753" spans="1:42" s="1" customFormat="1" ht="56.25" x14ac:dyDescent="0.2">
      <c r="A753" s="40" t="s">
        <v>640</v>
      </c>
      <c r="B753" s="41" t="s">
        <v>1261</v>
      </c>
      <c r="C753" s="208" t="s">
        <v>1262</v>
      </c>
      <c r="D753" s="208"/>
      <c r="E753" s="208"/>
      <c r="F753" s="42" t="s">
        <v>142</v>
      </c>
      <c r="G753" s="42"/>
      <c r="H753" s="42"/>
      <c r="I753" s="72">
        <v>6</v>
      </c>
      <c r="J753" s="70">
        <v>91.72</v>
      </c>
      <c r="K753" s="42"/>
      <c r="L753" s="70">
        <v>550.32000000000005</v>
      </c>
      <c r="M753" s="42"/>
      <c r="N753" s="45"/>
      <c r="AF753" s="38"/>
      <c r="AG753" s="39"/>
      <c r="AH753" s="39" t="s">
        <v>1262</v>
      </c>
      <c r="AM753" s="39"/>
      <c r="AP753" s="39"/>
    </row>
    <row r="754" spans="1:42" s="1" customFormat="1" ht="12" x14ac:dyDescent="0.2">
      <c r="A754" s="61"/>
      <c r="B754" s="62"/>
      <c r="C754" s="207" t="s">
        <v>216</v>
      </c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09"/>
      <c r="AF754" s="38"/>
      <c r="AG754" s="39"/>
      <c r="AH754" s="39"/>
      <c r="AM754" s="39"/>
      <c r="AN754" s="2" t="s">
        <v>216</v>
      </c>
      <c r="AP754" s="39"/>
    </row>
    <row r="755" spans="1:42" s="1" customFormat="1" ht="12" x14ac:dyDescent="0.2">
      <c r="A755" s="61"/>
      <c r="B755" s="62"/>
      <c r="C755" s="208" t="s">
        <v>70</v>
      </c>
      <c r="D755" s="208"/>
      <c r="E755" s="208"/>
      <c r="F755" s="42"/>
      <c r="G755" s="42"/>
      <c r="H755" s="42"/>
      <c r="I755" s="42"/>
      <c r="J755" s="44"/>
      <c r="K755" s="42"/>
      <c r="L755" s="70">
        <v>550.32000000000005</v>
      </c>
      <c r="M755" s="58"/>
      <c r="N755" s="45"/>
      <c r="AF755" s="38"/>
      <c r="AG755" s="39"/>
      <c r="AH755" s="39"/>
      <c r="AM755" s="39" t="s">
        <v>70</v>
      </c>
      <c r="AP755" s="39"/>
    </row>
    <row r="756" spans="1:42" s="1" customFormat="1" ht="56.25" x14ac:dyDescent="0.2">
      <c r="A756" s="40" t="s">
        <v>642</v>
      </c>
      <c r="B756" s="41" t="s">
        <v>1137</v>
      </c>
      <c r="C756" s="208" t="s">
        <v>1138</v>
      </c>
      <c r="D756" s="208"/>
      <c r="E756" s="208"/>
      <c r="F756" s="42" t="s">
        <v>142</v>
      </c>
      <c r="G756" s="42"/>
      <c r="H756" s="42"/>
      <c r="I756" s="72">
        <v>6</v>
      </c>
      <c r="J756" s="70">
        <v>162.66</v>
      </c>
      <c r="K756" s="42"/>
      <c r="L756" s="70">
        <v>975.96</v>
      </c>
      <c r="M756" s="42"/>
      <c r="N756" s="45"/>
      <c r="AF756" s="38"/>
      <c r="AG756" s="39"/>
      <c r="AH756" s="39" t="s">
        <v>1138</v>
      </c>
      <c r="AM756" s="39"/>
      <c r="AP756" s="39"/>
    </row>
    <row r="757" spans="1:42" s="1" customFormat="1" ht="12" x14ac:dyDescent="0.2">
      <c r="A757" s="61"/>
      <c r="B757" s="62"/>
      <c r="C757" s="207" t="s">
        <v>216</v>
      </c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9"/>
      <c r="AF757" s="38"/>
      <c r="AG757" s="39"/>
      <c r="AH757" s="39"/>
      <c r="AM757" s="39"/>
      <c r="AN757" s="2" t="s">
        <v>216</v>
      </c>
      <c r="AP757" s="39"/>
    </row>
    <row r="758" spans="1:42" s="1" customFormat="1" ht="12" x14ac:dyDescent="0.2">
      <c r="A758" s="61"/>
      <c r="B758" s="62"/>
      <c r="C758" s="208" t="s">
        <v>70</v>
      </c>
      <c r="D758" s="208"/>
      <c r="E758" s="208"/>
      <c r="F758" s="42"/>
      <c r="G758" s="42"/>
      <c r="H758" s="42"/>
      <c r="I758" s="42"/>
      <c r="J758" s="44"/>
      <c r="K758" s="42"/>
      <c r="L758" s="70">
        <v>975.96</v>
      </c>
      <c r="M758" s="58"/>
      <c r="N758" s="45"/>
      <c r="AF758" s="38"/>
      <c r="AG758" s="39"/>
      <c r="AH758" s="39"/>
      <c r="AM758" s="39" t="s">
        <v>70</v>
      </c>
      <c r="AP758" s="39"/>
    </row>
    <row r="759" spans="1:42" s="1" customFormat="1" ht="56.25" x14ac:dyDescent="0.2">
      <c r="A759" s="40" t="s">
        <v>644</v>
      </c>
      <c r="B759" s="41" t="s">
        <v>1121</v>
      </c>
      <c r="C759" s="208" t="s">
        <v>1122</v>
      </c>
      <c r="D759" s="208"/>
      <c r="E759" s="208"/>
      <c r="F759" s="42" t="s">
        <v>142</v>
      </c>
      <c r="G759" s="42"/>
      <c r="H759" s="42"/>
      <c r="I759" s="72">
        <v>5</v>
      </c>
      <c r="J759" s="70">
        <v>254</v>
      </c>
      <c r="K759" s="42"/>
      <c r="L759" s="63">
        <v>1270</v>
      </c>
      <c r="M759" s="42"/>
      <c r="N759" s="45"/>
      <c r="AF759" s="38"/>
      <c r="AG759" s="39"/>
      <c r="AH759" s="39" t="s">
        <v>1122</v>
      </c>
      <c r="AM759" s="39"/>
      <c r="AP759" s="39"/>
    </row>
    <row r="760" spans="1:42" s="1" customFormat="1" ht="12" x14ac:dyDescent="0.2">
      <c r="A760" s="61"/>
      <c r="B760" s="62"/>
      <c r="C760" s="207" t="s">
        <v>216</v>
      </c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  <c r="N760" s="209"/>
      <c r="AF760" s="38"/>
      <c r="AG760" s="39"/>
      <c r="AH760" s="39"/>
      <c r="AM760" s="39"/>
      <c r="AN760" s="2" t="s">
        <v>216</v>
      </c>
      <c r="AP760" s="39"/>
    </row>
    <row r="761" spans="1:42" s="1" customFormat="1" ht="12" x14ac:dyDescent="0.2">
      <c r="A761" s="61"/>
      <c r="B761" s="62"/>
      <c r="C761" s="208" t="s">
        <v>70</v>
      </c>
      <c r="D761" s="208"/>
      <c r="E761" s="208"/>
      <c r="F761" s="42"/>
      <c r="G761" s="42"/>
      <c r="H761" s="42"/>
      <c r="I761" s="42"/>
      <c r="J761" s="44"/>
      <c r="K761" s="42"/>
      <c r="L761" s="63">
        <v>1270</v>
      </c>
      <c r="M761" s="58"/>
      <c r="N761" s="45"/>
      <c r="AF761" s="38"/>
      <c r="AG761" s="39"/>
      <c r="AH761" s="39"/>
      <c r="AM761" s="39" t="s">
        <v>70</v>
      </c>
      <c r="AP761" s="39"/>
    </row>
    <row r="762" spans="1:42" s="1" customFormat="1" ht="56.25" x14ac:dyDescent="0.2">
      <c r="A762" s="40" t="s">
        <v>646</v>
      </c>
      <c r="B762" s="41" t="s">
        <v>1050</v>
      </c>
      <c r="C762" s="208" t="s">
        <v>1051</v>
      </c>
      <c r="D762" s="208"/>
      <c r="E762" s="208"/>
      <c r="F762" s="42" t="s">
        <v>142</v>
      </c>
      <c r="G762" s="42"/>
      <c r="H762" s="42"/>
      <c r="I762" s="72">
        <v>8</v>
      </c>
      <c r="J762" s="70">
        <v>650</v>
      </c>
      <c r="K762" s="42"/>
      <c r="L762" s="63">
        <v>5200</v>
      </c>
      <c r="M762" s="42"/>
      <c r="N762" s="45"/>
      <c r="AF762" s="38"/>
      <c r="AG762" s="39"/>
      <c r="AH762" s="39" t="s">
        <v>1051</v>
      </c>
      <c r="AM762" s="39"/>
      <c r="AP762" s="39"/>
    </row>
    <row r="763" spans="1:42" s="1" customFormat="1" ht="12" x14ac:dyDescent="0.2">
      <c r="A763" s="61"/>
      <c r="B763" s="62"/>
      <c r="C763" s="207" t="s">
        <v>216</v>
      </c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9"/>
      <c r="AF763" s="38"/>
      <c r="AG763" s="39"/>
      <c r="AH763" s="39"/>
      <c r="AM763" s="39"/>
      <c r="AN763" s="2" t="s">
        <v>216</v>
      </c>
      <c r="AP763" s="39"/>
    </row>
    <row r="764" spans="1:42" s="1" customFormat="1" ht="12" x14ac:dyDescent="0.2">
      <c r="A764" s="61"/>
      <c r="B764" s="62"/>
      <c r="C764" s="208" t="s">
        <v>70</v>
      </c>
      <c r="D764" s="208"/>
      <c r="E764" s="208"/>
      <c r="F764" s="42"/>
      <c r="G764" s="42"/>
      <c r="H764" s="42"/>
      <c r="I764" s="42"/>
      <c r="J764" s="44"/>
      <c r="K764" s="42"/>
      <c r="L764" s="63">
        <v>5200</v>
      </c>
      <c r="M764" s="58"/>
      <c r="N764" s="45"/>
      <c r="AF764" s="38"/>
      <c r="AG764" s="39"/>
      <c r="AH764" s="39"/>
      <c r="AM764" s="39" t="s">
        <v>70</v>
      </c>
      <c r="AP764" s="39"/>
    </row>
    <row r="765" spans="1:42" s="1" customFormat="1" ht="22.5" x14ac:dyDescent="0.2">
      <c r="A765" s="40" t="s">
        <v>647</v>
      </c>
      <c r="B765" s="41" t="s">
        <v>1210</v>
      </c>
      <c r="C765" s="208" t="s">
        <v>1211</v>
      </c>
      <c r="D765" s="208"/>
      <c r="E765" s="208"/>
      <c r="F765" s="42" t="s">
        <v>248</v>
      </c>
      <c r="G765" s="42"/>
      <c r="H765" s="42"/>
      <c r="I765" s="64">
        <v>59.48</v>
      </c>
      <c r="J765" s="70">
        <v>11.99</v>
      </c>
      <c r="K765" s="42"/>
      <c r="L765" s="70">
        <v>713.17</v>
      </c>
      <c r="M765" s="42"/>
      <c r="N765" s="45"/>
      <c r="AF765" s="38"/>
      <c r="AG765" s="39"/>
      <c r="AH765" s="39" t="s">
        <v>1211</v>
      </c>
      <c r="AM765" s="39"/>
      <c r="AP765" s="39"/>
    </row>
    <row r="766" spans="1:42" s="1" customFormat="1" ht="12" x14ac:dyDescent="0.2">
      <c r="A766" s="61"/>
      <c r="B766" s="62"/>
      <c r="C766" s="207" t="s">
        <v>216</v>
      </c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9"/>
      <c r="AF766" s="38"/>
      <c r="AG766" s="39"/>
      <c r="AH766" s="39"/>
      <c r="AM766" s="39"/>
      <c r="AN766" s="2" t="s">
        <v>216</v>
      </c>
      <c r="AP766" s="39"/>
    </row>
    <row r="767" spans="1:42" s="1" customFormat="1" ht="12" x14ac:dyDescent="0.2">
      <c r="A767" s="46"/>
      <c r="B767" s="8"/>
      <c r="C767" s="207" t="s">
        <v>1263</v>
      </c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  <c r="N767" s="209"/>
      <c r="AF767" s="38"/>
      <c r="AG767" s="39"/>
      <c r="AH767" s="39"/>
      <c r="AI767" s="2" t="s">
        <v>1263</v>
      </c>
      <c r="AM767" s="39"/>
      <c r="AP767" s="39"/>
    </row>
    <row r="768" spans="1:42" s="1" customFormat="1" ht="12" x14ac:dyDescent="0.2">
      <c r="A768" s="61"/>
      <c r="B768" s="62"/>
      <c r="C768" s="208" t="s">
        <v>70</v>
      </c>
      <c r="D768" s="208"/>
      <c r="E768" s="208"/>
      <c r="F768" s="42"/>
      <c r="G768" s="42"/>
      <c r="H768" s="42"/>
      <c r="I768" s="42"/>
      <c r="J768" s="44"/>
      <c r="K768" s="42"/>
      <c r="L768" s="70">
        <v>713.17</v>
      </c>
      <c r="M768" s="58"/>
      <c r="N768" s="45"/>
      <c r="AF768" s="38"/>
      <c r="AG768" s="39"/>
      <c r="AH768" s="39"/>
      <c r="AM768" s="39" t="s">
        <v>70</v>
      </c>
      <c r="AP768" s="39"/>
    </row>
    <row r="769" spans="1:42" s="1" customFormat="1" ht="1.5" customHeight="1" x14ac:dyDescent="0.2">
      <c r="A769" s="75"/>
      <c r="B769" s="62"/>
      <c r="C769" s="62"/>
      <c r="D769" s="62"/>
      <c r="E769" s="62"/>
      <c r="F769" s="76"/>
      <c r="G769" s="76"/>
      <c r="H769" s="76"/>
      <c r="I769" s="76"/>
      <c r="J769" s="77"/>
      <c r="K769" s="76"/>
      <c r="L769" s="77"/>
      <c r="M769" s="49"/>
      <c r="N769" s="77"/>
      <c r="AF769" s="38"/>
      <c r="AG769" s="39"/>
      <c r="AH769" s="39"/>
      <c r="AM769" s="39"/>
      <c r="AP769" s="39"/>
    </row>
    <row r="770" spans="1:42" s="1" customFormat="1" ht="22.5" x14ac:dyDescent="0.2">
      <c r="A770" s="78"/>
      <c r="B770" s="44"/>
      <c r="C770" s="208" t="s">
        <v>1264</v>
      </c>
      <c r="D770" s="208"/>
      <c r="E770" s="208"/>
      <c r="F770" s="208"/>
      <c r="G770" s="208"/>
      <c r="H770" s="208"/>
      <c r="I770" s="208"/>
      <c r="J770" s="208"/>
      <c r="K770" s="208"/>
      <c r="L770" s="97">
        <v>21390.87</v>
      </c>
      <c r="M770" s="80"/>
      <c r="N770" s="81"/>
      <c r="AF770" s="38"/>
      <c r="AG770" s="39"/>
      <c r="AH770" s="39"/>
      <c r="AM770" s="39"/>
      <c r="AP770" s="39" t="s">
        <v>1264</v>
      </c>
    </row>
    <row r="771" spans="1:42" s="1" customFormat="1" ht="12" x14ac:dyDescent="0.2">
      <c r="A771" s="216" t="s">
        <v>1265</v>
      </c>
      <c r="B771" s="217"/>
      <c r="C771" s="217"/>
      <c r="D771" s="217"/>
      <c r="E771" s="217"/>
      <c r="F771" s="217"/>
      <c r="G771" s="217"/>
      <c r="H771" s="217"/>
      <c r="I771" s="217"/>
      <c r="J771" s="217"/>
      <c r="K771" s="217"/>
      <c r="L771" s="217"/>
      <c r="M771" s="217"/>
      <c r="N771" s="218"/>
      <c r="AF771" s="38" t="s">
        <v>1265</v>
      </c>
      <c r="AG771" s="39"/>
      <c r="AH771" s="39"/>
      <c r="AM771" s="39"/>
      <c r="AP771" s="39"/>
    </row>
    <row r="772" spans="1:42" s="1" customFormat="1" ht="12" x14ac:dyDescent="0.2">
      <c r="A772" s="211" t="s">
        <v>1266</v>
      </c>
      <c r="B772" s="212"/>
      <c r="C772" s="212"/>
      <c r="D772" s="212"/>
      <c r="E772" s="212"/>
      <c r="F772" s="212"/>
      <c r="G772" s="212"/>
      <c r="H772" s="212"/>
      <c r="I772" s="212"/>
      <c r="J772" s="212"/>
      <c r="K772" s="212"/>
      <c r="L772" s="212"/>
      <c r="M772" s="212"/>
      <c r="N772" s="213"/>
      <c r="AF772" s="38"/>
      <c r="AG772" s="39" t="s">
        <v>1266</v>
      </c>
      <c r="AH772" s="39"/>
      <c r="AM772" s="39"/>
      <c r="AP772" s="39"/>
    </row>
    <row r="773" spans="1:42" s="1" customFormat="1" ht="56.25" x14ac:dyDescent="0.2">
      <c r="A773" s="40" t="s">
        <v>649</v>
      </c>
      <c r="B773" s="41" t="s">
        <v>1267</v>
      </c>
      <c r="C773" s="208" t="s">
        <v>1268</v>
      </c>
      <c r="D773" s="208"/>
      <c r="E773" s="208"/>
      <c r="F773" s="42" t="s">
        <v>128</v>
      </c>
      <c r="G773" s="42"/>
      <c r="H773" s="42"/>
      <c r="I773" s="43">
        <v>13.606999999999999</v>
      </c>
      <c r="J773" s="44"/>
      <c r="K773" s="42"/>
      <c r="L773" s="44"/>
      <c r="M773" s="42"/>
      <c r="N773" s="45"/>
      <c r="AF773" s="38"/>
      <c r="AG773" s="39"/>
      <c r="AH773" s="39" t="s">
        <v>1268</v>
      </c>
      <c r="AM773" s="39"/>
      <c r="AP773" s="39"/>
    </row>
    <row r="774" spans="1:42" s="1" customFormat="1" ht="12" x14ac:dyDescent="0.2">
      <c r="A774" s="46"/>
      <c r="B774" s="8"/>
      <c r="C774" s="207" t="s">
        <v>1269</v>
      </c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9"/>
      <c r="AF774" s="38"/>
      <c r="AG774" s="39"/>
      <c r="AH774" s="39"/>
      <c r="AI774" s="2" t="s">
        <v>1269</v>
      </c>
      <c r="AM774" s="39"/>
      <c r="AP774" s="39"/>
    </row>
    <row r="775" spans="1:42" s="1" customFormat="1" ht="12" x14ac:dyDescent="0.2">
      <c r="A775" s="67"/>
      <c r="B775" s="55"/>
      <c r="C775" s="207" t="s">
        <v>1270</v>
      </c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9"/>
      <c r="AF775" s="38"/>
      <c r="AG775" s="39"/>
      <c r="AH775" s="39"/>
      <c r="AM775" s="39"/>
      <c r="AO775" s="2" t="s">
        <v>1270</v>
      </c>
      <c r="AP775" s="39"/>
    </row>
    <row r="776" spans="1:42" s="1" customFormat="1" ht="12" x14ac:dyDescent="0.2">
      <c r="A776" s="47"/>
      <c r="B776" s="48">
        <v>1</v>
      </c>
      <c r="C776" s="207" t="s">
        <v>76</v>
      </c>
      <c r="D776" s="207"/>
      <c r="E776" s="207"/>
      <c r="F776" s="49"/>
      <c r="G776" s="49"/>
      <c r="H776" s="49"/>
      <c r="I776" s="49"/>
      <c r="J776" s="52">
        <v>215.38</v>
      </c>
      <c r="K776" s="56">
        <v>2</v>
      </c>
      <c r="L776" s="50">
        <v>5861.35</v>
      </c>
      <c r="M776" s="53">
        <v>26.22</v>
      </c>
      <c r="N776" s="54">
        <v>153685</v>
      </c>
      <c r="AF776" s="38"/>
      <c r="AG776" s="39"/>
      <c r="AH776" s="39"/>
      <c r="AJ776" s="2" t="s">
        <v>76</v>
      </c>
      <c r="AM776" s="39"/>
      <c r="AP776" s="39"/>
    </row>
    <row r="777" spans="1:42" s="1" customFormat="1" ht="12" x14ac:dyDescent="0.2">
      <c r="A777" s="47"/>
      <c r="B777" s="48">
        <v>2</v>
      </c>
      <c r="C777" s="207" t="s">
        <v>59</v>
      </c>
      <c r="D777" s="207"/>
      <c r="E777" s="207"/>
      <c r="F777" s="49"/>
      <c r="G777" s="49"/>
      <c r="H777" s="49"/>
      <c r="I777" s="49"/>
      <c r="J777" s="52">
        <v>0.66</v>
      </c>
      <c r="K777" s="56">
        <v>2</v>
      </c>
      <c r="L777" s="52">
        <v>17.96</v>
      </c>
      <c r="M777" s="49"/>
      <c r="N777" s="51"/>
      <c r="AF777" s="38"/>
      <c r="AG777" s="39"/>
      <c r="AH777" s="39"/>
      <c r="AJ777" s="2" t="s">
        <v>59</v>
      </c>
      <c r="AM777" s="39"/>
      <c r="AP777" s="39"/>
    </row>
    <row r="778" spans="1:42" s="1" customFormat="1" ht="12" x14ac:dyDescent="0.2">
      <c r="A778" s="47"/>
      <c r="B778" s="48">
        <v>3</v>
      </c>
      <c r="C778" s="207" t="s">
        <v>60</v>
      </c>
      <c r="D778" s="207"/>
      <c r="E778" s="207"/>
      <c r="F778" s="49"/>
      <c r="G778" s="49"/>
      <c r="H778" s="49"/>
      <c r="I778" s="49"/>
      <c r="J778" s="52">
        <v>0.12</v>
      </c>
      <c r="K778" s="56">
        <v>2</v>
      </c>
      <c r="L778" s="52">
        <v>3.27</v>
      </c>
      <c r="M778" s="53">
        <v>26.22</v>
      </c>
      <c r="N778" s="73">
        <v>86</v>
      </c>
      <c r="AF778" s="38"/>
      <c r="AG778" s="39"/>
      <c r="AH778" s="39"/>
      <c r="AJ778" s="2" t="s">
        <v>60</v>
      </c>
      <c r="AM778" s="39"/>
      <c r="AP778" s="39"/>
    </row>
    <row r="779" spans="1:42" s="1" customFormat="1" ht="12" x14ac:dyDescent="0.2">
      <c r="A779" s="47"/>
      <c r="B779" s="48">
        <v>4</v>
      </c>
      <c r="C779" s="207" t="s">
        <v>93</v>
      </c>
      <c r="D779" s="207"/>
      <c r="E779" s="207"/>
      <c r="F779" s="49"/>
      <c r="G779" s="49"/>
      <c r="H779" s="49"/>
      <c r="I779" s="49"/>
      <c r="J779" s="50">
        <v>1187.3</v>
      </c>
      <c r="K779" s="56">
        <v>2</v>
      </c>
      <c r="L779" s="50">
        <v>32311.18</v>
      </c>
      <c r="M779" s="49"/>
      <c r="N779" s="51"/>
      <c r="AF779" s="38"/>
      <c r="AG779" s="39"/>
      <c r="AH779" s="39"/>
      <c r="AJ779" s="2" t="s">
        <v>93</v>
      </c>
      <c r="AM779" s="39"/>
      <c r="AP779" s="39"/>
    </row>
    <row r="780" spans="1:42" s="1" customFormat="1" ht="12" x14ac:dyDescent="0.2">
      <c r="A780" s="47"/>
      <c r="B780" s="55"/>
      <c r="C780" s="207" t="s">
        <v>77</v>
      </c>
      <c r="D780" s="207"/>
      <c r="E780" s="207"/>
      <c r="F780" s="49" t="s">
        <v>62</v>
      </c>
      <c r="G780" s="53">
        <v>25.25</v>
      </c>
      <c r="H780" s="56">
        <v>2</v>
      </c>
      <c r="I780" s="68">
        <v>687.15350000000001</v>
      </c>
      <c r="J780" s="55"/>
      <c r="K780" s="49"/>
      <c r="L780" s="55"/>
      <c r="M780" s="49"/>
      <c r="N780" s="51"/>
      <c r="AF780" s="38"/>
      <c r="AG780" s="39"/>
      <c r="AH780" s="39"/>
      <c r="AK780" s="2" t="s">
        <v>77</v>
      </c>
      <c r="AM780" s="39"/>
      <c r="AP780" s="39"/>
    </row>
    <row r="781" spans="1:42" s="1" customFormat="1" ht="12" x14ac:dyDescent="0.2">
      <c r="A781" s="47"/>
      <c r="B781" s="55"/>
      <c r="C781" s="207" t="s">
        <v>61</v>
      </c>
      <c r="D781" s="207"/>
      <c r="E781" s="207"/>
      <c r="F781" s="49" t="s">
        <v>62</v>
      </c>
      <c r="G781" s="53">
        <v>0.01</v>
      </c>
      <c r="H781" s="56">
        <v>2</v>
      </c>
      <c r="I781" s="71">
        <v>0.27213999999999999</v>
      </c>
      <c r="J781" s="55"/>
      <c r="K781" s="49"/>
      <c r="L781" s="55"/>
      <c r="M781" s="49"/>
      <c r="N781" s="51"/>
      <c r="AF781" s="38"/>
      <c r="AG781" s="39"/>
      <c r="AH781" s="39"/>
      <c r="AK781" s="2" t="s">
        <v>61</v>
      </c>
      <c r="AM781" s="39"/>
      <c r="AP781" s="39"/>
    </row>
    <row r="782" spans="1:42" s="1" customFormat="1" ht="12" x14ac:dyDescent="0.2">
      <c r="A782" s="47"/>
      <c r="B782" s="55"/>
      <c r="C782" s="210" t="s">
        <v>63</v>
      </c>
      <c r="D782" s="210"/>
      <c r="E782" s="210"/>
      <c r="F782" s="58"/>
      <c r="G782" s="58"/>
      <c r="H782" s="58"/>
      <c r="I782" s="58"/>
      <c r="J782" s="59">
        <v>1403.34</v>
      </c>
      <c r="K782" s="58"/>
      <c r="L782" s="59">
        <v>38190.49</v>
      </c>
      <c r="M782" s="58"/>
      <c r="N782" s="60"/>
      <c r="P782" s="4"/>
      <c r="AF782" s="38"/>
      <c r="AG782" s="39"/>
      <c r="AH782" s="39"/>
      <c r="AL782" s="2" t="s">
        <v>63</v>
      </c>
      <c r="AM782" s="39"/>
      <c r="AP782" s="39"/>
    </row>
    <row r="783" spans="1:42" s="1" customFormat="1" ht="12" x14ac:dyDescent="0.2">
      <c r="A783" s="47"/>
      <c r="B783" s="55"/>
      <c r="C783" s="207" t="s">
        <v>64</v>
      </c>
      <c r="D783" s="207"/>
      <c r="E783" s="207"/>
      <c r="F783" s="49"/>
      <c r="G783" s="49"/>
      <c r="H783" s="49"/>
      <c r="I783" s="49"/>
      <c r="J783" s="55"/>
      <c r="K783" s="49"/>
      <c r="L783" s="50">
        <v>5864.62</v>
      </c>
      <c r="M783" s="49"/>
      <c r="N783" s="54">
        <v>153771</v>
      </c>
      <c r="AF783" s="38"/>
      <c r="AG783" s="39"/>
      <c r="AH783" s="39"/>
      <c r="AK783" s="2" t="s">
        <v>64</v>
      </c>
      <c r="AM783" s="39"/>
      <c r="AP783" s="39"/>
    </row>
    <row r="784" spans="1:42" s="1" customFormat="1" ht="22.5" x14ac:dyDescent="0.2">
      <c r="A784" s="47"/>
      <c r="B784" s="55" t="s">
        <v>1271</v>
      </c>
      <c r="C784" s="207" t="s">
        <v>1272</v>
      </c>
      <c r="D784" s="207"/>
      <c r="E784" s="207"/>
      <c r="F784" s="49" t="s">
        <v>67</v>
      </c>
      <c r="G784" s="56">
        <v>94</v>
      </c>
      <c r="H784" s="49"/>
      <c r="I784" s="56">
        <v>94</v>
      </c>
      <c r="J784" s="55"/>
      <c r="K784" s="49"/>
      <c r="L784" s="50">
        <v>5512.74</v>
      </c>
      <c r="M784" s="49"/>
      <c r="N784" s="54">
        <v>144545</v>
      </c>
      <c r="AF784" s="38"/>
      <c r="AG784" s="39"/>
      <c r="AH784" s="39"/>
      <c r="AK784" s="2" t="s">
        <v>1272</v>
      </c>
      <c r="AM784" s="39"/>
      <c r="AP784" s="39"/>
    </row>
    <row r="785" spans="1:42" s="1" customFormat="1" ht="22.5" x14ac:dyDescent="0.2">
      <c r="A785" s="47"/>
      <c r="B785" s="55" t="s">
        <v>1273</v>
      </c>
      <c r="C785" s="207" t="s">
        <v>1274</v>
      </c>
      <c r="D785" s="207"/>
      <c r="E785" s="207"/>
      <c r="F785" s="49" t="s">
        <v>67</v>
      </c>
      <c r="G785" s="56">
        <v>51</v>
      </c>
      <c r="H785" s="49"/>
      <c r="I785" s="56">
        <v>51</v>
      </c>
      <c r="J785" s="55"/>
      <c r="K785" s="49"/>
      <c r="L785" s="50">
        <v>2990.96</v>
      </c>
      <c r="M785" s="49"/>
      <c r="N785" s="54">
        <v>78423</v>
      </c>
      <c r="AF785" s="38"/>
      <c r="AG785" s="39"/>
      <c r="AH785" s="39"/>
      <c r="AK785" s="2" t="s">
        <v>1274</v>
      </c>
      <c r="AM785" s="39"/>
      <c r="AP785" s="39"/>
    </row>
    <row r="786" spans="1:42" s="1" customFormat="1" ht="12" x14ac:dyDescent="0.2">
      <c r="A786" s="61"/>
      <c r="B786" s="62"/>
      <c r="C786" s="208" t="s">
        <v>70</v>
      </c>
      <c r="D786" s="208"/>
      <c r="E786" s="208"/>
      <c r="F786" s="42"/>
      <c r="G786" s="42"/>
      <c r="H786" s="42"/>
      <c r="I786" s="42"/>
      <c r="J786" s="44"/>
      <c r="K786" s="42"/>
      <c r="L786" s="63">
        <v>46694.19</v>
      </c>
      <c r="M786" s="58"/>
      <c r="N786" s="45"/>
      <c r="AF786" s="38"/>
      <c r="AG786" s="39"/>
      <c r="AH786" s="39"/>
      <c r="AM786" s="39" t="s">
        <v>70</v>
      </c>
      <c r="AP786" s="39"/>
    </row>
    <row r="787" spans="1:42" s="1" customFormat="1" ht="33.75" x14ac:dyDescent="0.2">
      <c r="A787" s="40" t="s">
        <v>650</v>
      </c>
      <c r="B787" s="41" t="s">
        <v>1275</v>
      </c>
      <c r="C787" s="208" t="s">
        <v>1276</v>
      </c>
      <c r="D787" s="208"/>
      <c r="E787" s="208"/>
      <c r="F787" s="42" t="s">
        <v>128</v>
      </c>
      <c r="G787" s="42"/>
      <c r="H787" s="42"/>
      <c r="I787" s="43">
        <v>13.606999999999999</v>
      </c>
      <c r="J787" s="44"/>
      <c r="K787" s="42"/>
      <c r="L787" s="44"/>
      <c r="M787" s="42"/>
      <c r="N787" s="45"/>
      <c r="AF787" s="38"/>
      <c r="AG787" s="39"/>
      <c r="AH787" s="39" t="s">
        <v>1276</v>
      </c>
      <c r="AM787" s="39"/>
      <c r="AP787" s="39"/>
    </row>
    <row r="788" spans="1:42" s="1" customFormat="1" ht="12" x14ac:dyDescent="0.2">
      <c r="A788" s="46"/>
      <c r="B788" s="8"/>
      <c r="C788" s="207" t="s">
        <v>1269</v>
      </c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9"/>
      <c r="AF788" s="38"/>
      <c r="AG788" s="39"/>
      <c r="AH788" s="39"/>
      <c r="AI788" s="2" t="s">
        <v>1269</v>
      </c>
      <c r="AM788" s="39"/>
      <c r="AP788" s="39"/>
    </row>
    <row r="789" spans="1:42" s="1" customFormat="1" ht="12" x14ac:dyDescent="0.2">
      <c r="A789" s="47"/>
      <c r="B789" s="48">
        <v>1</v>
      </c>
      <c r="C789" s="207" t="s">
        <v>76</v>
      </c>
      <c r="D789" s="207"/>
      <c r="E789" s="207"/>
      <c r="F789" s="49"/>
      <c r="G789" s="49"/>
      <c r="H789" s="49"/>
      <c r="I789" s="49"/>
      <c r="J789" s="52">
        <v>189.02</v>
      </c>
      <c r="K789" s="49"/>
      <c r="L789" s="50">
        <v>2572</v>
      </c>
      <c r="M789" s="53">
        <v>26.22</v>
      </c>
      <c r="N789" s="54">
        <v>67438</v>
      </c>
      <c r="AF789" s="38"/>
      <c r="AG789" s="39"/>
      <c r="AH789" s="39"/>
      <c r="AJ789" s="2" t="s">
        <v>76</v>
      </c>
      <c r="AM789" s="39"/>
      <c r="AP789" s="39"/>
    </row>
    <row r="790" spans="1:42" s="1" customFormat="1" ht="12" x14ac:dyDescent="0.2">
      <c r="A790" s="47"/>
      <c r="B790" s="48">
        <v>2</v>
      </c>
      <c r="C790" s="207" t="s">
        <v>59</v>
      </c>
      <c r="D790" s="207"/>
      <c r="E790" s="207"/>
      <c r="F790" s="49"/>
      <c r="G790" s="49"/>
      <c r="H790" s="49"/>
      <c r="I790" s="49"/>
      <c r="J790" s="52">
        <v>0.66</v>
      </c>
      <c r="K790" s="49"/>
      <c r="L790" s="52">
        <v>8.98</v>
      </c>
      <c r="M790" s="49"/>
      <c r="N790" s="51"/>
      <c r="AF790" s="38"/>
      <c r="AG790" s="39"/>
      <c r="AH790" s="39"/>
      <c r="AJ790" s="2" t="s">
        <v>59</v>
      </c>
      <c r="AM790" s="39"/>
      <c r="AP790" s="39"/>
    </row>
    <row r="791" spans="1:42" s="1" customFormat="1" ht="12" x14ac:dyDescent="0.2">
      <c r="A791" s="47"/>
      <c r="B791" s="48">
        <v>3</v>
      </c>
      <c r="C791" s="207" t="s">
        <v>60</v>
      </c>
      <c r="D791" s="207"/>
      <c r="E791" s="207"/>
      <c r="F791" s="49"/>
      <c r="G791" s="49"/>
      <c r="H791" s="49"/>
      <c r="I791" s="49"/>
      <c r="J791" s="52">
        <v>0.12</v>
      </c>
      <c r="K791" s="49"/>
      <c r="L791" s="52">
        <v>1.63</v>
      </c>
      <c r="M791" s="53">
        <v>26.22</v>
      </c>
      <c r="N791" s="73">
        <v>43</v>
      </c>
      <c r="AF791" s="38"/>
      <c r="AG791" s="39"/>
      <c r="AH791" s="39"/>
      <c r="AJ791" s="2" t="s">
        <v>60</v>
      </c>
      <c r="AM791" s="39"/>
      <c r="AP791" s="39"/>
    </row>
    <row r="792" spans="1:42" s="1" customFormat="1" ht="12" x14ac:dyDescent="0.2">
      <c r="A792" s="47"/>
      <c r="B792" s="48">
        <v>4</v>
      </c>
      <c r="C792" s="207" t="s">
        <v>93</v>
      </c>
      <c r="D792" s="207"/>
      <c r="E792" s="207"/>
      <c r="F792" s="49"/>
      <c r="G792" s="49"/>
      <c r="H792" s="49"/>
      <c r="I792" s="49"/>
      <c r="J792" s="52">
        <v>950.02</v>
      </c>
      <c r="K792" s="49"/>
      <c r="L792" s="50">
        <v>12926.92</v>
      </c>
      <c r="M792" s="49"/>
      <c r="N792" s="51"/>
      <c r="AF792" s="38"/>
      <c r="AG792" s="39"/>
      <c r="AH792" s="39"/>
      <c r="AJ792" s="2" t="s">
        <v>93</v>
      </c>
      <c r="AM792" s="39"/>
      <c r="AP792" s="39"/>
    </row>
    <row r="793" spans="1:42" s="1" customFormat="1" ht="12" x14ac:dyDescent="0.2">
      <c r="A793" s="47"/>
      <c r="B793" s="55"/>
      <c r="C793" s="207" t="s">
        <v>77</v>
      </c>
      <c r="D793" s="207"/>
      <c r="E793" s="207"/>
      <c r="F793" s="49" t="s">
        <v>62</v>
      </c>
      <c r="G793" s="53">
        <v>22.16</v>
      </c>
      <c r="H793" s="49"/>
      <c r="I793" s="71">
        <v>301.53111999999999</v>
      </c>
      <c r="J793" s="55"/>
      <c r="K793" s="49"/>
      <c r="L793" s="55"/>
      <c r="M793" s="49"/>
      <c r="N793" s="51"/>
      <c r="AF793" s="38"/>
      <c r="AG793" s="39"/>
      <c r="AH793" s="39"/>
      <c r="AK793" s="2" t="s">
        <v>77</v>
      </c>
      <c r="AM793" s="39"/>
      <c r="AP793" s="39"/>
    </row>
    <row r="794" spans="1:42" s="1" customFormat="1" ht="12" x14ac:dyDescent="0.2">
      <c r="A794" s="47"/>
      <c r="B794" s="55"/>
      <c r="C794" s="207" t="s">
        <v>61</v>
      </c>
      <c r="D794" s="207"/>
      <c r="E794" s="207"/>
      <c r="F794" s="49" t="s">
        <v>62</v>
      </c>
      <c r="G794" s="53">
        <v>0.01</v>
      </c>
      <c r="H794" s="49"/>
      <c r="I794" s="71">
        <v>0.13607</v>
      </c>
      <c r="J794" s="55"/>
      <c r="K794" s="49"/>
      <c r="L794" s="55"/>
      <c r="M794" s="49"/>
      <c r="N794" s="51"/>
      <c r="AF794" s="38"/>
      <c r="AG794" s="39"/>
      <c r="AH794" s="39"/>
      <c r="AK794" s="2" t="s">
        <v>61</v>
      </c>
      <c r="AM794" s="39"/>
      <c r="AP794" s="39"/>
    </row>
    <row r="795" spans="1:42" s="1" customFormat="1" ht="12" x14ac:dyDescent="0.2">
      <c r="A795" s="47"/>
      <c r="B795" s="55"/>
      <c r="C795" s="210" t="s">
        <v>63</v>
      </c>
      <c r="D795" s="210"/>
      <c r="E795" s="210"/>
      <c r="F795" s="58"/>
      <c r="G795" s="58"/>
      <c r="H795" s="58"/>
      <c r="I795" s="58"/>
      <c r="J795" s="59">
        <v>1139.7</v>
      </c>
      <c r="K795" s="58"/>
      <c r="L795" s="59">
        <v>15507.9</v>
      </c>
      <c r="M795" s="58"/>
      <c r="N795" s="60"/>
      <c r="P795" s="4"/>
      <c r="AF795" s="38"/>
      <c r="AG795" s="39"/>
      <c r="AH795" s="39"/>
      <c r="AL795" s="2" t="s">
        <v>63</v>
      </c>
      <c r="AM795" s="39"/>
      <c r="AP795" s="39"/>
    </row>
    <row r="796" spans="1:42" s="1" customFormat="1" ht="12" x14ac:dyDescent="0.2">
      <c r="A796" s="47"/>
      <c r="B796" s="55"/>
      <c r="C796" s="207" t="s">
        <v>64</v>
      </c>
      <c r="D796" s="207"/>
      <c r="E796" s="207"/>
      <c r="F796" s="49"/>
      <c r="G796" s="49"/>
      <c r="H796" s="49"/>
      <c r="I796" s="49"/>
      <c r="J796" s="55"/>
      <c r="K796" s="49"/>
      <c r="L796" s="50">
        <v>2573.63</v>
      </c>
      <c r="M796" s="49"/>
      <c r="N796" s="54">
        <v>67481</v>
      </c>
      <c r="AF796" s="38"/>
      <c r="AG796" s="39"/>
      <c r="AH796" s="39"/>
      <c r="AK796" s="2" t="s">
        <v>64</v>
      </c>
      <c r="AM796" s="39"/>
      <c r="AP796" s="39"/>
    </row>
    <row r="797" spans="1:42" s="1" customFormat="1" ht="22.5" x14ac:dyDescent="0.2">
      <c r="A797" s="47"/>
      <c r="B797" s="55" t="s">
        <v>1271</v>
      </c>
      <c r="C797" s="207" t="s">
        <v>1272</v>
      </c>
      <c r="D797" s="207"/>
      <c r="E797" s="207"/>
      <c r="F797" s="49" t="s">
        <v>67</v>
      </c>
      <c r="G797" s="56">
        <v>94</v>
      </c>
      <c r="H797" s="49"/>
      <c r="I797" s="56">
        <v>94</v>
      </c>
      <c r="J797" s="55"/>
      <c r="K797" s="49"/>
      <c r="L797" s="50">
        <v>2419.21</v>
      </c>
      <c r="M797" s="49"/>
      <c r="N797" s="54">
        <v>63432</v>
      </c>
      <c r="AF797" s="38"/>
      <c r="AG797" s="39"/>
      <c r="AH797" s="39"/>
      <c r="AK797" s="2" t="s">
        <v>1272</v>
      </c>
      <c r="AM797" s="39"/>
      <c r="AP797" s="39"/>
    </row>
    <row r="798" spans="1:42" s="1" customFormat="1" ht="22.5" x14ac:dyDescent="0.2">
      <c r="A798" s="47"/>
      <c r="B798" s="55" t="s">
        <v>1273</v>
      </c>
      <c r="C798" s="207" t="s">
        <v>1274</v>
      </c>
      <c r="D798" s="207"/>
      <c r="E798" s="207"/>
      <c r="F798" s="49" t="s">
        <v>67</v>
      </c>
      <c r="G798" s="56">
        <v>51</v>
      </c>
      <c r="H798" s="49"/>
      <c r="I798" s="56">
        <v>51</v>
      </c>
      <c r="J798" s="55"/>
      <c r="K798" s="49"/>
      <c r="L798" s="50">
        <v>1312.55</v>
      </c>
      <c r="M798" s="49"/>
      <c r="N798" s="54">
        <v>34415</v>
      </c>
      <c r="AF798" s="38"/>
      <c r="AG798" s="39"/>
      <c r="AH798" s="39"/>
      <c r="AK798" s="2" t="s">
        <v>1274</v>
      </c>
      <c r="AM798" s="39"/>
      <c r="AP798" s="39"/>
    </row>
    <row r="799" spans="1:42" s="1" customFormat="1" ht="12" x14ac:dyDescent="0.2">
      <c r="A799" s="61"/>
      <c r="B799" s="62"/>
      <c r="C799" s="208" t="s">
        <v>70</v>
      </c>
      <c r="D799" s="208"/>
      <c r="E799" s="208"/>
      <c r="F799" s="42"/>
      <c r="G799" s="42"/>
      <c r="H799" s="42"/>
      <c r="I799" s="42"/>
      <c r="J799" s="44"/>
      <c r="K799" s="42"/>
      <c r="L799" s="63">
        <v>19239.66</v>
      </c>
      <c r="M799" s="58"/>
      <c r="N799" s="45"/>
      <c r="AF799" s="38"/>
      <c r="AG799" s="39"/>
      <c r="AH799" s="39"/>
      <c r="AM799" s="39" t="s">
        <v>70</v>
      </c>
      <c r="AP799" s="39"/>
    </row>
    <row r="800" spans="1:42" s="1" customFormat="1" ht="56.25" x14ac:dyDescent="0.2">
      <c r="A800" s="40" t="s">
        <v>652</v>
      </c>
      <c r="B800" s="41" t="s">
        <v>1277</v>
      </c>
      <c r="C800" s="208" t="s">
        <v>1278</v>
      </c>
      <c r="D800" s="208"/>
      <c r="E800" s="208"/>
      <c r="F800" s="42" t="s">
        <v>248</v>
      </c>
      <c r="G800" s="42"/>
      <c r="H800" s="42"/>
      <c r="I800" s="43">
        <v>-163.28399999999999</v>
      </c>
      <c r="J800" s="70">
        <v>79.040000000000006</v>
      </c>
      <c r="K800" s="42"/>
      <c r="L800" s="63">
        <v>-12905.97</v>
      </c>
      <c r="M800" s="42"/>
      <c r="N800" s="45"/>
      <c r="AF800" s="38"/>
      <c r="AG800" s="39"/>
      <c r="AH800" s="39" t="s">
        <v>1278</v>
      </c>
      <c r="AM800" s="39"/>
      <c r="AP800" s="39"/>
    </row>
    <row r="801" spans="1:42" s="1" customFormat="1" ht="12" x14ac:dyDescent="0.2">
      <c r="A801" s="61"/>
      <c r="B801" s="62"/>
      <c r="C801" s="207" t="s">
        <v>216</v>
      </c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  <c r="N801" s="209"/>
      <c r="AF801" s="38"/>
      <c r="AG801" s="39"/>
      <c r="AH801" s="39"/>
      <c r="AM801" s="39"/>
      <c r="AN801" s="2" t="s">
        <v>216</v>
      </c>
      <c r="AP801" s="39"/>
    </row>
    <row r="802" spans="1:42" s="1" customFormat="1" ht="12" x14ac:dyDescent="0.2">
      <c r="A802" s="61"/>
      <c r="B802" s="62"/>
      <c r="C802" s="208" t="s">
        <v>70</v>
      </c>
      <c r="D802" s="208"/>
      <c r="E802" s="208"/>
      <c r="F802" s="42"/>
      <c r="G802" s="42"/>
      <c r="H802" s="42"/>
      <c r="I802" s="42"/>
      <c r="J802" s="44"/>
      <c r="K802" s="42"/>
      <c r="L802" s="63">
        <v>-12905.97</v>
      </c>
      <c r="M802" s="58"/>
      <c r="N802" s="45"/>
      <c r="AF802" s="38"/>
      <c r="AG802" s="39"/>
      <c r="AH802" s="39"/>
      <c r="AM802" s="39" t="s">
        <v>70</v>
      </c>
      <c r="AP802" s="39"/>
    </row>
    <row r="803" spans="1:42" s="1" customFormat="1" ht="12" x14ac:dyDescent="0.2">
      <c r="A803" s="40" t="s">
        <v>653</v>
      </c>
      <c r="B803" s="41" t="s">
        <v>1279</v>
      </c>
      <c r="C803" s="208" t="s">
        <v>1280</v>
      </c>
      <c r="D803" s="208"/>
      <c r="E803" s="208"/>
      <c r="F803" s="42" t="s">
        <v>218</v>
      </c>
      <c r="G803" s="42"/>
      <c r="H803" s="42"/>
      <c r="I803" s="96">
        <v>0.2041</v>
      </c>
      <c r="J803" s="63">
        <v>109997.55</v>
      </c>
      <c r="K803" s="42"/>
      <c r="L803" s="63">
        <v>22450.5</v>
      </c>
      <c r="M803" s="42"/>
      <c r="N803" s="45"/>
      <c r="AF803" s="38"/>
      <c r="AG803" s="39"/>
      <c r="AH803" s="39" t="s">
        <v>1280</v>
      </c>
      <c r="AM803" s="39"/>
      <c r="AP803" s="39"/>
    </row>
    <row r="804" spans="1:42" s="1" customFormat="1" ht="12" x14ac:dyDescent="0.2">
      <c r="A804" s="61"/>
      <c r="B804" s="62"/>
      <c r="C804" s="207" t="s">
        <v>216</v>
      </c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  <c r="N804" s="209"/>
      <c r="AF804" s="38"/>
      <c r="AG804" s="39"/>
      <c r="AH804" s="39"/>
      <c r="AM804" s="39"/>
      <c r="AN804" s="2" t="s">
        <v>216</v>
      </c>
      <c r="AP804" s="39"/>
    </row>
    <row r="805" spans="1:42" s="1" customFormat="1" ht="12" x14ac:dyDescent="0.2">
      <c r="A805" s="46"/>
      <c r="B805" s="8"/>
      <c r="C805" s="207" t="s">
        <v>1281</v>
      </c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  <c r="N805" s="209"/>
      <c r="AF805" s="38"/>
      <c r="AG805" s="39"/>
      <c r="AH805" s="39"/>
      <c r="AI805" s="2" t="s">
        <v>1281</v>
      </c>
      <c r="AM805" s="39"/>
      <c r="AP805" s="39"/>
    </row>
    <row r="806" spans="1:42" s="1" customFormat="1" ht="12" x14ac:dyDescent="0.2">
      <c r="A806" s="61"/>
      <c r="B806" s="62"/>
      <c r="C806" s="208" t="s">
        <v>70</v>
      </c>
      <c r="D806" s="208"/>
      <c r="E806" s="208"/>
      <c r="F806" s="42"/>
      <c r="G806" s="42"/>
      <c r="H806" s="42"/>
      <c r="I806" s="42"/>
      <c r="J806" s="44"/>
      <c r="K806" s="42"/>
      <c r="L806" s="63">
        <v>22450.5</v>
      </c>
      <c r="M806" s="58"/>
      <c r="N806" s="45"/>
      <c r="AF806" s="38"/>
      <c r="AG806" s="39"/>
      <c r="AH806" s="39"/>
      <c r="AM806" s="39" t="s">
        <v>70</v>
      </c>
      <c r="AP806" s="39"/>
    </row>
    <row r="807" spans="1:42" s="1" customFormat="1" ht="12" x14ac:dyDescent="0.2">
      <c r="A807" s="211" t="s">
        <v>1282</v>
      </c>
      <c r="B807" s="212"/>
      <c r="C807" s="212"/>
      <c r="D807" s="212"/>
      <c r="E807" s="212"/>
      <c r="F807" s="212"/>
      <c r="G807" s="212"/>
      <c r="H807" s="212"/>
      <c r="I807" s="212"/>
      <c r="J807" s="212"/>
      <c r="K807" s="212"/>
      <c r="L807" s="212"/>
      <c r="M807" s="212"/>
      <c r="N807" s="213"/>
      <c r="AF807" s="38"/>
      <c r="AG807" s="39" t="s">
        <v>1282</v>
      </c>
      <c r="AH807" s="39"/>
      <c r="AM807" s="39"/>
      <c r="AP807" s="39"/>
    </row>
    <row r="808" spans="1:42" s="1" customFormat="1" ht="45" x14ac:dyDescent="0.2">
      <c r="A808" s="40" t="s">
        <v>655</v>
      </c>
      <c r="B808" s="41" t="s">
        <v>1283</v>
      </c>
      <c r="C808" s="208" t="s">
        <v>1284</v>
      </c>
      <c r="D808" s="208"/>
      <c r="E808" s="208"/>
      <c r="F808" s="42" t="s">
        <v>155</v>
      </c>
      <c r="G808" s="42"/>
      <c r="H808" s="42"/>
      <c r="I808" s="43">
        <v>0.36299999999999999</v>
      </c>
      <c r="J808" s="44"/>
      <c r="K808" s="42"/>
      <c r="L808" s="44"/>
      <c r="M808" s="42"/>
      <c r="N808" s="45"/>
      <c r="AF808" s="38"/>
      <c r="AG808" s="39"/>
      <c r="AH808" s="39" t="s">
        <v>1284</v>
      </c>
      <c r="AM808" s="39"/>
      <c r="AP808" s="39"/>
    </row>
    <row r="809" spans="1:42" s="1" customFormat="1" ht="12" x14ac:dyDescent="0.2">
      <c r="A809" s="46"/>
      <c r="B809" s="8"/>
      <c r="C809" s="207" t="s">
        <v>1285</v>
      </c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9"/>
      <c r="AF809" s="38"/>
      <c r="AG809" s="39"/>
      <c r="AH809" s="39"/>
      <c r="AI809" s="2" t="s">
        <v>1285</v>
      </c>
      <c r="AM809" s="39"/>
      <c r="AP809" s="39"/>
    </row>
    <row r="810" spans="1:42" s="1" customFormat="1" ht="12" x14ac:dyDescent="0.2">
      <c r="A810" s="47"/>
      <c r="B810" s="48">
        <v>1</v>
      </c>
      <c r="C810" s="207" t="s">
        <v>76</v>
      </c>
      <c r="D810" s="207"/>
      <c r="E810" s="207"/>
      <c r="F810" s="49"/>
      <c r="G810" s="49"/>
      <c r="H810" s="49"/>
      <c r="I810" s="49"/>
      <c r="J810" s="52">
        <v>59.17</v>
      </c>
      <c r="K810" s="49"/>
      <c r="L810" s="52">
        <v>21.48</v>
      </c>
      <c r="M810" s="53">
        <v>26.22</v>
      </c>
      <c r="N810" s="73">
        <v>563</v>
      </c>
      <c r="AF810" s="38"/>
      <c r="AG810" s="39"/>
      <c r="AH810" s="39"/>
      <c r="AJ810" s="2" t="s">
        <v>76</v>
      </c>
      <c r="AM810" s="39"/>
      <c r="AP810" s="39"/>
    </row>
    <row r="811" spans="1:42" s="1" customFormat="1" ht="12" x14ac:dyDescent="0.2">
      <c r="A811" s="47"/>
      <c r="B811" s="48">
        <v>2</v>
      </c>
      <c r="C811" s="207" t="s">
        <v>59</v>
      </c>
      <c r="D811" s="207"/>
      <c r="E811" s="207"/>
      <c r="F811" s="49"/>
      <c r="G811" s="49"/>
      <c r="H811" s="49"/>
      <c r="I811" s="49"/>
      <c r="J811" s="52">
        <v>0.66</v>
      </c>
      <c r="K811" s="49"/>
      <c r="L811" s="52">
        <v>0.24</v>
      </c>
      <c r="M811" s="49"/>
      <c r="N811" s="51"/>
      <c r="AF811" s="38"/>
      <c r="AG811" s="39"/>
      <c r="AH811" s="39"/>
      <c r="AJ811" s="2" t="s">
        <v>59</v>
      </c>
      <c r="AM811" s="39"/>
      <c r="AP811" s="39"/>
    </row>
    <row r="812" spans="1:42" s="1" customFormat="1" ht="12" x14ac:dyDescent="0.2">
      <c r="A812" s="47"/>
      <c r="B812" s="48">
        <v>3</v>
      </c>
      <c r="C812" s="207" t="s">
        <v>60</v>
      </c>
      <c r="D812" s="207"/>
      <c r="E812" s="207"/>
      <c r="F812" s="49"/>
      <c r="G812" s="49"/>
      <c r="H812" s="49"/>
      <c r="I812" s="49"/>
      <c r="J812" s="52">
        <v>0.12</v>
      </c>
      <c r="K812" s="49"/>
      <c r="L812" s="52">
        <v>0.04</v>
      </c>
      <c r="M812" s="53">
        <v>26.22</v>
      </c>
      <c r="N812" s="73">
        <v>1</v>
      </c>
      <c r="AF812" s="38"/>
      <c r="AG812" s="39"/>
      <c r="AH812" s="39"/>
      <c r="AJ812" s="2" t="s">
        <v>60</v>
      </c>
      <c r="AM812" s="39"/>
      <c r="AP812" s="39"/>
    </row>
    <row r="813" spans="1:42" s="1" customFormat="1" ht="12" x14ac:dyDescent="0.2">
      <c r="A813" s="47"/>
      <c r="B813" s="48">
        <v>4</v>
      </c>
      <c r="C813" s="207" t="s">
        <v>93</v>
      </c>
      <c r="D813" s="207"/>
      <c r="E813" s="207"/>
      <c r="F813" s="49"/>
      <c r="G813" s="49"/>
      <c r="H813" s="49"/>
      <c r="I813" s="49"/>
      <c r="J813" s="52">
        <v>31.41</v>
      </c>
      <c r="K813" s="49"/>
      <c r="L813" s="52">
        <v>11.4</v>
      </c>
      <c r="M813" s="49"/>
      <c r="N813" s="51"/>
      <c r="AF813" s="38"/>
      <c r="AG813" s="39"/>
      <c r="AH813" s="39"/>
      <c r="AJ813" s="2" t="s">
        <v>93</v>
      </c>
      <c r="AM813" s="39"/>
      <c r="AP813" s="39"/>
    </row>
    <row r="814" spans="1:42" s="1" customFormat="1" ht="12" x14ac:dyDescent="0.2">
      <c r="A814" s="47"/>
      <c r="B814" s="55"/>
      <c r="C814" s="207" t="s">
        <v>77</v>
      </c>
      <c r="D814" s="207"/>
      <c r="E814" s="207"/>
      <c r="F814" s="49" t="s">
        <v>62</v>
      </c>
      <c r="G814" s="53">
        <v>6.77</v>
      </c>
      <c r="H814" s="49"/>
      <c r="I814" s="71">
        <v>2.4575100000000001</v>
      </c>
      <c r="J814" s="55"/>
      <c r="K814" s="49"/>
      <c r="L814" s="55"/>
      <c r="M814" s="49"/>
      <c r="N814" s="51"/>
      <c r="AF814" s="38"/>
      <c r="AG814" s="39"/>
      <c r="AH814" s="39"/>
      <c r="AK814" s="2" t="s">
        <v>77</v>
      </c>
      <c r="AM814" s="39"/>
      <c r="AP814" s="39"/>
    </row>
    <row r="815" spans="1:42" s="1" customFormat="1" ht="12" x14ac:dyDescent="0.2">
      <c r="A815" s="47"/>
      <c r="B815" s="55"/>
      <c r="C815" s="207" t="s">
        <v>61</v>
      </c>
      <c r="D815" s="207"/>
      <c r="E815" s="207"/>
      <c r="F815" s="49" t="s">
        <v>62</v>
      </c>
      <c r="G815" s="53">
        <v>0.01</v>
      </c>
      <c r="H815" s="49"/>
      <c r="I815" s="71">
        <v>3.63E-3</v>
      </c>
      <c r="J815" s="55"/>
      <c r="K815" s="49"/>
      <c r="L815" s="55"/>
      <c r="M815" s="49"/>
      <c r="N815" s="51"/>
      <c r="AF815" s="38"/>
      <c r="AG815" s="39"/>
      <c r="AH815" s="39"/>
      <c r="AK815" s="2" t="s">
        <v>61</v>
      </c>
      <c r="AM815" s="39"/>
      <c r="AP815" s="39"/>
    </row>
    <row r="816" spans="1:42" s="1" customFormat="1" ht="12" x14ac:dyDescent="0.2">
      <c r="A816" s="47"/>
      <c r="B816" s="55"/>
      <c r="C816" s="210" t="s">
        <v>63</v>
      </c>
      <c r="D816" s="210"/>
      <c r="E816" s="210"/>
      <c r="F816" s="58"/>
      <c r="G816" s="58"/>
      <c r="H816" s="58"/>
      <c r="I816" s="58"/>
      <c r="J816" s="66">
        <v>91.24</v>
      </c>
      <c r="K816" s="58"/>
      <c r="L816" s="66">
        <v>33.119999999999997</v>
      </c>
      <c r="M816" s="58"/>
      <c r="N816" s="60"/>
      <c r="P816" s="4"/>
      <c r="AF816" s="38"/>
      <c r="AG816" s="39"/>
      <c r="AH816" s="39"/>
      <c r="AL816" s="2" t="s">
        <v>63</v>
      </c>
      <c r="AM816" s="39"/>
      <c r="AP816" s="39"/>
    </row>
    <row r="817" spans="1:42" s="1" customFormat="1" ht="12" x14ac:dyDescent="0.2">
      <c r="A817" s="47"/>
      <c r="B817" s="55"/>
      <c r="C817" s="207" t="s">
        <v>64</v>
      </c>
      <c r="D817" s="207"/>
      <c r="E817" s="207"/>
      <c r="F817" s="49"/>
      <c r="G817" s="49"/>
      <c r="H817" s="49"/>
      <c r="I817" s="49"/>
      <c r="J817" s="55"/>
      <c r="K817" s="49"/>
      <c r="L817" s="52">
        <v>21.52</v>
      </c>
      <c r="M817" s="49"/>
      <c r="N817" s="73">
        <v>564</v>
      </c>
      <c r="AF817" s="38"/>
      <c r="AG817" s="39"/>
      <c r="AH817" s="39"/>
      <c r="AK817" s="2" t="s">
        <v>64</v>
      </c>
      <c r="AM817" s="39"/>
      <c r="AP817" s="39"/>
    </row>
    <row r="818" spans="1:42" s="1" customFormat="1" ht="22.5" x14ac:dyDescent="0.2">
      <c r="A818" s="47"/>
      <c r="B818" s="55" t="s">
        <v>1286</v>
      </c>
      <c r="C818" s="207" t="s">
        <v>1287</v>
      </c>
      <c r="D818" s="207"/>
      <c r="E818" s="207"/>
      <c r="F818" s="49" t="s">
        <v>67</v>
      </c>
      <c r="G818" s="56">
        <v>97</v>
      </c>
      <c r="H818" s="49"/>
      <c r="I818" s="56">
        <v>97</v>
      </c>
      <c r="J818" s="55"/>
      <c r="K818" s="49"/>
      <c r="L818" s="52">
        <v>20.87</v>
      </c>
      <c r="M818" s="49"/>
      <c r="N818" s="73">
        <v>547</v>
      </c>
      <c r="AF818" s="38"/>
      <c r="AG818" s="39"/>
      <c r="AH818" s="39"/>
      <c r="AK818" s="2" t="s">
        <v>1287</v>
      </c>
      <c r="AM818" s="39"/>
      <c r="AP818" s="39"/>
    </row>
    <row r="819" spans="1:42" s="1" customFormat="1" ht="22.5" x14ac:dyDescent="0.2">
      <c r="A819" s="47"/>
      <c r="B819" s="55" t="s">
        <v>1288</v>
      </c>
      <c r="C819" s="207" t="s">
        <v>1289</v>
      </c>
      <c r="D819" s="207"/>
      <c r="E819" s="207"/>
      <c r="F819" s="49" t="s">
        <v>67</v>
      </c>
      <c r="G819" s="56">
        <v>55</v>
      </c>
      <c r="H819" s="49"/>
      <c r="I819" s="56">
        <v>55</v>
      </c>
      <c r="J819" s="55"/>
      <c r="K819" s="49"/>
      <c r="L819" s="52">
        <v>11.84</v>
      </c>
      <c r="M819" s="49"/>
      <c r="N819" s="73">
        <v>310</v>
      </c>
      <c r="AF819" s="38"/>
      <c r="AG819" s="39"/>
      <c r="AH819" s="39"/>
      <c r="AK819" s="2" t="s">
        <v>1289</v>
      </c>
      <c r="AM819" s="39"/>
      <c r="AP819" s="39"/>
    </row>
    <row r="820" spans="1:42" s="1" customFormat="1" ht="12" x14ac:dyDescent="0.2">
      <c r="A820" s="61"/>
      <c r="B820" s="62"/>
      <c r="C820" s="208" t="s">
        <v>70</v>
      </c>
      <c r="D820" s="208"/>
      <c r="E820" s="208"/>
      <c r="F820" s="42"/>
      <c r="G820" s="42"/>
      <c r="H820" s="42"/>
      <c r="I820" s="42"/>
      <c r="J820" s="44"/>
      <c r="K820" s="42"/>
      <c r="L820" s="70">
        <v>65.83</v>
      </c>
      <c r="M820" s="58"/>
      <c r="N820" s="45"/>
      <c r="AF820" s="38"/>
      <c r="AG820" s="39"/>
      <c r="AH820" s="39"/>
      <c r="AM820" s="39" t="s">
        <v>70</v>
      </c>
      <c r="AP820" s="39"/>
    </row>
    <row r="821" spans="1:42" s="1" customFormat="1" ht="22.5" x14ac:dyDescent="0.2">
      <c r="A821" s="40" t="s">
        <v>657</v>
      </c>
      <c r="B821" s="41" t="s">
        <v>1290</v>
      </c>
      <c r="C821" s="208" t="s">
        <v>1291</v>
      </c>
      <c r="D821" s="208"/>
      <c r="E821" s="208"/>
      <c r="F821" s="42" t="s">
        <v>1292</v>
      </c>
      <c r="G821" s="42"/>
      <c r="H821" s="42"/>
      <c r="I821" s="98">
        <v>13.282170000000001</v>
      </c>
      <c r="J821" s="70">
        <v>61.78</v>
      </c>
      <c r="K821" s="42"/>
      <c r="L821" s="70">
        <v>820.57</v>
      </c>
      <c r="M821" s="42"/>
      <c r="N821" s="45"/>
      <c r="AF821" s="38"/>
      <c r="AG821" s="39"/>
      <c r="AH821" s="39" t="s">
        <v>1291</v>
      </c>
      <c r="AM821" s="39"/>
      <c r="AP821" s="39"/>
    </row>
    <row r="822" spans="1:42" s="1" customFormat="1" ht="12" x14ac:dyDescent="0.2">
      <c r="A822" s="61"/>
      <c r="B822" s="62"/>
      <c r="C822" s="207" t="s">
        <v>216</v>
      </c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9"/>
      <c r="AF822" s="38"/>
      <c r="AG822" s="39"/>
      <c r="AH822" s="39"/>
      <c r="AM822" s="39"/>
      <c r="AN822" s="2" t="s">
        <v>216</v>
      </c>
      <c r="AP822" s="39"/>
    </row>
    <row r="823" spans="1:42" s="1" customFormat="1" ht="12" x14ac:dyDescent="0.2">
      <c r="A823" s="46"/>
      <c r="B823" s="8"/>
      <c r="C823" s="207" t="s">
        <v>1293</v>
      </c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9"/>
      <c r="AF823" s="38"/>
      <c r="AG823" s="39"/>
      <c r="AH823" s="39"/>
      <c r="AI823" s="2" t="s">
        <v>1293</v>
      </c>
      <c r="AM823" s="39"/>
      <c r="AP823" s="39"/>
    </row>
    <row r="824" spans="1:42" s="1" customFormat="1" ht="12" x14ac:dyDescent="0.2">
      <c r="A824" s="61"/>
      <c r="B824" s="62"/>
      <c r="C824" s="208" t="s">
        <v>70</v>
      </c>
      <c r="D824" s="208"/>
      <c r="E824" s="208"/>
      <c r="F824" s="42"/>
      <c r="G824" s="42"/>
      <c r="H824" s="42"/>
      <c r="I824" s="42"/>
      <c r="J824" s="44"/>
      <c r="K824" s="42"/>
      <c r="L824" s="70">
        <v>820.57</v>
      </c>
      <c r="M824" s="58"/>
      <c r="N824" s="45"/>
      <c r="AF824" s="38"/>
      <c r="AG824" s="39"/>
      <c r="AH824" s="39"/>
      <c r="AM824" s="39" t="s">
        <v>70</v>
      </c>
      <c r="AP824" s="39"/>
    </row>
    <row r="825" spans="1:42" s="1" customFormat="1" ht="45" x14ac:dyDescent="0.2">
      <c r="A825" s="40" t="s">
        <v>659</v>
      </c>
      <c r="B825" s="41" t="s">
        <v>1294</v>
      </c>
      <c r="C825" s="208" t="s">
        <v>1295</v>
      </c>
      <c r="D825" s="208"/>
      <c r="E825" s="208"/>
      <c r="F825" s="42" t="s">
        <v>155</v>
      </c>
      <c r="G825" s="42"/>
      <c r="H825" s="42"/>
      <c r="I825" s="43">
        <v>0.155</v>
      </c>
      <c r="J825" s="44"/>
      <c r="K825" s="42"/>
      <c r="L825" s="44"/>
      <c r="M825" s="42"/>
      <c r="N825" s="45"/>
      <c r="AF825" s="38"/>
      <c r="AG825" s="39"/>
      <c r="AH825" s="39" t="s">
        <v>1295</v>
      </c>
      <c r="AM825" s="39"/>
      <c r="AP825" s="39"/>
    </row>
    <row r="826" spans="1:42" s="1" customFormat="1" ht="12" x14ac:dyDescent="0.2">
      <c r="A826" s="46"/>
      <c r="B826" s="8"/>
      <c r="C826" s="207" t="s">
        <v>1296</v>
      </c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  <c r="N826" s="209"/>
      <c r="AF826" s="38"/>
      <c r="AG826" s="39"/>
      <c r="AH826" s="39"/>
      <c r="AI826" s="2" t="s">
        <v>1296</v>
      </c>
      <c r="AM826" s="39"/>
      <c r="AP826" s="39"/>
    </row>
    <row r="827" spans="1:42" s="1" customFormat="1" ht="12" x14ac:dyDescent="0.2">
      <c r="A827" s="47"/>
      <c r="B827" s="48">
        <v>1</v>
      </c>
      <c r="C827" s="207" t="s">
        <v>76</v>
      </c>
      <c r="D827" s="207"/>
      <c r="E827" s="207"/>
      <c r="F827" s="49"/>
      <c r="G827" s="49"/>
      <c r="H827" s="49"/>
      <c r="I827" s="49"/>
      <c r="J827" s="52">
        <v>73.77</v>
      </c>
      <c r="K827" s="49"/>
      <c r="L827" s="52">
        <v>11.43</v>
      </c>
      <c r="M827" s="53">
        <v>26.22</v>
      </c>
      <c r="N827" s="73">
        <v>300</v>
      </c>
      <c r="AF827" s="38"/>
      <c r="AG827" s="39"/>
      <c r="AH827" s="39"/>
      <c r="AJ827" s="2" t="s">
        <v>76</v>
      </c>
      <c r="AM827" s="39"/>
      <c r="AP827" s="39"/>
    </row>
    <row r="828" spans="1:42" s="1" customFormat="1" ht="12" x14ac:dyDescent="0.2">
      <c r="A828" s="47"/>
      <c r="B828" s="48">
        <v>2</v>
      </c>
      <c r="C828" s="207" t="s">
        <v>59</v>
      </c>
      <c r="D828" s="207"/>
      <c r="E828" s="207"/>
      <c r="F828" s="49"/>
      <c r="G828" s="49"/>
      <c r="H828" s="49"/>
      <c r="I828" s="49"/>
      <c r="J828" s="52">
        <v>0.66</v>
      </c>
      <c r="K828" s="49"/>
      <c r="L828" s="52">
        <v>0.1</v>
      </c>
      <c r="M828" s="49"/>
      <c r="N828" s="51"/>
      <c r="AF828" s="38"/>
      <c r="AG828" s="39"/>
      <c r="AH828" s="39"/>
      <c r="AJ828" s="2" t="s">
        <v>59</v>
      </c>
      <c r="AM828" s="39"/>
      <c r="AP828" s="39"/>
    </row>
    <row r="829" spans="1:42" s="1" customFormat="1" ht="12" x14ac:dyDescent="0.2">
      <c r="A829" s="47"/>
      <c r="B829" s="48">
        <v>3</v>
      </c>
      <c r="C829" s="207" t="s">
        <v>60</v>
      </c>
      <c r="D829" s="207"/>
      <c r="E829" s="207"/>
      <c r="F829" s="49"/>
      <c r="G829" s="49"/>
      <c r="H829" s="49"/>
      <c r="I829" s="49"/>
      <c r="J829" s="52">
        <v>0.12</v>
      </c>
      <c r="K829" s="49"/>
      <c r="L829" s="52">
        <v>0.02</v>
      </c>
      <c r="M829" s="53">
        <v>26.22</v>
      </c>
      <c r="N829" s="73">
        <v>1</v>
      </c>
      <c r="AF829" s="38"/>
      <c r="AG829" s="39"/>
      <c r="AH829" s="39"/>
      <c r="AJ829" s="2" t="s">
        <v>60</v>
      </c>
      <c r="AM829" s="39"/>
      <c r="AP829" s="39"/>
    </row>
    <row r="830" spans="1:42" s="1" customFormat="1" ht="12" x14ac:dyDescent="0.2">
      <c r="A830" s="47"/>
      <c r="B830" s="48">
        <v>4</v>
      </c>
      <c r="C830" s="207" t="s">
        <v>93</v>
      </c>
      <c r="D830" s="207"/>
      <c r="E830" s="207"/>
      <c r="F830" s="49"/>
      <c r="G830" s="49"/>
      <c r="H830" s="49"/>
      <c r="I830" s="49"/>
      <c r="J830" s="52">
        <v>41.87</v>
      </c>
      <c r="K830" s="49"/>
      <c r="L830" s="52">
        <v>6.49</v>
      </c>
      <c r="M830" s="49"/>
      <c r="N830" s="51"/>
      <c r="AF830" s="38"/>
      <c r="AG830" s="39"/>
      <c r="AH830" s="39"/>
      <c r="AJ830" s="2" t="s">
        <v>93</v>
      </c>
      <c r="AM830" s="39"/>
      <c r="AP830" s="39"/>
    </row>
    <row r="831" spans="1:42" s="1" customFormat="1" ht="12" x14ac:dyDescent="0.2">
      <c r="A831" s="47"/>
      <c r="B831" s="55"/>
      <c r="C831" s="207" t="s">
        <v>77</v>
      </c>
      <c r="D831" s="207"/>
      <c r="E831" s="207"/>
      <c r="F831" s="49" t="s">
        <v>62</v>
      </c>
      <c r="G831" s="53">
        <v>8.44</v>
      </c>
      <c r="H831" s="49"/>
      <c r="I831" s="68">
        <v>1.3082</v>
      </c>
      <c r="J831" s="55"/>
      <c r="K831" s="49"/>
      <c r="L831" s="55"/>
      <c r="M831" s="49"/>
      <c r="N831" s="51"/>
      <c r="AF831" s="38"/>
      <c r="AG831" s="39"/>
      <c r="AH831" s="39"/>
      <c r="AK831" s="2" t="s">
        <v>77</v>
      </c>
      <c r="AM831" s="39"/>
      <c r="AP831" s="39"/>
    </row>
    <row r="832" spans="1:42" s="1" customFormat="1" ht="12" x14ac:dyDescent="0.2">
      <c r="A832" s="47"/>
      <c r="B832" s="55"/>
      <c r="C832" s="207" t="s">
        <v>61</v>
      </c>
      <c r="D832" s="207"/>
      <c r="E832" s="207"/>
      <c r="F832" s="49" t="s">
        <v>62</v>
      </c>
      <c r="G832" s="53">
        <v>0.01</v>
      </c>
      <c r="H832" s="49"/>
      <c r="I832" s="71">
        <v>1.5499999999999999E-3</v>
      </c>
      <c r="J832" s="55"/>
      <c r="K832" s="49"/>
      <c r="L832" s="55"/>
      <c r="M832" s="49"/>
      <c r="N832" s="51"/>
      <c r="AF832" s="38"/>
      <c r="AG832" s="39"/>
      <c r="AH832" s="39"/>
      <c r="AK832" s="2" t="s">
        <v>61</v>
      </c>
      <c r="AM832" s="39"/>
      <c r="AP832" s="39"/>
    </row>
    <row r="833" spans="1:42" s="1" customFormat="1" ht="12" x14ac:dyDescent="0.2">
      <c r="A833" s="47"/>
      <c r="B833" s="55"/>
      <c r="C833" s="210" t="s">
        <v>63</v>
      </c>
      <c r="D833" s="210"/>
      <c r="E833" s="210"/>
      <c r="F833" s="58"/>
      <c r="G833" s="58"/>
      <c r="H833" s="58"/>
      <c r="I833" s="58"/>
      <c r="J833" s="66">
        <v>116.3</v>
      </c>
      <c r="K833" s="58"/>
      <c r="L833" s="66">
        <v>18.02</v>
      </c>
      <c r="M833" s="58"/>
      <c r="N833" s="60"/>
      <c r="P833" s="4"/>
      <c r="AF833" s="38"/>
      <c r="AG833" s="39"/>
      <c r="AH833" s="39"/>
      <c r="AL833" s="2" t="s">
        <v>63</v>
      </c>
      <c r="AM833" s="39"/>
      <c r="AP833" s="39"/>
    </row>
    <row r="834" spans="1:42" s="1" customFormat="1" ht="12" x14ac:dyDescent="0.2">
      <c r="A834" s="47"/>
      <c r="B834" s="55"/>
      <c r="C834" s="207" t="s">
        <v>64</v>
      </c>
      <c r="D834" s="207"/>
      <c r="E834" s="207"/>
      <c r="F834" s="49"/>
      <c r="G834" s="49"/>
      <c r="H834" s="49"/>
      <c r="I834" s="49"/>
      <c r="J834" s="55"/>
      <c r="K834" s="49"/>
      <c r="L834" s="52">
        <v>11.45</v>
      </c>
      <c r="M834" s="49"/>
      <c r="N834" s="73">
        <v>301</v>
      </c>
      <c r="AF834" s="38"/>
      <c r="AG834" s="39"/>
      <c r="AH834" s="39"/>
      <c r="AK834" s="2" t="s">
        <v>64</v>
      </c>
      <c r="AM834" s="39"/>
      <c r="AP834" s="39"/>
    </row>
    <row r="835" spans="1:42" s="1" customFormat="1" ht="22.5" x14ac:dyDescent="0.2">
      <c r="A835" s="47"/>
      <c r="B835" s="55" t="s">
        <v>1286</v>
      </c>
      <c r="C835" s="207" t="s">
        <v>1287</v>
      </c>
      <c r="D835" s="207"/>
      <c r="E835" s="207"/>
      <c r="F835" s="49" t="s">
        <v>67</v>
      </c>
      <c r="G835" s="56">
        <v>97</v>
      </c>
      <c r="H835" s="49"/>
      <c r="I835" s="56">
        <v>97</v>
      </c>
      <c r="J835" s="55"/>
      <c r="K835" s="49"/>
      <c r="L835" s="52">
        <v>11.11</v>
      </c>
      <c r="M835" s="49"/>
      <c r="N835" s="73">
        <v>292</v>
      </c>
      <c r="AF835" s="38"/>
      <c r="AG835" s="39"/>
      <c r="AH835" s="39"/>
      <c r="AK835" s="2" t="s">
        <v>1287</v>
      </c>
      <c r="AM835" s="39"/>
      <c r="AP835" s="39"/>
    </row>
    <row r="836" spans="1:42" s="1" customFormat="1" ht="22.5" x14ac:dyDescent="0.2">
      <c r="A836" s="47"/>
      <c r="B836" s="55" t="s">
        <v>1288</v>
      </c>
      <c r="C836" s="207" t="s">
        <v>1289</v>
      </c>
      <c r="D836" s="207"/>
      <c r="E836" s="207"/>
      <c r="F836" s="49" t="s">
        <v>67</v>
      </c>
      <c r="G836" s="56">
        <v>55</v>
      </c>
      <c r="H836" s="49"/>
      <c r="I836" s="56">
        <v>55</v>
      </c>
      <c r="J836" s="55"/>
      <c r="K836" s="49"/>
      <c r="L836" s="52">
        <v>6.3</v>
      </c>
      <c r="M836" s="49"/>
      <c r="N836" s="73">
        <v>166</v>
      </c>
      <c r="AF836" s="38"/>
      <c r="AG836" s="39"/>
      <c r="AH836" s="39"/>
      <c r="AK836" s="2" t="s">
        <v>1289</v>
      </c>
      <c r="AM836" s="39"/>
      <c r="AP836" s="39"/>
    </row>
    <row r="837" spans="1:42" s="1" customFormat="1" ht="12" x14ac:dyDescent="0.2">
      <c r="A837" s="61"/>
      <c r="B837" s="62"/>
      <c r="C837" s="208" t="s">
        <v>70</v>
      </c>
      <c r="D837" s="208"/>
      <c r="E837" s="208"/>
      <c r="F837" s="42"/>
      <c r="G837" s="42"/>
      <c r="H837" s="42"/>
      <c r="I837" s="42"/>
      <c r="J837" s="44"/>
      <c r="K837" s="42"/>
      <c r="L837" s="70">
        <v>35.43</v>
      </c>
      <c r="M837" s="58"/>
      <c r="N837" s="45"/>
      <c r="AF837" s="38"/>
      <c r="AG837" s="39"/>
      <c r="AH837" s="39"/>
      <c r="AM837" s="39" t="s">
        <v>70</v>
      </c>
      <c r="AP837" s="39"/>
    </row>
    <row r="838" spans="1:42" s="1" customFormat="1" ht="22.5" x14ac:dyDescent="0.2">
      <c r="A838" s="40" t="s">
        <v>660</v>
      </c>
      <c r="B838" s="41" t="s">
        <v>1290</v>
      </c>
      <c r="C838" s="208" t="s">
        <v>1291</v>
      </c>
      <c r="D838" s="208"/>
      <c r="E838" s="208"/>
      <c r="F838" s="42" t="s">
        <v>1292</v>
      </c>
      <c r="G838" s="42"/>
      <c r="H838" s="42"/>
      <c r="I838" s="96">
        <v>7.0865999999999998</v>
      </c>
      <c r="J838" s="70">
        <v>61.78</v>
      </c>
      <c r="K838" s="42"/>
      <c r="L838" s="70">
        <v>437.81</v>
      </c>
      <c r="M838" s="42"/>
      <c r="N838" s="45"/>
      <c r="AF838" s="38"/>
      <c r="AG838" s="39"/>
      <c r="AH838" s="39" t="s">
        <v>1291</v>
      </c>
      <c r="AM838" s="39"/>
      <c r="AP838" s="39"/>
    </row>
    <row r="839" spans="1:42" s="1" customFormat="1" ht="12" x14ac:dyDescent="0.2">
      <c r="A839" s="61"/>
      <c r="B839" s="62"/>
      <c r="C839" s="207" t="s">
        <v>216</v>
      </c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9"/>
      <c r="AF839" s="38"/>
      <c r="AG839" s="39"/>
      <c r="AH839" s="39"/>
      <c r="AM839" s="39"/>
      <c r="AN839" s="2" t="s">
        <v>216</v>
      </c>
      <c r="AP839" s="39"/>
    </row>
    <row r="840" spans="1:42" s="1" customFormat="1" ht="12" x14ac:dyDescent="0.2">
      <c r="A840" s="46"/>
      <c r="B840" s="8"/>
      <c r="C840" s="207" t="s">
        <v>1297</v>
      </c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9"/>
      <c r="AF840" s="38"/>
      <c r="AG840" s="39"/>
      <c r="AH840" s="39"/>
      <c r="AI840" s="2" t="s">
        <v>1297</v>
      </c>
      <c r="AM840" s="39"/>
      <c r="AP840" s="39"/>
    </row>
    <row r="841" spans="1:42" s="1" customFormat="1" ht="12" x14ac:dyDescent="0.2">
      <c r="A841" s="61"/>
      <c r="B841" s="62"/>
      <c r="C841" s="208" t="s">
        <v>70</v>
      </c>
      <c r="D841" s="208"/>
      <c r="E841" s="208"/>
      <c r="F841" s="42"/>
      <c r="G841" s="42"/>
      <c r="H841" s="42"/>
      <c r="I841" s="42"/>
      <c r="J841" s="44"/>
      <c r="K841" s="42"/>
      <c r="L841" s="70">
        <v>437.81</v>
      </c>
      <c r="M841" s="58"/>
      <c r="N841" s="45"/>
      <c r="AF841" s="38"/>
      <c r="AG841" s="39"/>
      <c r="AH841" s="39"/>
      <c r="AM841" s="39" t="s">
        <v>70</v>
      </c>
      <c r="AP841" s="39"/>
    </row>
    <row r="842" spans="1:42" s="1" customFormat="1" ht="45" x14ac:dyDescent="0.2">
      <c r="A842" s="40" t="s">
        <v>661</v>
      </c>
      <c r="B842" s="41" t="s">
        <v>1298</v>
      </c>
      <c r="C842" s="208" t="s">
        <v>1299</v>
      </c>
      <c r="D842" s="208"/>
      <c r="E842" s="208"/>
      <c r="F842" s="42" t="s">
        <v>155</v>
      </c>
      <c r="G842" s="42"/>
      <c r="H842" s="42"/>
      <c r="I842" s="96">
        <v>5.9499999999999997E-2</v>
      </c>
      <c r="J842" s="44"/>
      <c r="K842" s="42"/>
      <c r="L842" s="44"/>
      <c r="M842" s="42"/>
      <c r="N842" s="45"/>
      <c r="AF842" s="38"/>
      <c r="AG842" s="39"/>
      <c r="AH842" s="39" t="s">
        <v>1299</v>
      </c>
      <c r="AM842" s="39"/>
      <c r="AP842" s="39"/>
    </row>
    <row r="843" spans="1:42" s="1" customFormat="1" ht="12" x14ac:dyDescent="0.2">
      <c r="A843" s="46"/>
      <c r="B843" s="8"/>
      <c r="C843" s="207" t="s">
        <v>1300</v>
      </c>
      <c r="D843" s="207"/>
      <c r="E843" s="207"/>
      <c r="F843" s="207"/>
      <c r="G843" s="207"/>
      <c r="H843" s="207"/>
      <c r="I843" s="207"/>
      <c r="J843" s="207"/>
      <c r="K843" s="207"/>
      <c r="L843" s="207"/>
      <c r="M843" s="207"/>
      <c r="N843" s="209"/>
      <c r="AF843" s="38"/>
      <c r="AG843" s="39"/>
      <c r="AH843" s="39"/>
      <c r="AI843" s="2" t="s">
        <v>1300</v>
      </c>
      <c r="AM843" s="39"/>
      <c r="AP843" s="39"/>
    </row>
    <row r="844" spans="1:42" s="1" customFormat="1" ht="12" x14ac:dyDescent="0.2">
      <c r="A844" s="47"/>
      <c r="B844" s="48">
        <v>1</v>
      </c>
      <c r="C844" s="207" t="s">
        <v>76</v>
      </c>
      <c r="D844" s="207"/>
      <c r="E844" s="207"/>
      <c r="F844" s="49"/>
      <c r="G844" s="49"/>
      <c r="H844" s="49"/>
      <c r="I844" s="49"/>
      <c r="J844" s="52">
        <v>58.38</v>
      </c>
      <c r="K844" s="49"/>
      <c r="L844" s="52">
        <v>3.47</v>
      </c>
      <c r="M844" s="53">
        <v>26.22</v>
      </c>
      <c r="N844" s="73">
        <v>91</v>
      </c>
      <c r="AF844" s="38"/>
      <c r="AG844" s="39"/>
      <c r="AH844" s="39"/>
      <c r="AJ844" s="2" t="s">
        <v>76</v>
      </c>
      <c r="AM844" s="39"/>
      <c r="AP844" s="39"/>
    </row>
    <row r="845" spans="1:42" s="1" customFormat="1" ht="12" x14ac:dyDescent="0.2">
      <c r="A845" s="47"/>
      <c r="B845" s="48">
        <v>2</v>
      </c>
      <c r="C845" s="207" t="s">
        <v>59</v>
      </c>
      <c r="D845" s="207"/>
      <c r="E845" s="207"/>
      <c r="F845" s="49"/>
      <c r="G845" s="49"/>
      <c r="H845" s="49"/>
      <c r="I845" s="49"/>
      <c r="J845" s="52">
        <v>1.31</v>
      </c>
      <c r="K845" s="49"/>
      <c r="L845" s="52">
        <v>0.08</v>
      </c>
      <c r="M845" s="49"/>
      <c r="N845" s="51"/>
      <c r="AF845" s="38"/>
      <c r="AG845" s="39"/>
      <c r="AH845" s="39"/>
      <c r="AJ845" s="2" t="s">
        <v>59</v>
      </c>
      <c r="AM845" s="39"/>
      <c r="AP845" s="39"/>
    </row>
    <row r="846" spans="1:42" s="1" customFormat="1" ht="12" x14ac:dyDescent="0.2">
      <c r="A846" s="47"/>
      <c r="B846" s="48">
        <v>3</v>
      </c>
      <c r="C846" s="207" t="s">
        <v>60</v>
      </c>
      <c r="D846" s="207"/>
      <c r="E846" s="207"/>
      <c r="F846" s="49"/>
      <c r="G846" s="49"/>
      <c r="H846" s="49"/>
      <c r="I846" s="49"/>
      <c r="J846" s="52">
        <v>0.23</v>
      </c>
      <c r="K846" s="49"/>
      <c r="L846" s="52">
        <v>0.01</v>
      </c>
      <c r="M846" s="53">
        <v>26.22</v>
      </c>
      <c r="N846" s="51"/>
      <c r="AF846" s="38"/>
      <c r="AG846" s="39"/>
      <c r="AH846" s="39"/>
      <c r="AJ846" s="2" t="s">
        <v>60</v>
      </c>
      <c r="AM846" s="39"/>
      <c r="AP846" s="39"/>
    </row>
    <row r="847" spans="1:42" s="1" customFormat="1" ht="12" x14ac:dyDescent="0.2">
      <c r="A847" s="47"/>
      <c r="B847" s="48">
        <v>4</v>
      </c>
      <c r="C847" s="207" t="s">
        <v>93</v>
      </c>
      <c r="D847" s="207"/>
      <c r="E847" s="207"/>
      <c r="F847" s="49"/>
      <c r="G847" s="49"/>
      <c r="H847" s="49"/>
      <c r="I847" s="49"/>
      <c r="J847" s="52">
        <v>52.35</v>
      </c>
      <c r="K847" s="49"/>
      <c r="L847" s="52">
        <v>3.11</v>
      </c>
      <c r="M847" s="49"/>
      <c r="N847" s="51"/>
      <c r="AF847" s="38"/>
      <c r="AG847" s="39"/>
      <c r="AH847" s="39"/>
      <c r="AJ847" s="2" t="s">
        <v>93</v>
      </c>
      <c r="AM847" s="39"/>
      <c r="AP847" s="39"/>
    </row>
    <row r="848" spans="1:42" s="1" customFormat="1" ht="12" x14ac:dyDescent="0.2">
      <c r="A848" s="47"/>
      <c r="B848" s="55"/>
      <c r="C848" s="207" t="s">
        <v>77</v>
      </c>
      <c r="D848" s="207"/>
      <c r="E848" s="207"/>
      <c r="F848" s="49" t="s">
        <v>62</v>
      </c>
      <c r="G848" s="53">
        <v>6.68</v>
      </c>
      <c r="H848" s="49"/>
      <c r="I848" s="71">
        <v>0.39745999999999998</v>
      </c>
      <c r="J848" s="55"/>
      <c r="K848" s="49"/>
      <c r="L848" s="55"/>
      <c r="M848" s="49"/>
      <c r="N848" s="51"/>
      <c r="AF848" s="38"/>
      <c r="AG848" s="39"/>
      <c r="AH848" s="39"/>
      <c r="AK848" s="2" t="s">
        <v>77</v>
      </c>
      <c r="AM848" s="39"/>
      <c r="AP848" s="39"/>
    </row>
    <row r="849" spans="1:42" s="1" customFormat="1" ht="12" x14ac:dyDescent="0.2">
      <c r="A849" s="47"/>
      <c r="B849" s="55"/>
      <c r="C849" s="207" t="s">
        <v>61</v>
      </c>
      <c r="D849" s="207"/>
      <c r="E849" s="207"/>
      <c r="F849" s="49" t="s">
        <v>62</v>
      </c>
      <c r="G849" s="53">
        <v>0.02</v>
      </c>
      <c r="H849" s="49"/>
      <c r="I849" s="71">
        <v>1.1900000000000001E-3</v>
      </c>
      <c r="J849" s="55"/>
      <c r="K849" s="49"/>
      <c r="L849" s="55"/>
      <c r="M849" s="49"/>
      <c r="N849" s="51"/>
      <c r="AF849" s="38"/>
      <c r="AG849" s="39"/>
      <c r="AH849" s="39"/>
      <c r="AK849" s="2" t="s">
        <v>61</v>
      </c>
      <c r="AM849" s="39"/>
      <c r="AP849" s="39"/>
    </row>
    <row r="850" spans="1:42" s="1" customFormat="1" ht="12" x14ac:dyDescent="0.2">
      <c r="A850" s="47"/>
      <c r="B850" s="55"/>
      <c r="C850" s="210" t="s">
        <v>63</v>
      </c>
      <c r="D850" s="210"/>
      <c r="E850" s="210"/>
      <c r="F850" s="58"/>
      <c r="G850" s="58"/>
      <c r="H850" s="58"/>
      <c r="I850" s="58"/>
      <c r="J850" s="66">
        <v>112.04</v>
      </c>
      <c r="K850" s="58"/>
      <c r="L850" s="66">
        <v>6.66</v>
      </c>
      <c r="M850" s="58"/>
      <c r="N850" s="60"/>
      <c r="P850" s="4"/>
      <c r="AF850" s="38"/>
      <c r="AG850" s="39"/>
      <c r="AH850" s="39"/>
      <c r="AL850" s="2" t="s">
        <v>63</v>
      </c>
      <c r="AM850" s="39"/>
      <c r="AP850" s="39"/>
    </row>
    <row r="851" spans="1:42" s="1" customFormat="1" ht="12" x14ac:dyDescent="0.2">
      <c r="A851" s="47"/>
      <c r="B851" s="55"/>
      <c r="C851" s="207" t="s">
        <v>64</v>
      </c>
      <c r="D851" s="207"/>
      <c r="E851" s="207"/>
      <c r="F851" s="49"/>
      <c r="G851" s="49"/>
      <c r="H851" s="49"/>
      <c r="I851" s="49"/>
      <c r="J851" s="55"/>
      <c r="K851" s="49"/>
      <c r="L851" s="52">
        <v>3.48</v>
      </c>
      <c r="M851" s="49"/>
      <c r="N851" s="73">
        <v>91</v>
      </c>
      <c r="AF851" s="38"/>
      <c r="AG851" s="39"/>
      <c r="AH851" s="39"/>
      <c r="AK851" s="2" t="s">
        <v>64</v>
      </c>
      <c r="AM851" s="39"/>
      <c r="AP851" s="39"/>
    </row>
    <row r="852" spans="1:42" s="1" customFormat="1" ht="22.5" x14ac:dyDescent="0.2">
      <c r="A852" s="47"/>
      <c r="B852" s="55" t="s">
        <v>1286</v>
      </c>
      <c r="C852" s="207" t="s">
        <v>1287</v>
      </c>
      <c r="D852" s="207"/>
      <c r="E852" s="207"/>
      <c r="F852" s="49" t="s">
        <v>67</v>
      </c>
      <c r="G852" s="56">
        <v>97</v>
      </c>
      <c r="H852" s="49"/>
      <c r="I852" s="56">
        <v>97</v>
      </c>
      <c r="J852" s="55"/>
      <c r="K852" s="49"/>
      <c r="L852" s="52">
        <v>3.38</v>
      </c>
      <c r="M852" s="49"/>
      <c r="N852" s="73">
        <v>88</v>
      </c>
      <c r="AF852" s="38"/>
      <c r="AG852" s="39"/>
      <c r="AH852" s="39"/>
      <c r="AK852" s="2" t="s">
        <v>1287</v>
      </c>
      <c r="AM852" s="39"/>
      <c r="AP852" s="39"/>
    </row>
    <row r="853" spans="1:42" s="1" customFormat="1" ht="22.5" x14ac:dyDescent="0.2">
      <c r="A853" s="47"/>
      <c r="B853" s="55" t="s">
        <v>1288</v>
      </c>
      <c r="C853" s="207" t="s">
        <v>1289</v>
      </c>
      <c r="D853" s="207"/>
      <c r="E853" s="207"/>
      <c r="F853" s="49" t="s">
        <v>67</v>
      </c>
      <c r="G853" s="56">
        <v>55</v>
      </c>
      <c r="H853" s="49"/>
      <c r="I853" s="56">
        <v>55</v>
      </c>
      <c r="J853" s="55"/>
      <c r="K853" s="49"/>
      <c r="L853" s="52">
        <v>1.91</v>
      </c>
      <c r="M853" s="49"/>
      <c r="N853" s="73">
        <v>50</v>
      </c>
      <c r="AF853" s="38"/>
      <c r="AG853" s="39"/>
      <c r="AH853" s="39"/>
      <c r="AK853" s="2" t="s">
        <v>1289</v>
      </c>
      <c r="AM853" s="39"/>
      <c r="AP853" s="39"/>
    </row>
    <row r="854" spans="1:42" s="1" customFormat="1" ht="12" x14ac:dyDescent="0.2">
      <c r="A854" s="61"/>
      <c r="B854" s="62"/>
      <c r="C854" s="208" t="s">
        <v>70</v>
      </c>
      <c r="D854" s="208"/>
      <c r="E854" s="208"/>
      <c r="F854" s="42"/>
      <c r="G854" s="42"/>
      <c r="H854" s="42"/>
      <c r="I854" s="42"/>
      <c r="J854" s="44"/>
      <c r="K854" s="42"/>
      <c r="L854" s="70">
        <v>11.95</v>
      </c>
      <c r="M854" s="58"/>
      <c r="N854" s="45"/>
      <c r="AF854" s="38"/>
      <c r="AG854" s="39"/>
      <c r="AH854" s="39"/>
      <c r="AM854" s="39" t="s">
        <v>70</v>
      </c>
      <c r="AP854" s="39"/>
    </row>
    <row r="855" spans="1:42" s="1" customFormat="1" ht="22.5" x14ac:dyDescent="0.2">
      <c r="A855" s="40" t="s">
        <v>663</v>
      </c>
      <c r="B855" s="41" t="s">
        <v>1290</v>
      </c>
      <c r="C855" s="208" t="s">
        <v>1291</v>
      </c>
      <c r="D855" s="208"/>
      <c r="E855" s="208"/>
      <c r="F855" s="42" t="s">
        <v>1292</v>
      </c>
      <c r="G855" s="42"/>
      <c r="H855" s="42"/>
      <c r="I855" s="98">
        <v>3.3998300000000001</v>
      </c>
      <c r="J855" s="70">
        <v>61.78</v>
      </c>
      <c r="K855" s="42"/>
      <c r="L855" s="70">
        <v>210.04</v>
      </c>
      <c r="M855" s="42"/>
      <c r="N855" s="45"/>
      <c r="AF855" s="38"/>
      <c r="AG855" s="39"/>
      <c r="AH855" s="39" t="s">
        <v>1291</v>
      </c>
      <c r="AM855" s="39"/>
      <c r="AP855" s="39"/>
    </row>
    <row r="856" spans="1:42" s="1" customFormat="1" ht="12" x14ac:dyDescent="0.2">
      <c r="A856" s="61"/>
      <c r="B856" s="62"/>
      <c r="C856" s="207" t="s">
        <v>216</v>
      </c>
      <c r="D856" s="207"/>
      <c r="E856" s="207"/>
      <c r="F856" s="207"/>
      <c r="G856" s="207"/>
      <c r="H856" s="207"/>
      <c r="I856" s="207"/>
      <c r="J856" s="207"/>
      <c r="K856" s="207"/>
      <c r="L856" s="207"/>
      <c r="M856" s="207"/>
      <c r="N856" s="209"/>
      <c r="AF856" s="38"/>
      <c r="AG856" s="39"/>
      <c r="AH856" s="39"/>
      <c r="AM856" s="39"/>
      <c r="AN856" s="2" t="s">
        <v>216</v>
      </c>
      <c r="AP856" s="39"/>
    </row>
    <row r="857" spans="1:42" s="1" customFormat="1" ht="12" x14ac:dyDescent="0.2">
      <c r="A857" s="46"/>
      <c r="B857" s="8"/>
      <c r="C857" s="207" t="s">
        <v>1301</v>
      </c>
      <c r="D857" s="207"/>
      <c r="E857" s="207"/>
      <c r="F857" s="207"/>
      <c r="G857" s="207"/>
      <c r="H857" s="207"/>
      <c r="I857" s="207"/>
      <c r="J857" s="207"/>
      <c r="K857" s="207"/>
      <c r="L857" s="207"/>
      <c r="M857" s="207"/>
      <c r="N857" s="209"/>
      <c r="AF857" s="38"/>
      <c r="AG857" s="39"/>
      <c r="AH857" s="39"/>
      <c r="AI857" s="2" t="s">
        <v>1301</v>
      </c>
      <c r="AM857" s="39"/>
      <c r="AP857" s="39"/>
    </row>
    <row r="858" spans="1:42" s="1" customFormat="1" ht="12" x14ac:dyDescent="0.2">
      <c r="A858" s="61"/>
      <c r="B858" s="62"/>
      <c r="C858" s="208" t="s">
        <v>70</v>
      </c>
      <c r="D858" s="208"/>
      <c r="E858" s="208"/>
      <c r="F858" s="42"/>
      <c r="G858" s="42"/>
      <c r="H858" s="42"/>
      <c r="I858" s="42"/>
      <c r="J858" s="44"/>
      <c r="K858" s="42"/>
      <c r="L858" s="70">
        <v>210.04</v>
      </c>
      <c r="M858" s="58"/>
      <c r="N858" s="45"/>
      <c r="AF858" s="38"/>
      <c r="AG858" s="39"/>
      <c r="AH858" s="39"/>
      <c r="AM858" s="39" t="s">
        <v>70</v>
      </c>
      <c r="AP858" s="39"/>
    </row>
    <row r="859" spans="1:42" s="1" customFormat="1" ht="45" x14ac:dyDescent="0.2">
      <c r="A859" s="40" t="s">
        <v>664</v>
      </c>
      <c r="B859" s="41" t="s">
        <v>1302</v>
      </c>
      <c r="C859" s="208" t="s">
        <v>1303</v>
      </c>
      <c r="D859" s="208"/>
      <c r="E859" s="208"/>
      <c r="F859" s="42" t="s">
        <v>155</v>
      </c>
      <c r="G859" s="42"/>
      <c r="H859" s="42"/>
      <c r="I859" s="96">
        <v>0.32550000000000001</v>
      </c>
      <c r="J859" s="44"/>
      <c r="K859" s="42"/>
      <c r="L859" s="44"/>
      <c r="M859" s="42"/>
      <c r="N859" s="45"/>
      <c r="AF859" s="38"/>
      <c r="AG859" s="39"/>
      <c r="AH859" s="39" t="s">
        <v>1303</v>
      </c>
      <c r="AM859" s="39"/>
      <c r="AP859" s="39"/>
    </row>
    <row r="860" spans="1:42" s="1" customFormat="1" ht="12" x14ac:dyDescent="0.2">
      <c r="A860" s="46"/>
      <c r="B860" s="8"/>
      <c r="C860" s="207" t="s">
        <v>1304</v>
      </c>
      <c r="D860" s="207"/>
      <c r="E860" s="207"/>
      <c r="F860" s="207"/>
      <c r="G860" s="207"/>
      <c r="H860" s="207"/>
      <c r="I860" s="207"/>
      <c r="J860" s="207"/>
      <c r="K860" s="207"/>
      <c r="L860" s="207"/>
      <c r="M860" s="207"/>
      <c r="N860" s="209"/>
      <c r="AF860" s="38"/>
      <c r="AG860" s="39"/>
      <c r="AH860" s="39"/>
      <c r="AI860" s="2" t="s">
        <v>1304</v>
      </c>
      <c r="AM860" s="39"/>
      <c r="AP860" s="39"/>
    </row>
    <row r="861" spans="1:42" s="1" customFormat="1" ht="12" x14ac:dyDescent="0.2">
      <c r="A861" s="47"/>
      <c r="B861" s="48">
        <v>1</v>
      </c>
      <c r="C861" s="207" t="s">
        <v>76</v>
      </c>
      <c r="D861" s="207"/>
      <c r="E861" s="207"/>
      <c r="F861" s="49"/>
      <c r="G861" s="49"/>
      <c r="H861" s="49"/>
      <c r="I861" s="49"/>
      <c r="J861" s="52">
        <v>87.49</v>
      </c>
      <c r="K861" s="49"/>
      <c r="L861" s="52">
        <v>28.48</v>
      </c>
      <c r="M861" s="53">
        <v>26.22</v>
      </c>
      <c r="N861" s="73">
        <v>747</v>
      </c>
      <c r="AF861" s="38"/>
      <c r="AG861" s="39"/>
      <c r="AH861" s="39"/>
      <c r="AJ861" s="2" t="s">
        <v>76</v>
      </c>
      <c r="AM861" s="39"/>
      <c r="AP861" s="39"/>
    </row>
    <row r="862" spans="1:42" s="1" customFormat="1" ht="12" x14ac:dyDescent="0.2">
      <c r="A862" s="47"/>
      <c r="B862" s="48">
        <v>2</v>
      </c>
      <c r="C862" s="207" t="s">
        <v>59</v>
      </c>
      <c r="D862" s="207"/>
      <c r="E862" s="207"/>
      <c r="F862" s="49"/>
      <c r="G862" s="49"/>
      <c r="H862" s="49"/>
      <c r="I862" s="49"/>
      <c r="J862" s="52">
        <v>1.97</v>
      </c>
      <c r="K862" s="49"/>
      <c r="L862" s="52">
        <v>0.64</v>
      </c>
      <c r="M862" s="49"/>
      <c r="N862" s="51"/>
      <c r="AF862" s="38"/>
      <c r="AG862" s="39"/>
      <c r="AH862" s="39"/>
      <c r="AJ862" s="2" t="s">
        <v>59</v>
      </c>
      <c r="AM862" s="39"/>
      <c r="AP862" s="39"/>
    </row>
    <row r="863" spans="1:42" s="1" customFormat="1" ht="12" x14ac:dyDescent="0.2">
      <c r="A863" s="47"/>
      <c r="B863" s="48">
        <v>3</v>
      </c>
      <c r="C863" s="207" t="s">
        <v>60</v>
      </c>
      <c r="D863" s="207"/>
      <c r="E863" s="207"/>
      <c r="F863" s="49"/>
      <c r="G863" s="49"/>
      <c r="H863" s="49"/>
      <c r="I863" s="49"/>
      <c r="J863" s="52">
        <v>0.35</v>
      </c>
      <c r="K863" s="49"/>
      <c r="L863" s="52">
        <v>0.11</v>
      </c>
      <c r="M863" s="53">
        <v>26.22</v>
      </c>
      <c r="N863" s="73">
        <v>3</v>
      </c>
      <c r="AF863" s="38"/>
      <c r="AG863" s="39"/>
      <c r="AH863" s="39"/>
      <c r="AJ863" s="2" t="s">
        <v>60</v>
      </c>
      <c r="AM863" s="39"/>
      <c r="AP863" s="39"/>
    </row>
    <row r="864" spans="1:42" s="1" customFormat="1" ht="12" x14ac:dyDescent="0.2">
      <c r="A864" s="47"/>
      <c r="B864" s="48">
        <v>4</v>
      </c>
      <c r="C864" s="207" t="s">
        <v>93</v>
      </c>
      <c r="D864" s="207"/>
      <c r="E864" s="207"/>
      <c r="F864" s="49"/>
      <c r="G864" s="49"/>
      <c r="H864" s="49"/>
      <c r="I864" s="49"/>
      <c r="J864" s="52">
        <v>83.77</v>
      </c>
      <c r="K864" s="49"/>
      <c r="L864" s="52">
        <v>27.27</v>
      </c>
      <c r="M864" s="49"/>
      <c r="N864" s="51"/>
      <c r="AF864" s="38"/>
      <c r="AG864" s="39"/>
      <c r="AH864" s="39"/>
      <c r="AJ864" s="2" t="s">
        <v>93</v>
      </c>
      <c r="AM864" s="39"/>
      <c r="AP864" s="39"/>
    </row>
    <row r="865" spans="1:42" s="1" customFormat="1" ht="12" x14ac:dyDescent="0.2">
      <c r="A865" s="47"/>
      <c r="B865" s="55"/>
      <c r="C865" s="207" t="s">
        <v>77</v>
      </c>
      <c r="D865" s="207"/>
      <c r="E865" s="207"/>
      <c r="F865" s="49" t="s">
        <v>62</v>
      </c>
      <c r="G865" s="53">
        <v>10.01</v>
      </c>
      <c r="H865" s="49"/>
      <c r="I865" s="69">
        <v>3.2582550000000001</v>
      </c>
      <c r="J865" s="55"/>
      <c r="K865" s="49"/>
      <c r="L865" s="55"/>
      <c r="M865" s="49"/>
      <c r="N865" s="51"/>
      <c r="AF865" s="38"/>
      <c r="AG865" s="39"/>
      <c r="AH865" s="39"/>
      <c r="AK865" s="2" t="s">
        <v>77</v>
      </c>
      <c r="AM865" s="39"/>
      <c r="AP865" s="39"/>
    </row>
    <row r="866" spans="1:42" s="1" customFormat="1" ht="12" x14ac:dyDescent="0.2">
      <c r="A866" s="47"/>
      <c r="B866" s="55"/>
      <c r="C866" s="207" t="s">
        <v>61</v>
      </c>
      <c r="D866" s="207"/>
      <c r="E866" s="207"/>
      <c r="F866" s="49" t="s">
        <v>62</v>
      </c>
      <c r="G866" s="53">
        <v>0.03</v>
      </c>
      <c r="H866" s="49"/>
      <c r="I866" s="69">
        <v>9.7649999999999994E-3</v>
      </c>
      <c r="J866" s="55"/>
      <c r="K866" s="49"/>
      <c r="L866" s="55"/>
      <c r="M866" s="49"/>
      <c r="N866" s="51"/>
      <c r="AF866" s="38"/>
      <c r="AG866" s="39"/>
      <c r="AH866" s="39"/>
      <c r="AK866" s="2" t="s">
        <v>61</v>
      </c>
      <c r="AM866" s="39"/>
      <c r="AP866" s="39"/>
    </row>
    <row r="867" spans="1:42" s="1" customFormat="1" ht="12" x14ac:dyDescent="0.2">
      <c r="A867" s="47"/>
      <c r="B867" s="55"/>
      <c r="C867" s="210" t="s">
        <v>63</v>
      </c>
      <c r="D867" s="210"/>
      <c r="E867" s="210"/>
      <c r="F867" s="58"/>
      <c r="G867" s="58"/>
      <c r="H867" s="58"/>
      <c r="I867" s="58"/>
      <c r="J867" s="66">
        <v>173.23</v>
      </c>
      <c r="K867" s="58"/>
      <c r="L867" s="66">
        <v>56.39</v>
      </c>
      <c r="M867" s="58"/>
      <c r="N867" s="60"/>
      <c r="P867" s="4"/>
      <c r="AF867" s="38"/>
      <c r="AG867" s="39"/>
      <c r="AH867" s="39"/>
      <c r="AL867" s="2" t="s">
        <v>63</v>
      </c>
      <c r="AM867" s="39"/>
      <c r="AP867" s="39"/>
    </row>
    <row r="868" spans="1:42" s="1" customFormat="1" ht="12" x14ac:dyDescent="0.2">
      <c r="A868" s="47"/>
      <c r="B868" s="55"/>
      <c r="C868" s="207" t="s">
        <v>64</v>
      </c>
      <c r="D868" s="207"/>
      <c r="E868" s="207"/>
      <c r="F868" s="49"/>
      <c r="G868" s="49"/>
      <c r="H868" s="49"/>
      <c r="I868" s="49"/>
      <c r="J868" s="55"/>
      <c r="K868" s="49"/>
      <c r="L868" s="52">
        <v>28.59</v>
      </c>
      <c r="M868" s="49"/>
      <c r="N868" s="73">
        <v>750</v>
      </c>
      <c r="AF868" s="38"/>
      <c r="AG868" s="39"/>
      <c r="AH868" s="39"/>
      <c r="AK868" s="2" t="s">
        <v>64</v>
      </c>
      <c r="AM868" s="39"/>
      <c r="AP868" s="39"/>
    </row>
    <row r="869" spans="1:42" s="1" customFormat="1" ht="22.5" x14ac:dyDescent="0.2">
      <c r="A869" s="47"/>
      <c r="B869" s="55" t="s">
        <v>1286</v>
      </c>
      <c r="C869" s="207" t="s">
        <v>1287</v>
      </c>
      <c r="D869" s="207"/>
      <c r="E869" s="207"/>
      <c r="F869" s="49" t="s">
        <v>67</v>
      </c>
      <c r="G869" s="56">
        <v>97</v>
      </c>
      <c r="H869" s="49"/>
      <c r="I869" s="56">
        <v>97</v>
      </c>
      <c r="J869" s="55"/>
      <c r="K869" s="49"/>
      <c r="L869" s="52">
        <v>27.73</v>
      </c>
      <c r="M869" s="49"/>
      <c r="N869" s="73">
        <v>728</v>
      </c>
      <c r="AF869" s="38"/>
      <c r="AG869" s="39"/>
      <c r="AH869" s="39"/>
      <c r="AK869" s="2" t="s">
        <v>1287</v>
      </c>
      <c r="AM869" s="39"/>
      <c r="AP869" s="39"/>
    </row>
    <row r="870" spans="1:42" s="1" customFormat="1" ht="22.5" x14ac:dyDescent="0.2">
      <c r="A870" s="47"/>
      <c r="B870" s="55" t="s">
        <v>1288</v>
      </c>
      <c r="C870" s="207" t="s">
        <v>1289</v>
      </c>
      <c r="D870" s="207"/>
      <c r="E870" s="207"/>
      <c r="F870" s="49" t="s">
        <v>67</v>
      </c>
      <c r="G870" s="56">
        <v>55</v>
      </c>
      <c r="H870" s="49"/>
      <c r="I870" s="56">
        <v>55</v>
      </c>
      <c r="J870" s="55"/>
      <c r="K870" s="49"/>
      <c r="L870" s="52">
        <v>15.72</v>
      </c>
      <c r="M870" s="49"/>
      <c r="N870" s="73">
        <v>413</v>
      </c>
      <c r="AF870" s="38"/>
      <c r="AG870" s="39"/>
      <c r="AH870" s="39"/>
      <c r="AK870" s="2" t="s">
        <v>1289</v>
      </c>
      <c r="AM870" s="39"/>
      <c r="AP870" s="39"/>
    </row>
    <row r="871" spans="1:42" s="1" customFormat="1" ht="12" x14ac:dyDescent="0.2">
      <c r="A871" s="61"/>
      <c r="B871" s="62"/>
      <c r="C871" s="208" t="s">
        <v>70</v>
      </c>
      <c r="D871" s="208"/>
      <c r="E871" s="208"/>
      <c r="F871" s="42"/>
      <c r="G871" s="42"/>
      <c r="H871" s="42"/>
      <c r="I871" s="42"/>
      <c r="J871" s="44"/>
      <c r="K871" s="42"/>
      <c r="L871" s="70">
        <v>99.84</v>
      </c>
      <c r="M871" s="58"/>
      <c r="N871" s="45"/>
      <c r="AF871" s="38"/>
      <c r="AG871" s="39"/>
      <c r="AH871" s="39"/>
      <c r="AM871" s="39" t="s">
        <v>70</v>
      </c>
      <c r="AP871" s="39"/>
    </row>
    <row r="872" spans="1:42" s="1" customFormat="1" ht="22.5" x14ac:dyDescent="0.2">
      <c r="A872" s="40" t="s">
        <v>665</v>
      </c>
      <c r="B872" s="41" t="s">
        <v>1290</v>
      </c>
      <c r="C872" s="208" t="s">
        <v>1291</v>
      </c>
      <c r="D872" s="208"/>
      <c r="E872" s="208"/>
      <c r="F872" s="42" t="s">
        <v>1292</v>
      </c>
      <c r="G872" s="42"/>
      <c r="H872" s="42"/>
      <c r="I872" s="101">
        <v>27.905114999999999</v>
      </c>
      <c r="J872" s="70">
        <v>61.78</v>
      </c>
      <c r="K872" s="42"/>
      <c r="L872" s="63">
        <v>1723.98</v>
      </c>
      <c r="M872" s="42"/>
      <c r="N872" s="45"/>
      <c r="AF872" s="38"/>
      <c r="AG872" s="39"/>
      <c r="AH872" s="39" t="s">
        <v>1291</v>
      </c>
      <c r="AM872" s="39"/>
      <c r="AP872" s="39"/>
    </row>
    <row r="873" spans="1:42" s="1" customFormat="1" ht="12" x14ac:dyDescent="0.2">
      <c r="A873" s="61"/>
      <c r="B873" s="62"/>
      <c r="C873" s="207" t="s">
        <v>216</v>
      </c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9"/>
      <c r="AF873" s="38"/>
      <c r="AG873" s="39"/>
      <c r="AH873" s="39"/>
      <c r="AM873" s="39"/>
      <c r="AN873" s="2" t="s">
        <v>216</v>
      </c>
      <c r="AP873" s="39"/>
    </row>
    <row r="874" spans="1:42" s="1" customFormat="1" ht="12" x14ac:dyDescent="0.2">
      <c r="A874" s="46"/>
      <c r="B874" s="8"/>
      <c r="C874" s="207" t="s">
        <v>1305</v>
      </c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9"/>
      <c r="AF874" s="38"/>
      <c r="AG874" s="39"/>
      <c r="AH874" s="39"/>
      <c r="AI874" s="2" t="s">
        <v>1305</v>
      </c>
      <c r="AM874" s="39"/>
      <c r="AP874" s="39"/>
    </row>
    <row r="875" spans="1:42" s="1" customFormat="1" ht="12" x14ac:dyDescent="0.2">
      <c r="A875" s="61"/>
      <c r="B875" s="62"/>
      <c r="C875" s="208" t="s">
        <v>70</v>
      </c>
      <c r="D875" s="208"/>
      <c r="E875" s="208"/>
      <c r="F875" s="42"/>
      <c r="G875" s="42"/>
      <c r="H875" s="42"/>
      <c r="I875" s="42"/>
      <c r="J875" s="44"/>
      <c r="K875" s="42"/>
      <c r="L875" s="63">
        <v>1723.98</v>
      </c>
      <c r="M875" s="58"/>
      <c r="N875" s="45"/>
      <c r="AF875" s="38"/>
      <c r="AG875" s="39"/>
      <c r="AH875" s="39"/>
      <c r="AM875" s="39" t="s">
        <v>70</v>
      </c>
      <c r="AP875" s="39"/>
    </row>
    <row r="876" spans="1:42" s="1" customFormat="1" ht="45" x14ac:dyDescent="0.2">
      <c r="A876" s="40" t="s">
        <v>666</v>
      </c>
      <c r="B876" s="41" t="s">
        <v>1306</v>
      </c>
      <c r="C876" s="208" t="s">
        <v>1307</v>
      </c>
      <c r="D876" s="208"/>
      <c r="E876" s="208"/>
      <c r="F876" s="42" t="s">
        <v>155</v>
      </c>
      <c r="G876" s="42"/>
      <c r="H876" s="42"/>
      <c r="I876" s="96">
        <v>0.14280000000000001</v>
      </c>
      <c r="J876" s="44"/>
      <c r="K876" s="42"/>
      <c r="L876" s="44"/>
      <c r="M876" s="42"/>
      <c r="N876" s="45"/>
      <c r="AF876" s="38"/>
      <c r="AG876" s="39"/>
      <c r="AH876" s="39" t="s">
        <v>1307</v>
      </c>
      <c r="AM876" s="39"/>
      <c r="AP876" s="39"/>
    </row>
    <row r="877" spans="1:42" s="1" customFormat="1" ht="12" x14ac:dyDescent="0.2">
      <c r="A877" s="46"/>
      <c r="B877" s="8"/>
      <c r="C877" s="207" t="s">
        <v>1308</v>
      </c>
      <c r="D877" s="207"/>
      <c r="E877" s="207"/>
      <c r="F877" s="207"/>
      <c r="G877" s="207"/>
      <c r="H877" s="207"/>
      <c r="I877" s="207"/>
      <c r="J877" s="207"/>
      <c r="K877" s="207"/>
      <c r="L877" s="207"/>
      <c r="M877" s="207"/>
      <c r="N877" s="209"/>
      <c r="AF877" s="38"/>
      <c r="AG877" s="39"/>
      <c r="AH877" s="39"/>
      <c r="AI877" s="2" t="s">
        <v>1308</v>
      </c>
      <c r="AM877" s="39"/>
      <c r="AP877" s="39"/>
    </row>
    <row r="878" spans="1:42" s="1" customFormat="1" ht="12" x14ac:dyDescent="0.2">
      <c r="A878" s="47"/>
      <c r="B878" s="48">
        <v>1</v>
      </c>
      <c r="C878" s="207" t="s">
        <v>76</v>
      </c>
      <c r="D878" s="207"/>
      <c r="E878" s="207"/>
      <c r="F878" s="49"/>
      <c r="G878" s="49"/>
      <c r="H878" s="49"/>
      <c r="I878" s="49"/>
      <c r="J878" s="52">
        <v>116.68</v>
      </c>
      <c r="K878" s="49"/>
      <c r="L878" s="52">
        <v>16.66</v>
      </c>
      <c r="M878" s="53">
        <v>26.22</v>
      </c>
      <c r="N878" s="73">
        <v>437</v>
      </c>
      <c r="AF878" s="38"/>
      <c r="AG878" s="39"/>
      <c r="AH878" s="39"/>
      <c r="AJ878" s="2" t="s">
        <v>76</v>
      </c>
      <c r="AM878" s="39"/>
      <c r="AP878" s="39"/>
    </row>
    <row r="879" spans="1:42" s="1" customFormat="1" ht="12" x14ac:dyDescent="0.2">
      <c r="A879" s="47"/>
      <c r="B879" s="48">
        <v>2</v>
      </c>
      <c r="C879" s="207" t="s">
        <v>59</v>
      </c>
      <c r="D879" s="207"/>
      <c r="E879" s="207"/>
      <c r="F879" s="49"/>
      <c r="G879" s="49"/>
      <c r="H879" s="49"/>
      <c r="I879" s="49"/>
      <c r="J879" s="52">
        <v>1.97</v>
      </c>
      <c r="K879" s="49"/>
      <c r="L879" s="52">
        <v>0.28000000000000003</v>
      </c>
      <c r="M879" s="49"/>
      <c r="N879" s="51"/>
      <c r="AF879" s="38"/>
      <c r="AG879" s="39"/>
      <c r="AH879" s="39"/>
      <c r="AJ879" s="2" t="s">
        <v>59</v>
      </c>
      <c r="AM879" s="39"/>
      <c r="AP879" s="39"/>
    </row>
    <row r="880" spans="1:42" s="1" customFormat="1" ht="12" x14ac:dyDescent="0.2">
      <c r="A880" s="47"/>
      <c r="B880" s="48">
        <v>3</v>
      </c>
      <c r="C880" s="207" t="s">
        <v>60</v>
      </c>
      <c r="D880" s="207"/>
      <c r="E880" s="207"/>
      <c r="F880" s="49"/>
      <c r="G880" s="49"/>
      <c r="H880" s="49"/>
      <c r="I880" s="49"/>
      <c r="J880" s="52">
        <v>0.35</v>
      </c>
      <c r="K880" s="49"/>
      <c r="L880" s="52">
        <v>0.05</v>
      </c>
      <c r="M880" s="53">
        <v>26.22</v>
      </c>
      <c r="N880" s="73">
        <v>1</v>
      </c>
      <c r="AF880" s="38"/>
      <c r="AG880" s="39"/>
      <c r="AH880" s="39"/>
      <c r="AJ880" s="2" t="s">
        <v>60</v>
      </c>
      <c r="AM880" s="39"/>
      <c r="AP880" s="39"/>
    </row>
    <row r="881" spans="1:42" s="1" customFormat="1" ht="12" x14ac:dyDescent="0.2">
      <c r="A881" s="47"/>
      <c r="B881" s="48">
        <v>4</v>
      </c>
      <c r="C881" s="207" t="s">
        <v>93</v>
      </c>
      <c r="D881" s="207"/>
      <c r="E881" s="207"/>
      <c r="F881" s="49"/>
      <c r="G881" s="49"/>
      <c r="H881" s="49"/>
      <c r="I881" s="49"/>
      <c r="J881" s="52">
        <v>115.18</v>
      </c>
      <c r="K881" s="49"/>
      <c r="L881" s="52">
        <v>16.45</v>
      </c>
      <c r="M881" s="49"/>
      <c r="N881" s="51"/>
      <c r="AF881" s="38"/>
      <c r="AG881" s="39"/>
      <c r="AH881" s="39"/>
      <c r="AJ881" s="2" t="s">
        <v>93</v>
      </c>
      <c r="AM881" s="39"/>
      <c r="AP881" s="39"/>
    </row>
    <row r="882" spans="1:42" s="1" customFormat="1" ht="12" x14ac:dyDescent="0.2">
      <c r="A882" s="47"/>
      <c r="B882" s="55"/>
      <c r="C882" s="207" t="s">
        <v>77</v>
      </c>
      <c r="D882" s="207"/>
      <c r="E882" s="207"/>
      <c r="F882" s="49" t="s">
        <v>62</v>
      </c>
      <c r="G882" s="53">
        <v>13.35</v>
      </c>
      <c r="H882" s="49"/>
      <c r="I882" s="71">
        <v>1.90638</v>
      </c>
      <c r="J882" s="55"/>
      <c r="K882" s="49"/>
      <c r="L882" s="55"/>
      <c r="M882" s="49"/>
      <c r="N882" s="51"/>
      <c r="AF882" s="38"/>
      <c r="AG882" s="39"/>
      <c r="AH882" s="39"/>
      <c r="AK882" s="2" t="s">
        <v>77</v>
      </c>
      <c r="AM882" s="39"/>
      <c r="AP882" s="39"/>
    </row>
    <row r="883" spans="1:42" s="1" customFormat="1" ht="12" x14ac:dyDescent="0.2">
      <c r="A883" s="47"/>
      <c r="B883" s="55"/>
      <c r="C883" s="207" t="s">
        <v>61</v>
      </c>
      <c r="D883" s="207"/>
      <c r="E883" s="207"/>
      <c r="F883" s="49" t="s">
        <v>62</v>
      </c>
      <c r="G883" s="53">
        <v>0.03</v>
      </c>
      <c r="H883" s="49"/>
      <c r="I883" s="69">
        <v>4.2839999999999996E-3</v>
      </c>
      <c r="J883" s="55"/>
      <c r="K883" s="49"/>
      <c r="L883" s="55"/>
      <c r="M883" s="49"/>
      <c r="N883" s="51"/>
      <c r="AF883" s="38"/>
      <c r="AG883" s="39"/>
      <c r="AH883" s="39"/>
      <c r="AK883" s="2" t="s">
        <v>61</v>
      </c>
      <c r="AM883" s="39"/>
      <c r="AP883" s="39"/>
    </row>
    <row r="884" spans="1:42" s="1" customFormat="1" ht="12" x14ac:dyDescent="0.2">
      <c r="A884" s="47"/>
      <c r="B884" s="55"/>
      <c r="C884" s="210" t="s">
        <v>63</v>
      </c>
      <c r="D884" s="210"/>
      <c r="E884" s="210"/>
      <c r="F884" s="58"/>
      <c r="G884" s="58"/>
      <c r="H884" s="58"/>
      <c r="I884" s="58"/>
      <c r="J884" s="66">
        <v>233.83</v>
      </c>
      <c r="K884" s="58"/>
      <c r="L884" s="66">
        <v>33.39</v>
      </c>
      <c r="M884" s="58"/>
      <c r="N884" s="60"/>
      <c r="P884" s="4"/>
      <c r="AF884" s="38"/>
      <c r="AG884" s="39"/>
      <c r="AH884" s="39"/>
      <c r="AL884" s="2" t="s">
        <v>63</v>
      </c>
      <c r="AM884" s="39"/>
      <c r="AP884" s="39"/>
    </row>
    <row r="885" spans="1:42" s="1" customFormat="1" ht="12" x14ac:dyDescent="0.2">
      <c r="A885" s="47"/>
      <c r="B885" s="55"/>
      <c r="C885" s="207" t="s">
        <v>64</v>
      </c>
      <c r="D885" s="207"/>
      <c r="E885" s="207"/>
      <c r="F885" s="49"/>
      <c r="G885" s="49"/>
      <c r="H885" s="49"/>
      <c r="I885" s="49"/>
      <c r="J885" s="55"/>
      <c r="K885" s="49"/>
      <c r="L885" s="52">
        <v>16.71</v>
      </c>
      <c r="M885" s="49"/>
      <c r="N885" s="73">
        <v>438</v>
      </c>
      <c r="AF885" s="38"/>
      <c r="AG885" s="39"/>
      <c r="AH885" s="39"/>
      <c r="AK885" s="2" t="s">
        <v>64</v>
      </c>
      <c r="AM885" s="39"/>
      <c r="AP885" s="39"/>
    </row>
    <row r="886" spans="1:42" s="1" customFormat="1" ht="22.5" x14ac:dyDescent="0.2">
      <c r="A886" s="47"/>
      <c r="B886" s="55" t="s">
        <v>1286</v>
      </c>
      <c r="C886" s="207" t="s">
        <v>1287</v>
      </c>
      <c r="D886" s="207"/>
      <c r="E886" s="207"/>
      <c r="F886" s="49" t="s">
        <v>67</v>
      </c>
      <c r="G886" s="56">
        <v>97</v>
      </c>
      <c r="H886" s="49"/>
      <c r="I886" s="56">
        <v>97</v>
      </c>
      <c r="J886" s="55"/>
      <c r="K886" s="49"/>
      <c r="L886" s="52">
        <v>16.21</v>
      </c>
      <c r="M886" s="49"/>
      <c r="N886" s="73">
        <v>425</v>
      </c>
      <c r="AF886" s="38"/>
      <c r="AG886" s="39"/>
      <c r="AH886" s="39"/>
      <c r="AK886" s="2" t="s">
        <v>1287</v>
      </c>
      <c r="AM886" s="39"/>
      <c r="AP886" s="39"/>
    </row>
    <row r="887" spans="1:42" s="1" customFormat="1" ht="22.5" x14ac:dyDescent="0.2">
      <c r="A887" s="47"/>
      <c r="B887" s="55" t="s">
        <v>1288</v>
      </c>
      <c r="C887" s="207" t="s">
        <v>1289</v>
      </c>
      <c r="D887" s="207"/>
      <c r="E887" s="207"/>
      <c r="F887" s="49" t="s">
        <v>67</v>
      </c>
      <c r="G887" s="56">
        <v>55</v>
      </c>
      <c r="H887" s="49"/>
      <c r="I887" s="56">
        <v>55</v>
      </c>
      <c r="J887" s="55"/>
      <c r="K887" s="49"/>
      <c r="L887" s="52">
        <v>9.19</v>
      </c>
      <c r="M887" s="49"/>
      <c r="N887" s="73">
        <v>241</v>
      </c>
      <c r="AF887" s="38"/>
      <c r="AG887" s="39"/>
      <c r="AH887" s="39"/>
      <c r="AK887" s="2" t="s">
        <v>1289</v>
      </c>
      <c r="AM887" s="39"/>
      <c r="AP887" s="39"/>
    </row>
    <row r="888" spans="1:42" s="1" customFormat="1" ht="12" x14ac:dyDescent="0.2">
      <c r="A888" s="61"/>
      <c r="B888" s="62"/>
      <c r="C888" s="208" t="s">
        <v>70</v>
      </c>
      <c r="D888" s="208"/>
      <c r="E888" s="208"/>
      <c r="F888" s="42"/>
      <c r="G888" s="42"/>
      <c r="H888" s="42"/>
      <c r="I888" s="42"/>
      <c r="J888" s="44"/>
      <c r="K888" s="42"/>
      <c r="L888" s="70">
        <v>58.79</v>
      </c>
      <c r="M888" s="58"/>
      <c r="N888" s="45"/>
      <c r="AF888" s="38"/>
      <c r="AG888" s="39"/>
      <c r="AH888" s="39"/>
      <c r="AM888" s="39" t="s">
        <v>70</v>
      </c>
      <c r="AP888" s="39"/>
    </row>
    <row r="889" spans="1:42" s="1" customFormat="1" ht="22.5" x14ac:dyDescent="0.2">
      <c r="A889" s="40" t="s">
        <v>669</v>
      </c>
      <c r="B889" s="41" t="s">
        <v>1290</v>
      </c>
      <c r="C889" s="208" t="s">
        <v>1291</v>
      </c>
      <c r="D889" s="208"/>
      <c r="E889" s="208"/>
      <c r="F889" s="42" t="s">
        <v>1292</v>
      </c>
      <c r="G889" s="42"/>
      <c r="H889" s="42"/>
      <c r="I889" s="98">
        <v>16.322040000000001</v>
      </c>
      <c r="J889" s="70">
        <v>61.78</v>
      </c>
      <c r="K889" s="42"/>
      <c r="L889" s="63">
        <v>1008.38</v>
      </c>
      <c r="M889" s="42"/>
      <c r="N889" s="45"/>
      <c r="AF889" s="38"/>
      <c r="AG889" s="39"/>
      <c r="AH889" s="39" t="s">
        <v>1291</v>
      </c>
      <c r="AM889" s="39"/>
      <c r="AP889" s="39"/>
    </row>
    <row r="890" spans="1:42" s="1" customFormat="1" ht="12" x14ac:dyDescent="0.2">
      <c r="A890" s="61"/>
      <c r="B890" s="62"/>
      <c r="C890" s="207" t="s">
        <v>216</v>
      </c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09"/>
      <c r="AF890" s="38"/>
      <c r="AG890" s="39"/>
      <c r="AH890" s="39"/>
      <c r="AM890" s="39"/>
      <c r="AN890" s="2" t="s">
        <v>216</v>
      </c>
      <c r="AP890" s="39"/>
    </row>
    <row r="891" spans="1:42" s="1" customFormat="1" ht="12" x14ac:dyDescent="0.2">
      <c r="A891" s="46"/>
      <c r="B891" s="8"/>
      <c r="C891" s="207" t="s">
        <v>1309</v>
      </c>
      <c r="D891" s="207"/>
      <c r="E891" s="207"/>
      <c r="F891" s="207"/>
      <c r="G891" s="207"/>
      <c r="H891" s="207"/>
      <c r="I891" s="207"/>
      <c r="J891" s="207"/>
      <c r="K891" s="207"/>
      <c r="L891" s="207"/>
      <c r="M891" s="207"/>
      <c r="N891" s="209"/>
      <c r="AF891" s="38"/>
      <c r="AG891" s="39"/>
      <c r="AH891" s="39"/>
      <c r="AI891" s="2" t="s">
        <v>1309</v>
      </c>
      <c r="AM891" s="39"/>
      <c r="AP891" s="39"/>
    </row>
    <row r="892" spans="1:42" s="1" customFormat="1" ht="12" x14ac:dyDescent="0.2">
      <c r="A892" s="61"/>
      <c r="B892" s="62"/>
      <c r="C892" s="208" t="s">
        <v>70</v>
      </c>
      <c r="D892" s="208"/>
      <c r="E892" s="208"/>
      <c r="F892" s="42"/>
      <c r="G892" s="42"/>
      <c r="H892" s="42"/>
      <c r="I892" s="42"/>
      <c r="J892" s="44"/>
      <c r="K892" s="42"/>
      <c r="L892" s="63">
        <v>1008.38</v>
      </c>
      <c r="M892" s="58"/>
      <c r="N892" s="45"/>
      <c r="AF892" s="38"/>
      <c r="AG892" s="39"/>
      <c r="AH892" s="39"/>
      <c r="AM892" s="39" t="s">
        <v>70</v>
      </c>
      <c r="AP892" s="39"/>
    </row>
    <row r="893" spans="1:42" s="1" customFormat="1" ht="56.25" x14ac:dyDescent="0.2">
      <c r="A893" s="40" t="s">
        <v>672</v>
      </c>
      <c r="B893" s="41" t="s">
        <v>1310</v>
      </c>
      <c r="C893" s="208" t="s">
        <v>1311</v>
      </c>
      <c r="D893" s="208"/>
      <c r="E893" s="208"/>
      <c r="F893" s="42" t="s">
        <v>155</v>
      </c>
      <c r="G893" s="42"/>
      <c r="H893" s="42"/>
      <c r="I893" s="96">
        <v>8.5400000000000004E-2</v>
      </c>
      <c r="J893" s="44"/>
      <c r="K893" s="42"/>
      <c r="L893" s="44"/>
      <c r="M893" s="42"/>
      <c r="N893" s="45"/>
      <c r="AF893" s="38"/>
      <c r="AG893" s="39"/>
      <c r="AH893" s="39" t="s">
        <v>1311</v>
      </c>
      <c r="AM893" s="39"/>
      <c r="AP893" s="39"/>
    </row>
    <row r="894" spans="1:42" s="1" customFormat="1" ht="12" x14ac:dyDescent="0.2">
      <c r="A894" s="46"/>
      <c r="B894" s="8"/>
      <c r="C894" s="207" t="s">
        <v>1312</v>
      </c>
      <c r="D894" s="207"/>
      <c r="E894" s="207"/>
      <c r="F894" s="207"/>
      <c r="G894" s="207"/>
      <c r="H894" s="207"/>
      <c r="I894" s="207"/>
      <c r="J894" s="207"/>
      <c r="K894" s="207"/>
      <c r="L894" s="207"/>
      <c r="M894" s="207"/>
      <c r="N894" s="209"/>
      <c r="AF894" s="38"/>
      <c r="AG894" s="39"/>
      <c r="AH894" s="39"/>
      <c r="AI894" s="2" t="s">
        <v>1312</v>
      </c>
      <c r="AM894" s="39"/>
      <c r="AP894" s="39"/>
    </row>
    <row r="895" spans="1:42" s="1" customFormat="1" ht="12" x14ac:dyDescent="0.2">
      <c r="A895" s="47"/>
      <c r="B895" s="48">
        <v>1</v>
      </c>
      <c r="C895" s="207" t="s">
        <v>76</v>
      </c>
      <c r="D895" s="207"/>
      <c r="E895" s="207"/>
      <c r="F895" s="49"/>
      <c r="G895" s="49"/>
      <c r="H895" s="49"/>
      <c r="I895" s="49"/>
      <c r="J895" s="52">
        <v>175.06</v>
      </c>
      <c r="K895" s="49"/>
      <c r="L895" s="52">
        <v>14.95</v>
      </c>
      <c r="M895" s="53">
        <v>26.22</v>
      </c>
      <c r="N895" s="73">
        <v>392</v>
      </c>
      <c r="AF895" s="38"/>
      <c r="AG895" s="39"/>
      <c r="AH895" s="39"/>
      <c r="AJ895" s="2" t="s">
        <v>76</v>
      </c>
      <c r="AM895" s="39"/>
      <c r="AP895" s="39"/>
    </row>
    <row r="896" spans="1:42" s="1" customFormat="1" ht="12" x14ac:dyDescent="0.2">
      <c r="A896" s="47"/>
      <c r="B896" s="48">
        <v>2</v>
      </c>
      <c r="C896" s="207" t="s">
        <v>59</v>
      </c>
      <c r="D896" s="207"/>
      <c r="E896" s="207"/>
      <c r="F896" s="49"/>
      <c r="G896" s="49"/>
      <c r="H896" s="49"/>
      <c r="I896" s="49"/>
      <c r="J896" s="52">
        <v>3.29</v>
      </c>
      <c r="K896" s="49"/>
      <c r="L896" s="52">
        <v>0.28000000000000003</v>
      </c>
      <c r="M896" s="49"/>
      <c r="N896" s="51"/>
      <c r="AF896" s="38"/>
      <c r="AG896" s="39"/>
      <c r="AH896" s="39"/>
      <c r="AJ896" s="2" t="s">
        <v>59</v>
      </c>
      <c r="AM896" s="39"/>
      <c r="AP896" s="39"/>
    </row>
    <row r="897" spans="1:42" s="1" customFormat="1" ht="12" x14ac:dyDescent="0.2">
      <c r="A897" s="47"/>
      <c r="B897" s="48">
        <v>3</v>
      </c>
      <c r="C897" s="207" t="s">
        <v>60</v>
      </c>
      <c r="D897" s="207"/>
      <c r="E897" s="207"/>
      <c r="F897" s="49"/>
      <c r="G897" s="49"/>
      <c r="H897" s="49"/>
      <c r="I897" s="49"/>
      <c r="J897" s="52">
        <v>0.57999999999999996</v>
      </c>
      <c r="K897" s="49"/>
      <c r="L897" s="52">
        <v>0.05</v>
      </c>
      <c r="M897" s="53">
        <v>26.22</v>
      </c>
      <c r="N897" s="73">
        <v>1</v>
      </c>
      <c r="AF897" s="38"/>
      <c r="AG897" s="39"/>
      <c r="AH897" s="39"/>
      <c r="AJ897" s="2" t="s">
        <v>60</v>
      </c>
      <c r="AM897" s="39"/>
      <c r="AP897" s="39"/>
    </row>
    <row r="898" spans="1:42" s="1" customFormat="1" ht="12" x14ac:dyDescent="0.2">
      <c r="A898" s="47"/>
      <c r="B898" s="48">
        <v>4</v>
      </c>
      <c r="C898" s="207" t="s">
        <v>93</v>
      </c>
      <c r="D898" s="207"/>
      <c r="E898" s="207"/>
      <c r="F898" s="49"/>
      <c r="G898" s="49"/>
      <c r="H898" s="49"/>
      <c r="I898" s="49"/>
      <c r="J898" s="52">
        <v>167.52</v>
      </c>
      <c r="K898" s="49"/>
      <c r="L898" s="52">
        <v>14.31</v>
      </c>
      <c r="M898" s="49"/>
      <c r="N898" s="51"/>
      <c r="AF898" s="38"/>
      <c r="AG898" s="39"/>
      <c r="AH898" s="39"/>
      <c r="AJ898" s="2" t="s">
        <v>93</v>
      </c>
      <c r="AM898" s="39"/>
      <c r="AP898" s="39"/>
    </row>
    <row r="899" spans="1:42" s="1" customFormat="1" ht="12" x14ac:dyDescent="0.2">
      <c r="A899" s="47"/>
      <c r="B899" s="55"/>
      <c r="C899" s="207" t="s">
        <v>77</v>
      </c>
      <c r="D899" s="207"/>
      <c r="E899" s="207"/>
      <c r="F899" s="49" t="s">
        <v>62</v>
      </c>
      <c r="G899" s="53">
        <v>20.03</v>
      </c>
      <c r="H899" s="49"/>
      <c r="I899" s="69">
        <v>1.7105619999999999</v>
      </c>
      <c r="J899" s="55"/>
      <c r="K899" s="49"/>
      <c r="L899" s="55"/>
      <c r="M899" s="49"/>
      <c r="N899" s="51"/>
      <c r="AF899" s="38"/>
      <c r="AG899" s="39"/>
      <c r="AH899" s="39"/>
      <c r="AK899" s="2" t="s">
        <v>77</v>
      </c>
      <c r="AM899" s="39"/>
      <c r="AP899" s="39"/>
    </row>
    <row r="900" spans="1:42" s="1" customFormat="1" ht="12" x14ac:dyDescent="0.2">
      <c r="A900" s="47"/>
      <c r="B900" s="55"/>
      <c r="C900" s="207" t="s">
        <v>61</v>
      </c>
      <c r="D900" s="207"/>
      <c r="E900" s="207"/>
      <c r="F900" s="49" t="s">
        <v>62</v>
      </c>
      <c r="G900" s="53">
        <v>0.05</v>
      </c>
      <c r="H900" s="49"/>
      <c r="I900" s="71">
        <v>4.2700000000000004E-3</v>
      </c>
      <c r="J900" s="55"/>
      <c r="K900" s="49"/>
      <c r="L900" s="55"/>
      <c r="M900" s="49"/>
      <c r="N900" s="51"/>
      <c r="AF900" s="38"/>
      <c r="AG900" s="39"/>
      <c r="AH900" s="39"/>
      <c r="AK900" s="2" t="s">
        <v>61</v>
      </c>
      <c r="AM900" s="39"/>
      <c r="AP900" s="39"/>
    </row>
    <row r="901" spans="1:42" s="1" customFormat="1" ht="12" x14ac:dyDescent="0.2">
      <c r="A901" s="47"/>
      <c r="B901" s="55"/>
      <c r="C901" s="210" t="s">
        <v>63</v>
      </c>
      <c r="D901" s="210"/>
      <c r="E901" s="210"/>
      <c r="F901" s="58"/>
      <c r="G901" s="58"/>
      <c r="H901" s="58"/>
      <c r="I901" s="58"/>
      <c r="J901" s="66">
        <v>345.87</v>
      </c>
      <c r="K901" s="58"/>
      <c r="L901" s="66">
        <v>29.54</v>
      </c>
      <c r="M901" s="58"/>
      <c r="N901" s="60"/>
      <c r="P901" s="4"/>
      <c r="AF901" s="38"/>
      <c r="AG901" s="39"/>
      <c r="AH901" s="39"/>
      <c r="AL901" s="2" t="s">
        <v>63</v>
      </c>
      <c r="AM901" s="39"/>
      <c r="AP901" s="39"/>
    </row>
    <row r="902" spans="1:42" s="1" customFormat="1" ht="12" x14ac:dyDescent="0.2">
      <c r="A902" s="47"/>
      <c r="B902" s="55"/>
      <c r="C902" s="207" t="s">
        <v>64</v>
      </c>
      <c r="D902" s="207"/>
      <c r="E902" s="207"/>
      <c r="F902" s="49"/>
      <c r="G902" s="49"/>
      <c r="H902" s="49"/>
      <c r="I902" s="49"/>
      <c r="J902" s="55"/>
      <c r="K902" s="49"/>
      <c r="L902" s="52">
        <v>15</v>
      </c>
      <c r="M902" s="49"/>
      <c r="N902" s="73">
        <v>393</v>
      </c>
      <c r="AF902" s="38"/>
      <c r="AG902" s="39"/>
      <c r="AH902" s="39"/>
      <c r="AK902" s="2" t="s">
        <v>64</v>
      </c>
      <c r="AM902" s="39"/>
      <c r="AP902" s="39"/>
    </row>
    <row r="903" spans="1:42" s="1" customFormat="1" ht="22.5" x14ac:dyDescent="0.2">
      <c r="A903" s="47"/>
      <c r="B903" s="55" t="s">
        <v>1286</v>
      </c>
      <c r="C903" s="207" t="s">
        <v>1287</v>
      </c>
      <c r="D903" s="207"/>
      <c r="E903" s="207"/>
      <c r="F903" s="49" t="s">
        <v>67</v>
      </c>
      <c r="G903" s="56">
        <v>97</v>
      </c>
      <c r="H903" s="49"/>
      <c r="I903" s="56">
        <v>97</v>
      </c>
      <c r="J903" s="55"/>
      <c r="K903" s="49"/>
      <c r="L903" s="52">
        <v>14.55</v>
      </c>
      <c r="M903" s="49"/>
      <c r="N903" s="73">
        <v>381</v>
      </c>
      <c r="AF903" s="38"/>
      <c r="AG903" s="39"/>
      <c r="AH903" s="39"/>
      <c r="AK903" s="2" t="s">
        <v>1287</v>
      </c>
      <c r="AM903" s="39"/>
      <c r="AP903" s="39"/>
    </row>
    <row r="904" spans="1:42" s="1" customFormat="1" ht="22.5" x14ac:dyDescent="0.2">
      <c r="A904" s="47"/>
      <c r="B904" s="55" t="s">
        <v>1288</v>
      </c>
      <c r="C904" s="207" t="s">
        <v>1289</v>
      </c>
      <c r="D904" s="207"/>
      <c r="E904" s="207"/>
      <c r="F904" s="49" t="s">
        <v>67</v>
      </c>
      <c r="G904" s="56">
        <v>55</v>
      </c>
      <c r="H904" s="49"/>
      <c r="I904" s="56">
        <v>55</v>
      </c>
      <c r="J904" s="55"/>
      <c r="K904" s="49"/>
      <c r="L904" s="52">
        <v>8.25</v>
      </c>
      <c r="M904" s="49"/>
      <c r="N904" s="73">
        <v>216</v>
      </c>
      <c r="AF904" s="38"/>
      <c r="AG904" s="39"/>
      <c r="AH904" s="39"/>
      <c r="AK904" s="2" t="s">
        <v>1289</v>
      </c>
      <c r="AM904" s="39"/>
      <c r="AP904" s="39"/>
    </row>
    <row r="905" spans="1:42" s="1" customFormat="1" ht="12" x14ac:dyDescent="0.2">
      <c r="A905" s="61"/>
      <c r="B905" s="62"/>
      <c r="C905" s="208" t="s">
        <v>70</v>
      </c>
      <c r="D905" s="208"/>
      <c r="E905" s="208"/>
      <c r="F905" s="42"/>
      <c r="G905" s="42"/>
      <c r="H905" s="42"/>
      <c r="I905" s="42"/>
      <c r="J905" s="44"/>
      <c r="K905" s="42"/>
      <c r="L905" s="70">
        <v>52.34</v>
      </c>
      <c r="M905" s="58"/>
      <c r="N905" s="45"/>
      <c r="AF905" s="38"/>
      <c r="AG905" s="39"/>
      <c r="AH905" s="39"/>
      <c r="AM905" s="39" t="s">
        <v>70</v>
      </c>
      <c r="AP905" s="39"/>
    </row>
    <row r="906" spans="1:42" s="1" customFormat="1" ht="33.75" x14ac:dyDescent="0.2">
      <c r="A906" s="40" t="s">
        <v>674</v>
      </c>
      <c r="B906" s="41" t="s">
        <v>1313</v>
      </c>
      <c r="C906" s="208" t="s">
        <v>1314</v>
      </c>
      <c r="D906" s="208"/>
      <c r="E906" s="208"/>
      <c r="F906" s="42" t="s">
        <v>155</v>
      </c>
      <c r="G906" s="42"/>
      <c r="H906" s="42"/>
      <c r="I906" s="96">
        <v>8.5400000000000004E-2</v>
      </c>
      <c r="J906" s="44"/>
      <c r="K906" s="42"/>
      <c r="L906" s="44"/>
      <c r="M906" s="42"/>
      <c r="N906" s="45"/>
      <c r="AF906" s="38"/>
      <c r="AG906" s="39"/>
      <c r="AH906" s="39" t="s">
        <v>1314</v>
      </c>
      <c r="AM906" s="39"/>
      <c r="AP906" s="39"/>
    </row>
    <row r="907" spans="1:42" s="1" customFormat="1" ht="12" x14ac:dyDescent="0.2">
      <c r="A907" s="46"/>
      <c r="B907" s="8"/>
      <c r="C907" s="207" t="s">
        <v>1315</v>
      </c>
      <c r="D907" s="207"/>
      <c r="E907" s="207"/>
      <c r="F907" s="207"/>
      <c r="G907" s="207"/>
      <c r="H907" s="207"/>
      <c r="I907" s="207"/>
      <c r="J907" s="207"/>
      <c r="K907" s="207"/>
      <c r="L907" s="207"/>
      <c r="M907" s="207"/>
      <c r="N907" s="209"/>
      <c r="AF907" s="38"/>
      <c r="AG907" s="39"/>
      <c r="AH907" s="39"/>
      <c r="AI907" s="2" t="s">
        <v>1315</v>
      </c>
      <c r="AM907" s="39"/>
      <c r="AP907" s="39"/>
    </row>
    <row r="908" spans="1:42" s="1" customFormat="1" ht="12" x14ac:dyDescent="0.2">
      <c r="A908" s="67"/>
      <c r="B908" s="55"/>
      <c r="C908" s="207" t="s">
        <v>1316</v>
      </c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9"/>
      <c r="AF908" s="38"/>
      <c r="AG908" s="39"/>
      <c r="AH908" s="39"/>
      <c r="AM908" s="39"/>
      <c r="AO908" s="2" t="s">
        <v>1316</v>
      </c>
      <c r="AP908" s="39"/>
    </row>
    <row r="909" spans="1:42" s="1" customFormat="1" ht="12" x14ac:dyDescent="0.2">
      <c r="A909" s="47"/>
      <c r="B909" s="48">
        <v>1</v>
      </c>
      <c r="C909" s="207" t="s">
        <v>76</v>
      </c>
      <c r="D909" s="207"/>
      <c r="E909" s="207"/>
      <c r="F909" s="49"/>
      <c r="G909" s="49"/>
      <c r="H909" s="49"/>
      <c r="I909" s="49"/>
      <c r="J909" s="52">
        <v>36.659999999999997</v>
      </c>
      <c r="K909" s="49"/>
      <c r="L909" s="52">
        <v>3.13</v>
      </c>
      <c r="M909" s="53">
        <v>26.22</v>
      </c>
      <c r="N909" s="73">
        <v>82</v>
      </c>
      <c r="AF909" s="38"/>
      <c r="AG909" s="39"/>
      <c r="AH909" s="39"/>
      <c r="AJ909" s="2" t="s">
        <v>76</v>
      </c>
      <c r="AM909" s="39"/>
      <c r="AP909" s="39"/>
    </row>
    <row r="910" spans="1:42" s="1" customFormat="1" ht="12" x14ac:dyDescent="0.2">
      <c r="A910" s="47"/>
      <c r="B910" s="48">
        <v>4</v>
      </c>
      <c r="C910" s="207" t="s">
        <v>93</v>
      </c>
      <c r="D910" s="207"/>
      <c r="E910" s="207"/>
      <c r="F910" s="49"/>
      <c r="G910" s="49"/>
      <c r="H910" s="49"/>
      <c r="I910" s="49"/>
      <c r="J910" s="52">
        <v>0.03</v>
      </c>
      <c r="K910" s="56">
        <v>2</v>
      </c>
      <c r="L910" s="52">
        <v>0.01</v>
      </c>
      <c r="M910" s="49"/>
      <c r="N910" s="51"/>
      <c r="AF910" s="38"/>
      <c r="AG910" s="39"/>
      <c r="AH910" s="39"/>
      <c r="AJ910" s="2" t="s">
        <v>93</v>
      </c>
      <c r="AM910" s="39"/>
      <c r="AP910" s="39"/>
    </row>
    <row r="911" spans="1:42" s="1" customFormat="1" ht="12" x14ac:dyDescent="0.2">
      <c r="A911" s="47"/>
      <c r="B911" s="55"/>
      <c r="C911" s="207" t="s">
        <v>77</v>
      </c>
      <c r="D911" s="207"/>
      <c r="E911" s="207"/>
      <c r="F911" s="49" t="s">
        <v>62</v>
      </c>
      <c r="G911" s="65">
        <v>3.9</v>
      </c>
      <c r="H911" s="49"/>
      <c r="I911" s="71">
        <v>0.33306000000000002</v>
      </c>
      <c r="J911" s="55"/>
      <c r="K911" s="49"/>
      <c r="L911" s="55"/>
      <c r="M911" s="49"/>
      <c r="N911" s="51"/>
      <c r="AF911" s="38"/>
      <c r="AG911" s="39"/>
      <c r="AH911" s="39"/>
      <c r="AK911" s="2" t="s">
        <v>77</v>
      </c>
      <c r="AM911" s="39"/>
      <c r="AP911" s="39"/>
    </row>
    <row r="912" spans="1:42" s="1" customFormat="1" ht="12" x14ac:dyDescent="0.2">
      <c r="A912" s="47"/>
      <c r="B912" s="55"/>
      <c r="C912" s="210" t="s">
        <v>63</v>
      </c>
      <c r="D912" s="210"/>
      <c r="E912" s="210"/>
      <c r="F912" s="58"/>
      <c r="G912" s="58"/>
      <c r="H912" s="58"/>
      <c r="I912" s="58"/>
      <c r="J912" s="66">
        <v>36.69</v>
      </c>
      <c r="K912" s="58"/>
      <c r="L912" s="66">
        <v>3.14</v>
      </c>
      <c r="M912" s="58"/>
      <c r="N912" s="60"/>
      <c r="P912" s="4"/>
      <c r="AF912" s="38"/>
      <c r="AG912" s="39"/>
      <c r="AH912" s="39"/>
      <c r="AL912" s="2" t="s">
        <v>63</v>
      </c>
      <c r="AM912" s="39"/>
      <c r="AP912" s="39"/>
    </row>
    <row r="913" spans="1:42" s="1" customFormat="1" ht="12" x14ac:dyDescent="0.2">
      <c r="A913" s="47"/>
      <c r="B913" s="55"/>
      <c r="C913" s="207" t="s">
        <v>64</v>
      </c>
      <c r="D913" s="207"/>
      <c r="E913" s="207"/>
      <c r="F913" s="49"/>
      <c r="G913" s="49"/>
      <c r="H913" s="49"/>
      <c r="I913" s="49"/>
      <c r="J913" s="55"/>
      <c r="K913" s="49"/>
      <c r="L913" s="52">
        <v>3.13</v>
      </c>
      <c r="M913" s="49"/>
      <c r="N913" s="73">
        <v>82</v>
      </c>
      <c r="AF913" s="38"/>
      <c r="AG913" s="39"/>
      <c r="AH913" s="39"/>
      <c r="AK913" s="2" t="s">
        <v>64</v>
      </c>
      <c r="AM913" s="39"/>
      <c r="AP913" s="39"/>
    </row>
    <row r="914" spans="1:42" s="1" customFormat="1" ht="22.5" x14ac:dyDescent="0.2">
      <c r="A914" s="47"/>
      <c r="B914" s="55" t="s">
        <v>1286</v>
      </c>
      <c r="C914" s="207" t="s">
        <v>1287</v>
      </c>
      <c r="D914" s="207"/>
      <c r="E914" s="207"/>
      <c r="F914" s="49" t="s">
        <v>67</v>
      </c>
      <c r="G914" s="56">
        <v>97</v>
      </c>
      <c r="H914" s="49"/>
      <c r="I914" s="56">
        <v>97</v>
      </c>
      <c r="J914" s="55"/>
      <c r="K914" s="49"/>
      <c r="L914" s="52">
        <v>3.04</v>
      </c>
      <c r="M914" s="49"/>
      <c r="N914" s="73">
        <v>80</v>
      </c>
      <c r="AF914" s="38"/>
      <c r="AG914" s="39"/>
      <c r="AH914" s="39"/>
      <c r="AK914" s="2" t="s">
        <v>1287</v>
      </c>
      <c r="AM914" s="39"/>
      <c r="AP914" s="39"/>
    </row>
    <row r="915" spans="1:42" s="1" customFormat="1" ht="22.5" x14ac:dyDescent="0.2">
      <c r="A915" s="47"/>
      <c r="B915" s="55" t="s">
        <v>1288</v>
      </c>
      <c r="C915" s="207" t="s">
        <v>1289</v>
      </c>
      <c r="D915" s="207"/>
      <c r="E915" s="207"/>
      <c r="F915" s="49" t="s">
        <v>67</v>
      </c>
      <c r="G915" s="56">
        <v>55</v>
      </c>
      <c r="H915" s="49"/>
      <c r="I915" s="56">
        <v>55</v>
      </c>
      <c r="J915" s="55"/>
      <c r="K915" s="49"/>
      <c r="L915" s="52">
        <v>1.72</v>
      </c>
      <c r="M915" s="49"/>
      <c r="N915" s="73">
        <v>45</v>
      </c>
      <c r="AF915" s="38"/>
      <c r="AG915" s="39"/>
      <c r="AH915" s="39"/>
      <c r="AK915" s="2" t="s">
        <v>1289</v>
      </c>
      <c r="AM915" s="39"/>
      <c r="AP915" s="39"/>
    </row>
    <row r="916" spans="1:42" s="1" customFormat="1" ht="12" x14ac:dyDescent="0.2">
      <c r="A916" s="61"/>
      <c r="B916" s="62"/>
      <c r="C916" s="208" t="s">
        <v>70</v>
      </c>
      <c r="D916" s="208"/>
      <c r="E916" s="208"/>
      <c r="F916" s="42"/>
      <c r="G916" s="42"/>
      <c r="H916" s="42"/>
      <c r="I916" s="42"/>
      <c r="J916" s="44"/>
      <c r="K916" s="42"/>
      <c r="L916" s="70">
        <v>7.9</v>
      </c>
      <c r="M916" s="58"/>
      <c r="N916" s="45"/>
      <c r="AF916" s="38"/>
      <c r="AG916" s="39"/>
      <c r="AH916" s="39"/>
      <c r="AM916" s="39" t="s">
        <v>70</v>
      </c>
      <c r="AP916" s="39"/>
    </row>
    <row r="917" spans="1:42" s="1" customFormat="1" ht="22.5" x14ac:dyDescent="0.2">
      <c r="A917" s="40" t="s">
        <v>676</v>
      </c>
      <c r="B917" s="41" t="s">
        <v>1290</v>
      </c>
      <c r="C917" s="208" t="s">
        <v>1291</v>
      </c>
      <c r="D917" s="208"/>
      <c r="E917" s="208"/>
      <c r="F917" s="42" t="s">
        <v>1292</v>
      </c>
      <c r="G917" s="42"/>
      <c r="H917" s="42"/>
      <c r="I917" s="101">
        <v>25.259612000000001</v>
      </c>
      <c r="J917" s="70">
        <v>61.78</v>
      </c>
      <c r="K917" s="42"/>
      <c r="L917" s="63">
        <v>1560.54</v>
      </c>
      <c r="M917" s="42"/>
      <c r="N917" s="45"/>
      <c r="AF917" s="38"/>
      <c r="AG917" s="39"/>
      <c r="AH917" s="39" t="s">
        <v>1291</v>
      </c>
      <c r="AM917" s="39"/>
      <c r="AP917" s="39"/>
    </row>
    <row r="918" spans="1:42" s="1" customFormat="1" ht="12" x14ac:dyDescent="0.2">
      <c r="A918" s="61"/>
      <c r="B918" s="62"/>
      <c r="C918" s="207" t="s">
        <v>216</v>
      </c>
      <c r="D918" s="207"/>
      <c r="E918" s="207"/>
      <c r="F918" s="207"/>
      <c r="G918" s="207"/>
      <c r="H918" s="207"/>
      <c r="I918" s="207"/>
      <c r="J918" s="207"/>
      <c r="K918" s="207"/>
      <c r="L918" s="207"/>
      <c r="M918" s="207"/>
      <c r="N918" s="209"/>
      <c r="AF918" s="38"/>
      <c r="AG918" s="39"/>
      <c r="AH918" s="39"/>
      <c r="AM918" s="39"/>
      <c r="AN918" s="2" t="s">
        <v>216</v>
      </c>
      <c r="AP918" s="39"/>
    </row>
    <row r="919" spans="1:42" s="1" customFormat="1" ht="12" x14ac:dyDescent="0.2">
      <c r="A919" s="46"/>
      <c r="B919" s="8"/>
      <c r="C919" s="207" t="s">
        <v>1317</v>
      </c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9"/>
      <c r="AF919" s="38"/>
      <c r="AG919" s="39"/>
      <c r="AH919" s="39"/>
      <c r="AI919" s="2" t="s">
        <v>1317</v>
      </c>
      <c r="AM919" s="39"/>
      <c r="AP919" s="39"/>
    </row>
    <row r="920" spans="1:42" s="1" customFormat="1" ht="12" x14ac:dyDescent="0.2">
      <c r="A920" s="61"/>
      <c r="B920" s="62"/>
      <c r="C920" s="208" t="s">
        <v>70</v>
      </c>
      <c r="D920" s="208"/>
      <c r="E920" s="208"/>
      <c r="F920" s="42"/>
      <c r="G920" s="42"/>
      <c r="H920" s="42"/>
      <c r="I920" s="42"/>
      <c r="J920" s="44"/>
      <c r="K920" s="42"/>
      <c r="L920" s="63">
        <v>1560.54</v>
      </c>
      <c r="M920" s="58"/>
      <c r="N920" s="45"/>
      <c r="AF920" s="38"/>
      <c r="AG920" s="39"/>
      <c r="AH920" s="39"/>
      <c r="AM920" s="39" t="s">
        <v>70</v>
      </c>
      <c r="AP920" s="39"/>
    </row>
    <row r="921" spans="1:42" s="1" customFormat="1" ht="12" x14ac:dyDescent="0.2">
      <c r="A921" s="211" t="s">
        <v>1318</v>
      </c>
      <c r="B921" s="212"/>
      <c r="C921" s="212"/>
      <c r="D921" s="212"/>
      <c r="E921" s="212"/>
      <c r="F921" s="212"/>
      <c r="G921" s="212"/>
      <c r="H921" s="212"/>
      <c r="I921" s="212"/>
      <c r="J921" s="212"/>
      <c r="K921" s="212"/>
      <c r="L921" s="212"/>
      <c r="M921" s="212"/>
      <c r="N921" s="213"/>
      <c r="AF921" s="38"/>
      <c r="AG921" s="39" t="s">
        <v>1318</v>
      </c>
      <c r="AH921" s="39"/>
      <c r="AM921" s="39"/>
      <c r="AP921" s="39"/>
    </row>
    <row r="922" spans="1:42" s="1" customFormat="1" ht="45" x14ac:dyDescent="0.2">
      <c r="A922" s="40" t="s">
        <v>677</v>
      </c>
      <c r="B922" s="41" t="s">
        <v>1319</v>
      </c>
      <c r="C922" s="208" t="s">
        <v>1320</v>
      </c>
      <c r="D922" s="208"/>
      <c r="E922" s="208"/>
      <c r="F922" s="42" t="s">
        <v>215</v>
      </c>
      <c r="G922" s="42"/>
      <c r="H922" s="42"/>
      <c r="I922" s="64">
        <v>70.62</v>
      </c>
      <c r="J922" s="44"/>
      <c r="K922" s="42"/>
      <c r="L922" s="44"/>
      <c r="M922" s="42"/>
      <c r="N922" s="45"/>
      <c r="AF922" s="38"/>
      <c r="AG922" s="39"/>
      <c r="AH922" s="39" t="s">
        <v>1320</v>
      </c>
      <c r="AM922" s="39"/>
      <c r="AP922" s="39"/>
    </row>
    <row r="923" spans="1:42" s="1" customFormat="1" ht="12" x14ac:dyDescent="0.2">
      <c r="A923" s="46"/>
      <c r="B923" s="8"/>
      <c r="C923" s="207" t="s">
        <v>1321</v>
      </c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9"/>
      <c r="AF923" s="38"/>
      <c r="AG923" s="39"/>
      <c r="AH923" s="39"/>
      <c r="AI923" s="2" t="s">
        <v>1321</v>
      </c>
      <c r="AM923" s="39"/>
      <c r="AP923" s="39"/>
    </row>
    <row r="924" spans="1:42" s="1" customFormat="1" ht="12" x14ac:dyDescent="0.2">
      <c r="A924" s="47"/>
      <c r="B924" s="48">
        <v>1</v>
      </c>
      <c r="C924" s="207" t="s">
        <v>76</v>
      </c>
      <c r="D924" s="207"/>
      <c r="E924" s="207"/>
      <c r="F924" s="49"/>
      <c r="G924" s="49"/>
      <c r="H924" s="49"/>
      <c r="I924" s="49"/>
      <c r="J924" s="52">
        <v>232.68</v>
      </c>
      <c r="K924" s="49"/>
      <c r="L924" s="50">
        <v>16431.86</v>
      </c>
      <c r="M924" s="53">
        <v>26.22</v>
      </c>
      <c r="N924" s="54">
        <v>430843</v>
      </c>
      <c r="AF924" s="38"/>
      <c r="AG924" s="39"/>
      <c r="AH924" s="39"/>
      <c r="AJ924" s="2" t="s">
        <v>76</v>
      </c>
      <c r="AM924" s="39"/>
      <c r="AP924" s="39"/>
    </row>
    <row r="925" spans="1:42" s="1" customFormat="1" ht="12" x14ac:dyDescent="0.2">
      <c r="A925" s="47"/>
      <c r="B925" s="48">
        <v>2</v>
      </c>
      <c r="C925" s="207" t="s">
        <v>59</v>
      </c>
      <c r="D925" s="207"/>
      <c r="E925" s="207"/>
      <c r="F925" s="49"/>
      <c r="G925" s="49"/>
      <c r="H925" s="49"/>
      <c r="I925" s="49"/>
      <c r="J925" s="52">
        <v>25.58</v>
      </c>
      <c r="K925" s="49"/>
      <c r="L925" s="50">
        <v>1806.46</v>
      </c>
      <c r="M925" s="49"/>
      <c r="N925" s="51"/>
      <c r="AF925" s="38"/>
      <c r="AG925" s="39"/>
      <c r="AH925" s="39"/>
      <c r="AJ925" s="2" t="s">
        <v>59</v>
      </c>
      <c r="AM925" s="39"/>
      <c r="AP925" s="39"/>
    </row>
    <row r="926" spans="1:42" s="1" customFormat="1" ht="12" x14ac:dyDescent="0.2">
      <c r="A926" s="47"/>
      <c r="B926" s="48">
        <v>3</v>
      </c>
      <c r="C926" s="207" t="s">
        <v>60</v>
      </c>
      <c r="D926" s="207"/>
      <c r="E926" s="207"/>
      <c r="F926" s="49"/>
      <c r="G926" s="49"/>
      <c r="H926" s="49"/>
      <c r="I926" s="49"/>
      <c r="J926" s="52">
        <v>4.29</v>
      </c>
      <c r="K926" s="49"/>
      <c r="L926" s="52">
        <v>302.95999999999998</v>
      </c>
      <c r="M926" s="53">
        <v>26.22</v>
      </c>
      <c r="N926" s="54">
        <v>7944</v>
      </c>
      <c r="AF926" s="38"/>
      <c r="AG926" s="39"/>
      <c r="AH926" s="39"/>
      <c r="AJ926" s="2" t="s">
        <v>60</v>
      </c>
      <c r="AM926" s="39"/>
      <c r="AP926" s="39"/>
    </row>
    <row r="927" spans="1:42" s="1" customFormat="1" ht="12" x14ac:dyDescent="0.2">
      <c r="A927" s="47"/>
      <c r="B927" s="48">
        <v>4</v>
      </c>
      <c r="C927" s="207" t="s">
        <v>93</v>
      </c>
      <c r="D927" s="207"/>
      <c r="E927" s="207"/>
      <c r="F927" s="49"/>
      <c r="G927" s="49"/>
      <c r="H927" s="49"/>
      <c r="I927" s="49"/>
      <c r="J927" s="52">
        <v>470.89</v>
      </c>
      <c r="K927" s="49"/>
      <c r="L927" s="50">
        <v>33254.25</v>
      </c>
      <c r="M927" s="49"/>
      <c r="N927" s="51"/>
      <c r="AF927" s="38"/>
      <c r="AG927" s="39"/>
      <c r="AH927" s="39"/>
      <c r="AJ927" s="2" t="s">
        <v>93</v>
      </c>
      <c r="AM927" s="39"/>
      <c r="AP927" s="39"/>
    </row>
    <row r="928" spans="1:42" s="1" customFormat="1" ht="12" x14ac:dyDescent="0.2">
      <c r="A928" s="47"/>
      <c r="B928" s="55"/>
      <c r="C928" s="207" t="s">
        <v>77</v>
      </c>
      <c r="D928" s="207"/>
      <c r="E928" s="207"/>
      <c r="F928" s="49" t="s">
        <v>62</v>
      </c>
      <c r="G928" s="53">
        <v>26.93</v>
      </c>
      <c r="H928" s="49"/>
      <c r="I928" s="68">
        <v>1901.7965999999999</v>
      </c>
      <c r="J928" s="55"/>
      <c r="K928" s="49"/>
      <c r="L928" s="55"/>
      <c r="M928" s="49"/>
      <c r="N928" s="51"/>
      <c r="AF928" s="38"/>
      <c r="AG928" s="39"/>
      <c r="AH928" s="39"/>
      <c r="AK928" s="2" t="s">
        <v>77</v>
      </c>
      <c r="AM928" s="39"/>
      <c r="AP928" s="39"/>
    </row>
    <row r="929" spans="1:43" s="1" customFormat="1" ht="12" x14ac:dyDescent="0.2">
      <c r="A929" s="47"/>
      <c r="B929" s="55"/>
      <c r="C929" s="207" t="s">
        <v>61</v>
      </c>
      <c r="D929" s="207"/>
      <c r="E929" s="207"/>
      <c r="F929" s="49" t="s">
        <v>62</v>
      </c>
      <c r="G929" s="53">
        <v>0.37</v>
      </c>
      <c r="H929" s="49"/>
      <c r="I929" s="68">
        <v>26.1294</v>
      </c>
      <c r="J929" s="55"/>
      <c r="K929" s="49"/>
      <c r="L929" s="55"/>
      <c r="M929" s="49"/>
      <c r="N929" s="51"/>
      <c r="AF929" s="38"/>
      <c r="AG929" s="39"/>
      <c r="AH929" s="39"/>
      <c r="AK929" s="2" t="s">
        <v>61</v>
      </c>
      <c r="AM929" s="39"/>
      <c r="AP929" s="39"/>
    </row>
    <row r="930" spans="1:43" s="1" customFormat="1" ht="12" x14ac:dyDescent="0.2">
      <c r="A930" s="47"/>
      <c r="B930" s="55"/>
      <c r="C930" s="210" t="s">
        <v>63</v>
      </c>
      <c r="D930" s="210"/>
      <c r="E930" s="210"/>
      <c r="F930" s="58"/>
      <c r="G930" s="58"/>
      <c r="H930" s="58"/>
      <c r="I930" s="58"/>
      <c r="J930" s="66">
        <v>729.15</v>
      </c>
      <c r="K930" s="58"/>
      <c r="L930" s="59">
        <v>51492.57</v>
      </c>
      <c r="M930" s="58"/>
      <c r="N930" s="60"/>
      <c r="P930" s="4"/>
      <c r="AF930" s="38"/>
      <c r="AG930" s="39"/>
      <c r="AH930" s="39"/>
      <c r="AL930" s="2" t="s">
        <v>63</v>
      </c>
      <c r="AM930" s="39"/>
      <c r="AP930" s="39"/>
    </row>
    <row r="931" spans="1:43" s="1" customFormat="1" ht="12" x14ac:dyDescent="0.2">
      <c r="A931" s="47"/>
      <c r="B931" s="55"/>
      <c r="C931" s="207" t="s">
        <v>64</v>
      </c>
      <c r="D931" s="207"/>
      <c r="E931" s="207"/>
      <c r="F931" s="49"/>
      <c r="G931" s="49"/>
      <c r="H931" s="49"/>
      <c r="I931" s="49"/>
      <c r="J931" s="55"/>
      <c r="K931" s="49"/>
      <c r="L931" s="50">
        <v>16734.82</v>
      </c>
      <c r="M931" s="49"/>
      <c r="N931" s="54">
        <v>438787</v>
      </c>
      <c r="AF931" s="38"/>
      <c r="AG931" s="39"/>
      <c r="AH931" s="39"/>
      <c r="AK931" s="2" t="s">
        <v>64</v>
      </c>
      <c r="AM931" s="39"/>
      <c r="AP931" s="39"/>
    </row>
    <row r="932" spans="1:43" s="1" customFormat="1" ht="22.5" x14ac:dyDescent="0.2">
      <c r="A932" s="47"/>
      <c r="B932" s="55" t="s">
        <v>1286</v>
      </c>
      <c r="C932" s="207" t="s">
        <v>1287</v>
      </c>
      <c r="D932" s="207"/>
      <c r="E932" s="207"/>
      <c r="F932" s="49" t="s">
        <v>67</v>
      </c>
      <c r="G932" s="56">
        <v>97</v>
      </c>
      <c r="H932" s="49"/>
      <c r="I932" s="56">
        <v>97</v>
      </c>
      <c r="J932" s="55"/>
      <c r="K932" s="49"/>
      <c r="L932" s="50">
        <v>16232.78</v>
      </c>
      <c r="M932" s="49"/>
      <c r="N932" s="54">
        <v>425623</v>
      </c>
      <c r="AF932" s="38"/>
      <c r="AG932" s="39"/>
      <c r="AH932" s="39"/>
      <c r="AK932" s="2" t="s">
        <v>1287</v>
      </c>
      <c r="AM932" s="39"/>
      <c r="AP932" s="39"/>
    </row>
    <row r="933" spans="1:43" s="1" customFormat="1" ht="22.5" x14ac:dyDescent="0.2">
      <c r="A933" s="47"/>
      <c r="B933" s="55" t="s">
        <v>1288</v>
      </c>
      <c r="C933" s="207" t="s">
        <v>1289</v>
      </c>
      <c r="D933" s="207"/>
      <c r="E933" s="207"/>
      <c r="F933" s="49" t="s">
        <v>67</v>
      </c>
      <c r="G933" s="56">
        <v>55</v>
      </c>
      <c r="H933" s="49"/>
      <c r="I933" s="56">
        <v>55</v>
      </c>
      <c r="J933" s="55"/>
      <c r="K933" s="49"/>
      <c r="L933" s="50">
        <v>9204.15</v>
      </c>
      <c r="M933" s="49"/>
      <c r="N933" s="54">
        <v>241333</v>
      </c>
      <c r="AF933" s="38"/>
      <c r="AG933" s="39"/>
      <c r="AH933" s="39"/>
      <c r="AK933" s="2" t="s">
        <v>1289</v>
      </c>
      <c r="AM933" s="39"/>
      <c r="AP933" s="39"/>
    </row>
    <row r="934" spans="1:43" s="1" customFormat="1" ht="12" x14ac:dyDescent="0.2">
      <c r="A934" s="61"/>
      <c r="B934" s="62"/>
      <c r="C934" s="208" t="s">
        <v>70</v>
      </c>
      <c r="D934" s="208"/>
      <c r="E934" s="208"/>
      <c r="F934" s="42"/>
      <c r="G934" s="42"/>
      <c r="H934" s="42"/>
      <c r="I934" s="42"/>
      <c r="J934" s="44"/>
      <c r="K934" s="42"/>
      <c r="L934" s="63">
        <v>76929.5</v>
      </c>
      <c r="M934" s="58"/>
      <c r="N934" s="45"/>
      <c r="AF934" s="38"/>
      <c r="AG934" s="39"/>
      <c r="AH934" s="39"/>
      <c r="AM934" s="39" t="s">
        <v>70</v>
      </c>
      <c r="AP934" s="39"/>
    </row>
    <row r="935" spans="1:43" s="1" customFormat="1" ht="12" x14ac:dyDescent="0.2">
      <c r="A935" s="259" t="s">
        <v>1322</v>
      </c>
      <c r="B935" s="260"/>
      <c r="C935" s="260"/>
      <c r="D935" s="260"/>
      <c r="E935" s="260"/>
      <c r="F935" s="260"/>
      <c r="G935" s="260"/>
      <c r="H935" s="260"/>
      <c r="I935" s="260"/>
      <c r="J935" s="260"/>
      <c r="K935" s="260"/>
      <c r="L935" s="260"/>
      <c r="M935" s="260"/>
      <c r="N935" s="261"/>
      <c r="AF935" s="38"/>
      <c r="AG935" s="39"/>
      <c r="AH935" s="39"/>
      <c r="AM935" s="39"/>
      <c r="AP935" s="39"/>
      <c r="AQ935" s="2" t="s">
        <v>1322</v>
      </c>
    </row>
    <row r="936" spans="1:43" s="1" customFormat="1" ht="33.75" x14ac:dyDescent="0.2">
      <c r="A936" s="40" t="s">
        <v>678</v>
      </c>
      <c r="B936" s="41" t="s">
        <v>1323</v>
      </c>
      <c r="C936" s="208" t="s">
        <v>1324</v>
      </c>
      <c r="D936" s="208"/>
      <c r="E936" s="208"/>
      <c r="F936" s="42" t="s">
        <v>215</v>
      </c>
      <c r="G936" s="42"/>
      <c r="H936" s="42"/>
      <c r="I936" s="43">
        <v>1.518</v>
      </c>
      <c r="J936" s="63">
        <v>2880.97</v>
      </c>
      <c r="K936" s="42"/>
      <c r="L936" s="63">
        <v>4373.3100000000004</v>
      </c>
      <c r="M936" s="42"/>
      <c r="N936" s="45"/>
      <c r="AF936" s="38"/>
      <c r="AG936" s="39"/>
      <c r="AH936" s="39" t="s">
        <v>1324</v>
      </c>
      <c r="AM936" s="39"/>
      <c r="AP936" s="39"/>
    </row>
    <row r="937" spans="1:43" s="1" customFormat="1" ht="12" x14ac:dyDescent="0.2">
      <c r="A937" s="61"/>
      <c r="B937" s="62"/>
      <c r="C937" s="207" t="s">
        <v>216</v>
      </c>
      <c r="D937" s="207"/>
      <c r="E937" s="207"/>
      <c r="F937" s="207"/>
      <c r="G937" s="207"/>
      <c r="H937" s="207"/>
      <c r="I937" s="207"/>
      <c r="J937" s="207"/>
      <c r="K937" s="207"/>
      <c r="L937" s="207"/>
      <c r="M937" s="207"/>
      <c r="N937" s="209"/>
      <c r="AF937" s="38"/>
      <c r="AG937" s="39"/>
      <c r="AH937" s="39"/>
      <c r="AM937" s="39"/>
      <c r="AN937" s="2" t="s">
        <v>216</v>
      </c>
      <c r="AP937" s="39"/>
    </row>
    <row r="938" spans="1:43" s="1" customFormat="1" ht="12" x14ac:dyDescent="0.2">
      <c r="A938" s="46"/>
      <c r="B938" s="8"/>
      <c r="C938" s="207" t="s">
        <v>1325</v>
      </c>
      <c r="D938" s="207"/>
      <c r="E938" s="207"/>
      <c r="F938" s="207"/>
      <c r="G938" s="207"/>
      <c r="H938" s="207"/>
      <c r="I938" s="207"/>
      <c r="J938" s="207"/>
      <c r="K938" s="207"/>
      <c r="L938" s="207"/>
      <c r="M938" s="207"/>
      <c r="N938" s="209"/>
      <c r="AF938" s="38"/>
      <c r="AG938" s="39"/>
      <c r="AH938" s="39"/>
      <c r="AI938" s="2" t="s">
        <v>1325</v>
      </c>
      <c r="AM938" s="39"/>
      <c r="AP938" s="39"/>
    </row>
    <row r="939" spans="1:43" s="1" customFormat="1" ht="12" x14ac:dyDescent="0.2">
      <c r="A939" s="61"/>
      <c r="B939" s="62"/>
      <c r="C939" s="208" t="s">
        <v>70</v>
      </c>
      <c r="D939" s="208"/>
      <c r="E939" s="208"/>
      <c r="F939" s="42"/>
      <c r="G939" s="42"/>
      <c r="H939" s="42"/>
      <c r="I939" s="42"/>
      <c r="J939" s="44"/>
      <c r="K939" s="42"/>
      <c r="L939" s="63">
        <v>4373.3100000000004</v>
      </c>
      <c r="M939" s="58"/>
      <c r="N939" s="45"/>
      <c r="AF939" s="38"/>
      <c r="AG939" s="39"/>
      <c r="AH939" s="39"/>
      <c r="AM939" s="39" t="s">
        <v>70</v>
      </c>
      <c r="AP939" s="39"/>
    </row>
    <row r="940" spans="1:43" s="1" customFormat="1" ht="12" x14ac:dyDescent="0.2">
      <c r="A940" s="259" t="s">
        <v>1326</v>
      </c>
      <c r="B940" s="260"/>
      <c r="C940" s="260"/>
      <c r="D940" s="260"/>
      <c r="E940" s="260"/>
      <c r="F940" s="260"/>
      <c r="G940" s="260"/>
      <c r="H940" s="260"/>
      <c r="I940" s="260"/>
      <c r="J940" s="260"/>
      <c r="K940" s="260"/>
      <c r="L940" s="260"/>
      <c r="M940" s="260"/>
      <c r="N940" s="261"/>
      <c r="AF940" s="38"/>
      <c r="AG940" s="39"/>
      <c r="AH940" s="39"/>
      <c r="AM940" s="39"/>
      <c r="AP940" s="39"/>
      <c r="AQ940" s="2" t="s">
        <v>1326</v>
      </c>
    </row>
    <row r="941" spans="1:43" s="1" customFormat="1" ht="33.75" x14ac:dyDescent="0.2">
      <c r="A941" s="40" t="s">
        <v>680</v>
      </c>
      <c r="B941" s="41" t="s">
        <v>1327</v>
      </c>
      <c r="C941" s="208" t="s">
        <v>1328</v>
      </c>
      <c r="D941" s="208"/>
      <c r="E941" s="208"/>
      <c r="F941" s="42" t="s">
        <v>215</v>
      </c>
      <c r="G941" s="42"/>
      <c r="H941" s="42"/>
      <c r="I941" s="43">
        <v>10.307</v>
      </c>
      <c r="J941" s="63">
        <v>3046.23</v>
      </c>
      <c r="K941" s="42"/>
      <c r="L941" s="63">
        <v>31397.49</v>
      </c>
      <c r="M941" s="42"/>
      <c r="N941" s="45"/>
      <c r="AF941" s="38"/>
      <c r="AG941" s="39"/>
      <c r="AH941" s="39" t="s">
        <v>1328</v>
      </c>
      <c r="AM941" s="39"/>
      <c r="AP941" s="39"/>
    </row>
    <row r="942" spans="1:43" s="1" customFormat="1" ht="12" x14ac:dyDescent="0.2">
      <c r="A942" s="61"/>
      <c r="B942" s="62"/>
      <c r="C942" s="207" t="s">
        <v>216</v>
      </c>
      <c r="D942" s="207"/>
      <c r="E942" s="207"/>
      <c r="F942" s="207"/>
      <c r="G942" s="207"/>
      <c r="H942" s="207"/>
      <c r="I942" s="207"/>
      <c r="J942" s="207"/>
      <c r="K942" s="207"/>
      <c r="L942" s="207"/>
      <c r="M942" s="207"/>
      <c r="N942" s="209"/>
      <c r="AF942" s="38"/>
      <c r="AG942" s="39"/>
      <c r="AH942" s="39"/>
      <c r="AM942" s="39"/>
      <c r="AN942" s="2" t="s">
        <v>216</v>
      </c>
      <c r="AP942" s="39"/>
    </row>
    <row r="943" spans="1:43" s="1" customFormat="1" ht="12" x14ac:dyDescent="0.2">
      <c r="A943" s="46"/>
      <c r="B943" s="8"/>
      <c r="C943" s="207" t="s">
        <v>1329</v>
      </c>
      <c r="D943" s="207"/>
      <c r="E943" s="207"/>
      <c r="F943" s="207"/>
      <c r="G943" s="207"/>
      <c r="H943" s="207"/>
      <c r="I943" s="207"/>
      <c r="J943" s="207"/>
      <c r="K943" s="207"/>
      <c r="L943" s="207"/>
      <c r="M943" s="207"/>
      <c r="N943" s="209"/>
      <c r="AF943" s="38"/>
      <c r="AG943" s="39"/>
      <c r="AH943" s="39"/>
      <c r="AI943" s="2" t="s">
        <v>1329</v>
      </c>
      <c r="AM943" s="39"/>
      <c r="AP943" s="39"/>
    </row>
    <row r="944" spans="1:43" s="1" customFormat="1" ht="12" x14ac:dyDescent="0.2">
      <c r="A944" s="61"/>
      <c r="B944" s="62"/>
      <c r="C944" s="208" t="s">
        <v>70</v>
      </c>
      <c r="D944" s="208"/>
      <c r="E944" s="208"/>
      <c r="F944" s="42"/>
      <c r="G944" s="42"/>
      <c r="H944" s="42"/>
      <c r="I944" s="42"/>
      <c r="J944" s="44"/>
      <c r="K944" s="42"/>
      <c r="L944" s="63">
        <v>31397.49</v>
      </c>
      <c r="M944" s="58"/>
      <c r="N944" s="45"/>
      <c r="AF944" s="38"/>
      <c r="AG944" s="39"/>
      <c r="AH944" s="39"/>
      <c r="AM944" s="39" t="s">
        <v>70</v>
      </c>
      <c r="AP944" s="39"/>
    </row>
    <row r="945" spans="1:43" s="1" customFormat="1" ht="12" x14ac:dyDescent="0.2">
      <c r="A945" s="259" t="s">
        <v>1330</v>
      </c>
      <c r="B945" s="260"/>
      <c r="C945" s="260"/>
      <c r="D945" s="260"/>
      <c r="E945" s="260"/>
      <c r="F945" s="260"/>
      <c r="G945" s="260"/>
      <c r="H945" s="260"/>
      <c r="I945" s="260"/>
      <c r="J945" s="260"/>
      <c r="K945" s="260"/>
      <c r="L945" s="260"/>
      <c r="M945" s="260"/>
      <c r="N945" s="261"/>
      <c r="AF945" s="38"/>
      <c r="AG945" s="39"/>
      <c r="AH945" s="39"/>
      <c r="AM945" s="39"/>
      <c r="AP945" s="39"/>
      <c r="AQ945" s="2" t="s">
        <v>1330</v>
      </c>
    </row>
    <row r="946" spans="1:43" s="1" customFormat="1" ht="33.75" x14ac:dyDescent="0.2">
      <c r="A946" s="40" t="s">
        <v>681</v>
      </c>
      <c r="B946" s="41" t="s">
        <v>1331</v>
      </c>
      <c r="C946" s="208" t="s">
        <v>1332</v>
      </c>
      <c r="D946" s="208"/>
      <c r="E946" s="208"/>
      <c r="F946" s="42" t="s">
        <v>215</v>
      </c>
      <c r="G946" s="42"/>
      <c r="H946" s="42"/>
      <c r="I946" s="64">
        <v>23.54</v>
      </c>
      <c r="J946" s="63">
        <v>2889.33</v>
      </c>
      <c r="K946" s="42"/>
      <c r="L946" s="63">
        <v>68014.83</v>
      </c>
      <c r="M946" s="42"/>
      <c r="N946" s="45"/>
      <c r="AF946" s="38"/>
      <c r="AG946" s="39"/>
      <c r="AH946" s="39" t="s">
        <v>1332</v>
      </c>
      <c r="AM946" s="39"/>
      <c r="AP946" s="39"/>
    </row>
    <row r="947" spans="1:43" s="1" customFormat="1" ht="12" x14ac:dyDescent="0.2">
      <c r="A947" s="61"/>
      <c r="B947" s="62"/>
      <c r="C947" s="207" t="s">
        <v>216</v>
      </c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9"/>
      <c r="AF947" s="38"/>
      <c r="AG947" s="39"/>
      <c r="AH947" s="39"/>
      <c r="AM947" s="39"/>
      <c r="AN947" s="2" t="s">
        <v>216</v>
      </c>
      <c r="AP947" s="39"/>
    </row>
    <row r="948" spans="1:43" s="1" customFormat="1" ht="12" x14ac:dyDescent="0.2">
      <c r="A948" s="46"/>
      <c r="B948" s="8"/>
      <c r="C948" s="207" t="s">
        <v>1333</v>
      </c>
      <c r="D948" s="207"/>
      <c r="E948" s="207"/>
      <c r="F948" s="207"/>
      <c r="G948" s="207"/>
      <c r="H948" s="207"/>
      <c r="I948" s="207"/>
      <c r="J948" s="207"/>
      <c r="K948" s="207"/>
      <c r="L948" s="207"/>
      <c r="M948" s="207"/>
      <c r="N948" s="209"/>
      <c r="AF948" s="38"/>
      <c r="AG948" s="39"/>
      <c r="AH948" s="39"/>
      <c r="AI948" s="2" t="s">
        <v>1333</v>
      </c>
      <c r="AM948" s="39"/>
      <c r="AP948" s="39"/>
    </row>
    <row r="949" spans="1:43" s="1" customFormat="1" ht="12" x14ac:dyDescent="0.2">
      <c r="A949" s="61"/>
      <c r="B949" s="62"/>
      <c r="C949" s="208" t="s">
        <v>70</v>
      </c>
      <c r="D949" s="208"/>
      <c r="E949" s="208"/>
      <c r="F949" s="42"/>
      <c r="G949" s="42"/>
      <c r="H949" s="42"/>
      <c r="I949" s="42"/>
      <c r="J949" s="44"/>
      <c r="K949" s="42"/>
      <c r="L949" s="63">
        <v>68014.83</v>
      </c>
      <c r="M949" s="58"/>
      <c r="N949" s="45"/>
      <c r="AF949" s="38"/>
      <c r="AG949" s="39"/>
      <c r="AH949" s="39"/>
      <c r="AM949" s="39" t="s">
        <v>70</v>
      </c>
      <c r="AP949" s="39"/>
    </row>
    <row r="950" spans="1:43" s="1" customFormat="1" ht="12" x14ac:dyDescent="0.2">
      <c r="A950" s="259" t="s">
        <v>1334</v>
      </c>
      <c r="B950" s="260"/>
      <c r="C950" s="260"/>
      <c r="D950" s="260"/>
      <c r="E950" s="260"/>
      <c r="F950" s="260"/>
      <c r="G950" s="260"/>
      <c r="H950" s="260"/>
      <c r="I950" s="260"/>
      <c r="J950" s="260"/>
      <c r="K950" s="260"/>
      <c r="L950" s="260"/>
      <c r="M950" s="260"/>
      <c r="N950" s="261"/>
      <c r="AF950" s="38"/>
      <c r="AG950" s="39"/>
      <c r="AH950" s="39"/>
      <c r="AM950" s="39"/>
      <c r="AP950" s="39"/>
      <c r="AQ950" s="2" t="s">
        <v>1334</v>
      </c>
    </row>
    <row r="951" spans="1:43" s="1" customFormat="1" ht="33.75" x14ac:dyDescent="0.2">
      <c r="A951" s="40" t="s">
        <v>683</v>
      </c>
      <c r="B951" s="41" t="s">
        <v>1335</v>
      </c>
      <c r="C951" s="208" t="s">
        <v>1336</v>
      </c>
      <c r="D951" s="208"/>
      <c r="E951" s="208"/>
      <c r="F951" s="42" t="s">
        <v>215</v>
      </c>
      <c r="G951" s="42"/>
      <c r="H951" s="42"/>
      <c r="I951" s="43">
        <v>11.044</v>
      </c>
      <c r="J951" s="63">
        <v>2629.32</v>
      </c>
      <c r="K951" s="42"/>
      <c r="L951" s="63">
        <v>29038.21</v>
      </c>
      <c r="M951" s="42"/>
      <c r="N951" s="45"/>
      <c r="AF951" s="38"/>
      <c r="AG951" s="39"/>
      <c r="AH951" s="39" t="s">
        <v>1336</v>
      </c>
      <c r="AM951" s="39"/>
      <c r="AP951" s="39"/>
    </row>
    <row r="952" spans="1:43" s="1" customFormat="1" ht="12" x14ac:dyDescent="0.2">
      <c r="A952" s="61"/>
      <c r="B952" s="62"/>
      <c r="C952" s="207" t="s">
        <v>216</v>
      </c>
      <c r="D952" s="207"/>
      <c r="E952" s="207"/>
      <c r="F952" s="207"/>
      <c r="G952" s="207"/>
      <c r="H952" s="207"/>
      <c r="I952" s="207"/>
      <c r="J952" s="207"/>
      <c r="K952" s="207"/>
      <c r="L952" s="207"/>
      <c r="M952" s="207"/>
      <c r="N952" s="209"/>
      <c r="AF952" s="38"/>
      <c r="AG952" s="39"/>
      <c r="AH952" s="39"/>
      <c r="AM952" s="39"/>
      <c r="AN952" s="2" t="s">
        <v>216</v>
      </c>
      <c r="AP952" s="39"/>
    </row>
    <row r="953" spans="1:43" s="1" customFormat="1" ht="12" x14ac:dyDescent="0.2">
      <c r="A953" s="46"/>
      <c r="B953" s="8"/>
      <c r="C953" s="207" t="s">
        <v>1337</v>
      </c>
      <c r="D953" s="207"/>
      <c r="E953" s="207"/>
      <c r="F953" s="207"/>
      <c r="G953" s="207"/>
      <c r="H953" s="207"/>
      <c r="I953" s="207"/>
      <c r="J953" s="207"/>
      <c r="K953" s="207"/>
      <c r="L953" s="207"/>
      <c r="M953" s="207"/>
      <c r="N953" s="209"/>
      <c r="AF953" s="38"/>
      <c r="AG953" s="39"/>
      <c r="AH953" s="39"/>
      <c r="AI953" s="2" t="s">
        <v>1337</v>
      </c>
      <c r="AM953" s="39"/>
      <c r="AP953" s="39"/>
    </row>
    <row r="954" spans="1:43" s="1" customFormat="1" ht="12" x14ac:dyDescent="0.2">
      <c r="A954" s="61"/>
      <c r="B954" s="62"/>
      <c r="C954" s="208" t="s">
        <v>70</v>
      </c>
      <c r="D954" s="208"/>
      <c r="E954" s="208"/>
      <c r="F954" s="42"/>
      <c r="G954" s="42"/>
      <c r="H954" s="42"/>
      <c r="I954" s="42"/>
      <c r="J954" s="44"/>
      <c r="K954" s="42"/>
      <c r="L954" s="63">
        <v>29038.21</v>
      </c>
      <c r="M954" s="58"/>
      <c r="N954" s="45"/>
      <c r="AF954" s="38"/>
      <c r="AG954" s="39"/>
      <c r="AH954" s="39"/>
      <c r="AM954" s="39" t="s">
        <v>70</v>
      </c>
      <c r="AP954" s="39"/>
    </row>
    <row r="955" spans="1:43" s="1" customFormat="1" ht="12" x14ac:dyDescent="0.2">
      <c r="A955" s="259" t="s">
        <v>1338</v>
      </c>
      <c r="B955" s="260"/>
      <c r="C955" s="260"/>
      <c r="D955" s="260"/>
      <c r="E955" s="260"/>
      <c r="F955" s="260"/>
      <c r="G955" s="260"/>
      <c r="H955" s="260"/>
      <c r="I955" s="260"/>
      <c r="J955" s="260"/>
      <c r="K955" s="260"/>
      <c r="L955" s="260"/>
      <c r="M955" s="260"/>
      <c r="N955" s="261"/>
      <c r="AF955" s="38"/>
      <c r="AG955" s="39"/>
      <c r="AH955" s="39"/>
      <c r="AM955" s="39"/>
      <c r="AP955" s="39"/>
      <c r="AQ955" s="2" t="s">
        <v>1338</v>
      </c>
    </row>
    <row r="956" spans="1:43" s="1" customFormat="1" ht="33.75" x14ac:dyDescent="0.2">
      <c r="A956" s="40" t="s">
        <v>684</v>
      </c>
      <c r="B956" s="41" t="s">
        <v>1339</v>
      </c>
      <c r="C956" s="208" t="s">
        <v>1340</v>
      </c>
      <c r="D956" s="208"/>
      <c r="E956" s="208"/>
      <c r="F956" s="42" t="s">
        <v>215</v>
      </c>
      <c r="G956" s="42"/>
      <c r="H956" s="42"/>
      <c r="I956" s="43">
        <v>6.5339999999999998</v>
      </c>
      <c r="J956" s="63">
        <v>3433.91</v>
      </c>
      <c r="K956" s="42"/>
      <c r="L956" s="63">
        <v>22437.17</v>
      </c>
      <c r="M956" s="42"/>
      <c r="N956" s="45"/>
      <c r="AF956" s="38"/>
      <c r="AG956" s="39"/>
      <c r="AH956" s="39" t="s">
        <v>1340</v>
      </c>
      <c r="AM956" s="39"/>
      <c r="AP956" s="39"/>
    </row>
    <row r="957" spans="1:43" s="1" customFormat="1" ht="12" x14ac:dyDescent="0.2">
      <c r="A957" s="61"/>
      <c r="B957" s="62"/>
      <c r="C957" s="207" t="s">
        <v>216</v>
      </c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9"/>
      <c r="AF957" s="38"/>
      <c r="AG957" s="39"/>
      <c r="AH957" s="39"/>
      <c r="AM957" s="39"/>
      <c r="AN957" s="2" t="s">
        <v>216</v>
      </c>
      <c r="AP957" s="39"/>
    </row>
    <row r="958" spans="1:43" s="1" customFormat="1" ht="12" x14ac:dyDescent="0.2">
      <c r="A958" s="46"/>
      <c r="B958" s="8"/>
      <c r="C958" s="207" t="s">
        <v>1341</v>
      </c>
      <c r="D958" s="207"/>
      <c r="E958" s="207"/>
      <c r="F958" s="207"/>
      <c r="G958" s="207"/>
      <c r="H958" s="207"/>
      <c r="I958" s="207"/>
      <c r="J958" s="207"/>
      <c r="K958" s="207"/>
      <c r="L958" s="207"/>
      <c r="M958" s="207"/>
      <c r="N958" s="209"/>
      <c r="AF958" s="38"/>
      <c r="AG958" s="39"/>
      <c r="AH958" s="39"/>
      <c r="AI958" s="2" t="s">
        <v>1341</v>
      </c>
      <c r="AM958" s="39"/>
      <c r="AP958" s="39"/>
    </row>
    <row r="959" spans="1:43" s="1" customFormat="1" ht="12" x14ac:dyDescent="0.2">
      <c r="A959" s="61"/>
      <c r="B959" s="62"/>
      <c r="C959" s="208" t="s">
        <v>70</v>
      </c>
      <c r="D959" s="208"/>
      <c r="E959" s="208"/>
      <c r="F959" s="42"/>
      <c r="G959" s="42"/>
      <c r="H959" s="42"/>
      <c r="I959" s="42"/>
      <c r="J959" s="44"/>
      <c r="K959" s="42"/>
      <c r="L959" s="63">
        <v>22437.17</v>
      </c>
      <c r="M959" s="58"/>
      <c r="N959" s="45"/>
      <c r="AF959" s="38"/>
      <c r="AG959" s="39"/>
      <c r="AH959" s="39"/>
      <c r="AM959" s="39" t="s">
        <v>70</v>
      </c>
      <c r="AP959" s="39"/>
    </row>
    <row r="960" spans="1:43" s="1" customFormat="1" ht="12" x14ac:dyDescent="0.2">
      <c r="A960" s="259" t="s">
        <v>1342</v>
      </c>
      <c r="B960" s="260"/>
      <c r="C960" s="260"/>
      <c r="D960" s="260"/>
      <c r="E960" s="260"/>
      <c r="F960" s="260"/>
      <c r="G960" s="260"/>
      <c r="H960" s="260"/>
      <c r="I960" s="260"/>
      <c r="J960" s="260"/>
      <c r="K960" s="260"/>
      <c r="L960" s="260"/>
      <c r="M960" s="260"/>
      <c r="N960" s="261"/>
      <c r="AF960" s="38"/>
      <c r="AG960" s="39"/>
      <c r="AH960" s="39"/>
      <c r="AM960" s="39"/>
      <c r="AP960" s="39"/>
      <c r="AQ960" s="2" t="s">
        <v>1342</v>
      </c>
    </row>
    <row r="961" spans="1:43" s="1" customFormat="1" ht="33.75" x14ac:dyDescent="0.2">
      <c r="A961" s="40" t="s">
        <v>685</v>
      </c>
      <c r="B961" s="41" t="s">
        <v>1343</v>
      </c>
      <c r="C961" s="208" t="s">
        <v>1344</v>
      </c>
      <c r="D961" s="208"/>
      <c r="E961" s="208"/>
      <c r="F961" s="42" t="s">
        <v>215</v>
      </c>
      <c r="G961" s="42"/>
      <c r="H961" s="42"/>
      <c r="I961" s="43">
        <v>2.2770000000000001</v>
      </c>
      <c r="J961" s="63">
        <v>3958.48</v>
      </c>
      <c r="K961" s="42"/>
      <c r="L961" s="63">
        <v>9013.4599999999991</v>
      </c>
      <c r="M961" s="42"/>
      <c r="N961" s="45"/>
      <c r="AF961" s="38"/>
      <c r="AG961" s="39"/>
      <c r="AH961" s="39" t="s">
        <v>1344</v>
      </c>
      <c r="AM961" s="39"/>
      <c r="AP961" s="39"/>
    </row>
    <row r="962" spans="1:43" s="1" customFormat="1" ht="12" x14ac:dyDescent="0.2">
      <c r="A962" s="61"/>
      <c r="B962" s="62"/>
      <c r="C962" s="207" t="s">
        <v>216</v>
      </c>
      <c r="D962" s="207"/>
      <c r="E962" s="207"/>
      <c r="F962" s="207"/>
      <c r="G962" s="207"/>
      <c r="H962" s="207"/>
      <c r="I962" s="207"/>
      <c r="J962" s="207"/>
      <c r="K962" s="207"/>
      <c r="L962" s="207"/>
      <c r="M962" s="207"/>
      <c r="N962" s="209"/>
      <c r="AF962" s="38"/>
      <c r="AG962" s="39"/>
      <c r="AH962" s="39"/>
      <c r="AM962" s="39"/>
      <c r="AN962" s="2" t="s">
        <v>216</v>
      </c>
      <c r="AP962" s="39"/>
    </row>
    <row r="963" spans="1:43" s="1" customFormat="1" ht="12" x14ac:dyDescent="0.2">
      <c r="A963" s="46"/>
      <c r="B963" s="8"/>
      <c r="C963" s="207" t="s">
        <v>1345</v>
      </c>
      <c r="D963" s="207"/>
      <c r="E963" s="207"/>
      <c r="F963" s="207"/>
      <c r="G963" s="207"/>
      <c r="H963" s="207"/>
      <c r="I963" s="207"/>
      <c r="J963" s="207"/>
      <c r="K963" s="207"/>
      <c r="L963" s="207"/>
      <c r="M963" s="207"/>
      <c r="N963" s="209"/>
      <c r="AF963" s="38"/>
      <c r="AG963" s="39"/>
      <c r="AH963" s="39"/>
      <c r="AI963" s="2" t="s">
        <v>1345</v>
      </c>
      <c r="AM963" s="39"/>
      <c r="AP963" s="39"/>
    </row>
    <row r="964" spans="1:43" s="1" customFormat="1" ht="12" x14ac:dyDescent="0.2">
      <c r="A964" s="61"/>
      <c r="B964" s="62"/>
      <c r="C964" s="208" t="s">
        <v>70</v>
      </c>
      <c r="D964" s="208"/>
      <c r="E964" s="208"/>
      <c r="F964" s="42"/>
      <c r="G964" s="42"/>
      <c r="H964" s="42"/>
      <c r="I964" s="42"/>
      <c r="J964" s="44"/>
      <c r="K964" s="42"/>
      <c r="L964" s="63">
        <v>9013.4599999999991</v>
      </c>
      <c r="M964" s="58"/>
      <c r="N964" s="45"/>
      <c r="AF964" s="38"/>
      <c r="AG964" s="39"/>
      <c r="AH964" s="39"/>
      <c r="AM964" s="39" t="s">
        <v>70</v>
      </c>
      <c r="AP964" s="39"/>
    </row>
    <row r="965" spans="1:43" s="1" customFormat="1" ht="12" x14ac:dyDescent="0.2">
      <c r="A965" s="259" t="s">
        <v>1346</v>
      </c>
      <c r="B965" s="260"/>
      <c r="C965" s="260"/>
      <c r="D965" s="260"/>
      <c r="E965" s="260"/>
      <c r="F965" s="260"/>
      <c r="G965" s="260"/>
      <c r="H965" s="260"/>
      <c r="I965" s="260"/>
      <c r="J965" s="260"/>
      <c r="K965" s="260"/>
      <c r="L965" s="260"/>
      <c r="M965" s="260"/>
      <c r="N965" s="261"/>
      <c r="AF965" s="38"/>
      <c r="AG965" s="39"/>
      <c r="AH965" s="39"/>
      <c r="AM965" s="39"/>
      <c r="AP965" s="39"/>
      <c r="AQ965" s="2" t="s">
        <v>1346</v>
      </c>
    </row>
    <row r="966" spans="1:43" s="1" customFormat="1" ht="33.75" x14ac:dyDescent="0.2">
      <c r="A966" s="40" t="s">
        <v>686</v>
      </c>
      <c r="B966" s="41" t="s">
        <v>1347</v>
      </c>
      <c r="C966" s="208" t="s">
        <v>1348</v>
      </c>
      <c r="D966" s="208"/>
      <c r="E966" s="208"/>
      <c r="F966" s="42" t="s">
        <v>215</v>
      </c>
      <c r="G966" s="42"/>
      <c r="H966" s="42"/>
      <c r="I966" s="43">
        <v>19.899000000000001</v>
      </c>
      <c r="J966" s="63">
        <v>4465.4799999999996</v>
      </c>
      <c r="K966" s="42"/>
      <c r="L966" s="63">
        <v>88858.59</v>
      </c>
      <c r="M966" s="42"/>
      <c r="N966" s="45"/>
      <c r="AF966" s="38"/>
      <c r="AG966" s="39"/>
      <c r="AH966" s="39" t="s">
        <v>1348</v>
      </c>
      <c r="AM966" s="39"/>
      <c r="AP966" s="39"/>
    </row>
    <row r="967" spans="1:43" s="1" customFormat="1" ht="12" x14ac:dyDescent="0.2">
      <c r="A967" s="61"/>
      <c r="B967" s="62"/>
      <c r="C967" s="207" t="s">
        <v>216</v>
      </c>
      <c r="D967" s="207"/>
      <c r="E967" s="207"/>
      <c r="F967" s="207"/>
      <c r="G967" s="207"/>
      <c r="H967" s="207"/>
      <c r="I967" s="207"/>
      <c r="J967" s="207"/>
      <c r="K967" s="207"/>
      <c r="L967" s="207"/>
      <c r="M967" s="207"/>
      <c r="N967" s="209"/>
      <c r="AF967" s="38"/>
      <c r="AG967" s="39"/>
      <c r="AH967" s="39"/>
      <c r="AM967" s="39"/>
      <c r="AN967" s="2" t="s">
        <v>216</v>
      </c>
      <c r="AP967" s="39"/>
    </row>
    <row r="968" spans="1:43" s="1" customFormat="1" ht="12" x14ac:dyDescent="0.2">
      <c r="A968" s="46"/>
      <c r="B968" s="8"/>
      <c r="C968" s="207" t="s">
        <v>1349</v>
      </c>
      <c r="D968" s="207"/>
      <c r="E968" s="207"/>
      <c r="F968" s="207"/>
      <c r="G968" s="207"/>
      <c r="H968" s="207"/>
      <c r="I968" s="207"/>
      <c r="J968" s="207"/>
      <c r="K968" s="207"/>
      <c r="L968" s="207"/>
      <c r="M968" s="207"/>
      <c r="N968" s="209"/>
      <c r="AF968" s="38"/>
      <c r="AG968" s="39"/>
      <c r="AH968" s="39"/>
      <c r="AI968" s="2" t="s">
        <v>1349</v>
      </c>
      <c r="AM968" s="39"/>
      <c r="AP968" s="39"/>
    </row>
    <row r="969" spans="1:43" s="1" customFormat="1" ht="12" x14ac:dyDescent="0.2">
      <c r="A969" s="61"/>
      <c r="B969" s="62"/>
      <c r="C969" s="208" t="s">
        <v>70</v>
      </c>
      <c r="D969" s="208"/>
      <c r="E969" s="208"/>
      <c r="F969" s="42"/>
      <c r="G969" s="42"/>
      <c r="H969" s="42"/>
      <c r="I969" s="42"/>
      <c r="J969" s="44"/>
      <c r="K969" s="42"/>
      <c r="L969" s="63">
        <v>88858.59</v>
      </c>
      <c r="M969" s="58"/>
      <c r="N969" s="45"/>
      <c r="AF969" s="38"/>
      <c r="AG969" s="39"/>
      <c r="AH969" s="39"/>
      <c r="AM969" s="39" t="s">
        <v>70</v>
      </c>
      <c r="AP969" s="39"/>
    </row>
    <row r="970" spans="1:43" s="1" customFormat="1" ht="12" x14ac:dyDescent="0.2">
      <c r="A970" s="259" t="s">
        <v>1350</v>
      </c>
      <c r="B970" s="260"/>
      <c r="C970" s="260"/>
      <c r="D970" s="260"/>
      <c r="E970" s="260"/>
      <c r="F970" s="260"/>
      <c r="G970" s="260"/>
      <c r="H970" s="260"/>
      <c r="I970" s="260"/>
      <c r="J970" s="260"/>
      <c r="K970" s="260"/>
      <c r="L970" s="260"/>
      <c r="M970" s="260"/>
      <c r="N970" s="261"/>
      <c r="AF970" s="38"/>
      <c r="AG970" s="39"/>
      <c r="AH970" s="39"/>
      <c r="AM970" s="39"/>
      <c r="AP970" s="39"/>
      <c r="AQ970" s="2" t="s">
        <v>1350</v>
      </c>
    </row>
    <row r="971" spans="1:43" s="1" customFormat="1" ht="33.75" x14ac:dyDescent="0.2">
      <c r="A971" s="40" t="s">
        <v>688</v>
      </c>
      <c r="B971" s="41" t="s">
        <v>1351</v>
      </c>
      <c r="C971" s="208" t="s">
        <v>1352</v>
      </c>
      <c r="D971" s="208"/>
      <c r="E971" s="208"/>
      <c r="F971" s="42" t="s">
        <v>215</v>
      </c>
      <c r="G971" s="42"/>
      <c r="H971" s="42"/>
      <c r="I971" s="43">
        <v>1.133</v>
      </c>
      <c r="J971" s="63">
        <v>4785.21</v>
      </c>
      <c r="K971" s="42"/>
      <c r="L971" s="63">
        <v>5421.64</v>
      </c>
      <c r="M971" s="42"/>
      <c r="N971" s="45"/>
      <c r="AF971" s="38"/>
      <c r="AG971" s="39"/>
      <c r="AH971" s="39" t="s">
        <v>1352</v>
      </c>
      <c r="AM971" s="39"/>
      <c r="AP971" s="39"/>
    </row>
    <row r="972" spans="1:43" s="1" customFormat="1" ht="12" x14ac:dyDescent="0.2">
      <c r="A972" s="61"/>
      <c r="B972" s="62"/>
      <c r="C972" s="207" t="s">
        <v>216</v>
      </c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9"/>
      <c r="AF972" s="38"/>
      <c r="AG972" s="39"/>
      <c r="AH972" s="39"/>
      <c r="AM972" s="39"/>
      <c r="AN972" s="2" t="s">
        <v>216</v>
      </c>
      <c r="AP972" s="39"/>
    </row>
    <row r="973" spans="1:43" s="1" customFormat="1" ht="12" x14ac:dyDescent="0.2">
      <c r="A973" s="46"/>
      <c r="B973" s="8"/>
      <c r="C973" s="207" t="s">
        <v>1353</v>
      </c>
      <c r="D973" s="207"/>
      <c r="E973" s="207"/>
      <c r="F973" s="207"/>
      <c r="G973" s="207"/>
      <c r="H973" s="207"/>
      <c r="I973" s="207"/>
      <c r="J973" s="207"/>
      <c r="K973" s="207"/>
      <c r="L973" s="207"/>
      <c r="M973" s="207"/>
      <c r="N973" s="209"/>
      <c r="AF973" s="38"/>
      <c r="AG973" s="39"/>
      <c r="AH973" s="39"/>
      <c r="AI973" s="2" t="s">
        <v>1353</v>
      </c>
      <c r="AM973" s="39"/>
      <c r="AP973" s="39"/>
    </row>
    <row r="974" spans="1:43" s="1" customFormat="1" ht="12" x14ac:dyDescent="0.2">
      <c r="A974" s="61"/>
      <c r="B974" s="62"/>
      <c r="C974" s="208" t="s">
        <v>70</v>
      </c>
      <c r="D974" s="208"/>
      <c r="E974" s="208"/>
      <c r="F974" s="42"/>
      <c r="G974" s="42"/>
      <c r="H974" s="42"/>
      <c r="I974" s="42"/>
      <c r="J974" s="44"/>
      <c r="K974" s="42"/>
      <c r="L974" s="63">
        <v>5421.64</v>
      </c>
      <c r="M974" s="58"/>
      <c r="N974" s="45"/>
      <c r="AF974" s="38"/>
      <c r="AG974" s="39"/>
      <c r="AH974" s="39"/>
      <c r="AM974" s="39" t="s">
        <v>70</v>
      </c>
      <c r="AP974" s="39"/>
    </row>
    <row r="975" spans="1:43" s="1" customFormat="1" ht="12" x14ac:dyDescent="0.2">
      <c r="A975" s="259" t="s">
        <v>1354</v>
      </c>
      <c r="B975" s="260"/>
      <c r="C975" s="260"/>
      <c r="D975" s="260"/>
      <c r="E975" s="260"/>
      <c r="F975" s="260"/>
      <c r="G975" s="260"/>
      <c r="H975" s="260"/>
      <c r="I975" s="260"/>
      <c r="J975" s="260"/>
      <c r="K975" s="260"/>
      <c r="L975" s="260"/>
      <c r="M975" s="260"/>
      <c r="N975" s="261"/>
      <c r="AF975" s="38"/>
      <c r="AG975" s="39"/>
      <c r="AH975" s="39"/>
      <c r="AM975" s="39"/>
      <c r="AP975" s="39"/>
      <c r="AQ975" s="2" t="s">
        <v>1354</v>
      </c>
    </row>
    <row r="976" spans="1:43" s="1" customFormat="1" ht="12" x14ac:dyDescent="0.2">
      <c r="A976" s="211" t="s">
        <v>1355</v>
      </c>
      <c r="B976" s="212"/>
      <c r="C976" s="212"/>
      <c r="D976" s="212"/>
      <c r="E976" s="212"/>
      <c r="F976" s="212"/>
      <c r="G976" s="212"/>
      <c r="H976" s="212"/>
      <c r="I976" s="212"/>
      <c r="J976" s="212"/>
      <c r="K976" s="212"/>
      <c r="L976" s="212"/>
      <c r="M976" s="212"/>
      <c r="N976" s="213"/>
      <c r="AF976" s="38"/>
      <c r="AG976" s="39" t="s">
        <v>1355</v>
      </c>
      <c r="AH976" s="39"/>
      <c r="AM976" s="39"/>
      <c r="AP976" s="39"/>
    </row>
    <row r="977" spans="1:43" s="1" customFormat="1" ht="45" x14ac:dyDescent="0.2">
      <c r="A977" s="40" t="s">
        <v>690</v>
      </c>
      <c r="B977" s="41" t="s">
        <v>1319</v>
      </c>
      <c r="C977" s="208" t="s">
        <v>1320</v>
      </c>
      <c r="D977" s="208"/>
      <c r="E977" s="208"/>
      <c r="F977" s="42" t="s">
        <v>215</v>
      </c>
      <c r="G977" s="42"/>
      <c r="H977" s="42"/>
      <c r="I977" s="64">
        <v>1.73</v>
      </c>
      <c r="J977" s="44"/>
      <c r="K977" s="42"/>
      <c r="L977" s="44"/>
      <c r="M977" s="42"/>
      <c r="N977" s="45"/>
      <c r="AF977" s="38"/>
      <c r="AG977" s="39"/>
      <c r="AH977" s="39" t="s">
        <v>1320</v>
      </c>
      <c r="AM977" s="39"/>
      <c r="AP977" s="39"/>
    </row>
    <row r="978" spans="1:43" s="1" customFormat="1" ht="12" x14ac:dyDescent="0.2">
      <c r="A978" s="46"/>
      <c r="B978" s="8"/>
      <c r="C978" s="207" t="s">
        <v>1356</v>
      </c>
      <c r="D978" s="207"/>
      <c r="E978" s="207"/>
      <c r="F978" s="207"/>
      <c r="G978" s="207"/>
      <c r="H978" s="207"/>
      <c r="I978" s="207"/>
      <c r="J978" s="207"/>
      <c r="K978" s="207"/>
      <c r="L978" s="207"/>
      <c r="M978" s="207"/>
      <c r="N978" s="209"/>
      <c r="AF978" s="38"/>
      <c r="AG978" s="39"/>
      <c r="AH978" s="39"/>
      <c r="AI978" s="2" t="s">
        <v>1356</v>
      </c>
      <c r="AM978" s="39"/>
      <c r="AP978" s="39"/>
    </row>
    <row r="979" spans="1:43" s="1" customFormat="1" ht="12" x14ac:dyDescent="0.2">
      <c r="A979" s="47"/>
      <c r="B979" s="48">
        <v>1</v>
      </c>
      <c r="C979" s="207" t="s">
        <v>76</v>
      </c>
      <c r="D979" s="207"/>
      <c r="E979" s="207"/>
      <c r="F979" s="49"/>
      <c r="G979" s="49"/>
      <c r="H979" s="49"/>
      <c r="I979" s="49"/>
      <c r="J979" s="52">
        <v>232.68</v>
      </c>
      <c r="K979" s="49"/>
      <c r="L979" s="52">
        <v>402.54</v>
      </c>
      <c r="M979" s="53">
        <v>26.22</v>
      </c>
      <c r="N979" s="54">
        <v>10555</v>
      </c>
      <c r="AF979" s="38"/>
      <c r="AG979" s="39"/>
      <c r="AH979" s="39"/>
      <c r="AJ979" s="2" t="s">
        <v>76</v>
      </c>
      <c r="AM979" s="39"/>
      <c r="AP979" s="39"/>
    </row>
    <row r="980" spans="1:43" s="1" customFormat="1" ht="12" x14ac:dyDescent="0.2">
      <c r="A980" s="47"/>
      <c r="B980" s="48">
        <v>2</v>
      </c>
      <c r="C980" s="207" t="s">
        <v>59</v>
      </c>
      <c r="D980" s="207"/>
      <c r="E980" s="207"/>
      <c r="F980" s="49"/>
      <c r="G980" s="49"/>
      <c r="H980" s="49"/>
      <c r="I980" s="49"/>
      <c r="J980" s="52">
        <v>25.58</v>
      </c>
      <c r="K980" s="49"/>
      <c r="L980" s="52">
        <v>44.25</v>
      </c>
      <c r="M980" s="49"/>
      <c r="N980" s="51"/>
      <c r="AF980" s="38"/>
      <c r="AG980" s="39"/>
      <c r="AH980" s="39"/>
      <c r="AJ980" s="2" t="s">
        <v>59</v>
      </c>
      <c r="AM980" s="39"/>
      <c r="AP980" s="39"/>
    </row>
    <row r="981" spans="1:43" s="1" customFormat="1" ht="12" x14ac:dyDescent="0.2">
      <c r="A981" s="47"/>
      <c r="B981" s="48">
        <v>3</v>
      </c>
      <c r="C981" s="207" t="s">
        <v>60</v>
      </c>
      <c r="D981" s="207"/>
      <c r="E981" s="207"/>
      <c r="F981" s="49"/>
      <c r="G981" s="49"/>
      <c r="H981" s="49"/>
      <c r="I981" s="49"/>
      <c r="J981" s="52">
        <v>4.29</v>
      </c>
      <c r="K981" s="49"/>
      <c r="L981" s="52">
        <v>7.42</v>
      </c>
      <c r="M981" s="53">
        <v>26.22</v>
      </c>
      <c r="N981" s="73">
        <v>195</v>
      </c>
      <c r="AF981" s="38"/>
      <c r="AG981" s="39"/>
      <c r="AH981" s="39"/>
      <c r="AJ981" s="2" t="s">
        <v>60</v>
      </c>
      <c r="AM981" s="39"/>
      <c r="AP981" s="39"/>
    </row>
    <row r="982" spans="1:43" s="1" customFormat="1" ht="12" x14ac:dyDescent="0.2">
      <c r="A982" s="47"/>
      <c r="B982" s="48">
        <v>4</v>
      </c>
      <c r="C982" s="207" t="s">
        <v>93</v>
      </c>
      <c r="D982" s="207"/>
      <c r="E982" s="207"/>
      <c r="F982" s="49"/>
      <c r="G982" s="49"/>
      <c r="H982" s="49"/>
      <c r="I982" s="49"/>
      <c r="J982" s="52">
        <v>470.89</v>
      </c>
      <c r="K982" s="49"/>
      <c r="L982" s="52">
        <v>814.64</v>
      </c>
      <c r="M982" s="49"/>
      <c r="N982" s="51"/>
      <c r="AF982" s="38"/>
      <c r="AG982" s="39"/>
      <c r="AH982" s="39"/>
      <c r="AJ982" s="2" t="s">
        <v>93</v>
      </c>
      <c r="AM982" s="39"/>
      <c r="AP982" s="39"/>
    </row>
    <row r="983" spans="1:43" s="1" customFormat="1" ht="12" x14ac:dyDescent="0.2">
      <c r="A983" s="47"/>
      <c r="B983" s="55"/>
      <c r="C983" s="207" t="s">
        <v>77</v>
      </c>
      <c r="D983" s="207"/>
      <c r="E983" s="207"/>
      <c r="F983" s="49" t="s">
        <v>62</v>
      </c>
      <c r="G983" s="53">
        <v>26.93</v>
      </c>
      <c r="H983" s="49"/>
      <c r="I983" s="68">
        <v>46.588900000000002</v>
      </c>
      <c r="J983" s="55"/>
      <c r="K983" s="49"/>
      <c r="L983" s="55"/>
      <c r="M983" s="49"/>
      <c r="N983" s="51"/>
      <c r="AF983" s="38"/>
      <c r="AG983" s="39"/>
      <c r="AH983" s="39"/>
      <c r="AK983" s="2" t="s">
        <v>77</v>
      </c>
      <c r="AM983" s="39"/>
      <c r="AP983" s="39"/>
    </row>
    <row r="984" spans="1:43" s="1" customFormat="1" ht="12" x14ac:dyDescent="0.2">
      <c r="A984" s="47"/>
      <c r="B984" s="55"/>
      <c r="C984" s="207" t="s">
        <v>61</v>
      </c>
      <c r="D984" s="207"/>
      <c r="E984" s="207"/>
      <c r="F984" s="49" t="s">
        <v>62</v>
      </c>
      <c r="G984" s="53">
        <v>0.37</v>
      </c>
      <c r="H984" s="49"/>
      <c r="I984" s="68">
        <v>0.6401</v>
      </c>
      <c r="J984" s="55"/>
      <c r="K984" s="49"/>
      <c r="L984" s="55"/>
      <c r="M984" s="49"/>
      <c r="N984" s="51"/>
      <c r="AF984" s="38"/>
      <c r="AG984" s="39"/>
      <c r="AH984" s="39"/>
      <c r="AK984" s="2" t="s">
        <v>61</v>
      </c>
      <c r="AM984" s="39"/>
      <c r="AP984" s="39"/>
    </row>
    <row r="985" spans="1:43" s="1" customFormat="1" ht="12" x14ac:dyDescent="0.2">
      <c r="A985" s="47"/>
      <c r="B985" s="55"/>
      <c r="C985" s="210" t="s">
        <v>63</v>
      </c>
      <c r="D985" s="210"/>
      <c r="E985" s="210"/>
      <c r="F985" s="58"/>
      <c r="G985" s="58"/>
      <c r="H985" s="58"/>
      <c r="I985" s="58"/>
      <c r="J985" s="66">
        <v>729.15</v>
      </c>
      <c r="K985" s="58"/>
      <c r="L985" s="59">
        <v>1261.43</v>
      </c>
      <c r="M985" s="58"/>
      <c r="N985" s="60"/>
      <c r="P985" s="4"/>
      <c r="AF985" s="38"/>
      <c r="AG985" s="39"/>
      <c r="AH985" s="39"/>
      <c r="AL985" s="2" t="s">
        <v>63</v>
      </c>
      <c r="AM985" s="39"/>
      <c r="AP985" s="39"/>
    </row>
    <row r="986" spans="1:43" s="1" customFormat="1" ht="12" x14ac:dyDescent="0.2">
      <c r="A986" s="47"/>
      <c r="B986" s="55"/>
      <c r="C986" s="207" t="s">
        <v>64</v>
      </c>
      <c r="D986" s="207"/>
      <c r="E986" s="207"/>
      <c r="F986" s="49"/>
      <c r="G986" s="49"/>
      <c r="H986" s="49"/>
      <c r="I986" s="49"/>
      <c r="J986" s="55"/>
      <c r="K986" s="49"/>
      <c r="L986" s="52">
        <v>409.96</v>
      </c>
      <c r="M986" s="49"/>
      <c r="N986" s="54">
        <v>10750</v>
      </c>
      <c r="AF986" s="38"/>
      <c r="AG986" s="39"/>
      <c r="AH986" s="39"/>
      <c r="AK986" s="2" t="s">
        <v>64</v>
      </c>
      <c r="AM986" s="39"/>
      <c r="AP986" s="39"/>
    </row>
    <row r="987" spans="1:43" s="1" customFormat="1" ht="22.5" x14ac:dyDescent="0.2">
      <c r="A987" s="47"/>
      <c r="B987" s="55" t="s">
        <v>1286</v>
      </c>
      <c r="C987" s="207" t="s">
        <v>1287</v>
      </c>
      <c r="D987" s="207"/>
      <c r="E987" s="207"/>
      <c r="F987" s="49" t="s">
        <v>67</v>
      </c>
      <c r="G987" s="56">
        <v>97</v>
      </c>
      <c r="H987" s="49"/>
      <c r="I987" s="56">
        <v>97</v>
      </c>
      <c r="J987" s="55"/>
      <c r="K987" s="49"/>
      <c r="L987" s="52">
        <v>397.66</v>
      </c>
      <c r="M987" s="49"/>
      <c r="N987" s="54">
        <v>10428</v>
      </c>
      <c r="AF987" s="38"/>
      <c r="AG987" s="39"/>
      <c r="AH987" s="39"/>
      <c r="AK987" s="2" t="s">
        <v>1287</v>
      </c>
      <c r="AM987" s="39"/>
      <c r="AP987" s="39"/>
    </row>
    <row r="988" spans="1:43" s="1" customFormat="1" ht="22.5" x14ac:dyDescent="0.2">
      <c r="A988" s="47"/>
      <c r="B988" s="55" t="s">
        <v>1288</v>
      </c>
      <c r="C988" s="207" t="s">
        <v>1289</v>
      </c>
      <c r="D988" s="207"/>
      <c r="E988" s="207"/>
      <c r="F988" s="49" t="s">
        <v>67</v>
      </c>
      <c r="G988" s="56">
        <v>55</v>
      </c>
      <c r="H988" s="49"/>
      <c r="I988" s="56">
        <v>55</v>
      </c>
      <c r="J988" s="55"/>
      <c r="K988" s="49"/>
      <c r="L988" s="52">
        <v>225.48</v>
      </c>
      <c r="M988" s="49"/>
      <c r="N988" s="54">
        <v>5913</v>
      </c>
      <c r="AF988" s="38"/>
      <c r="AG988" s="39"/>
      <c r="AH988" s="39"/>
      <c r="AK988" s="2" t="s">
        <v>1289</v>
      </c>
      <c r="AM988" s="39"/>
      <c r="AP988" s="39"/>
    </row>
    <row r="989" spans="1:43" s="1" customFormat="1" ht="12" x14ac:dyDescent="0.2">
      <c r="A989" s="61"/>
      <c r="B989" s="62"/>
      <c r="C989" s="208" t="s">
        <v>70</v>
      </c>
      <c r="D989" s="208"/>
      <c r="E989" s="208"/>
      <c r="F989" s="42"/>
      <c r="G989" s="42"/>
      <c r="H989" s="42"/>
      <c r="I989" s="42"/>
      <c r="J989" s="44"/>
      <c r="K989" s="42"/>
      <c r="L989" s="63">
        <v>1884.57</v>
      </c>
      <c r="M989" s="58"/>
      <c r="N989" s="45"/>
      <c r="AF989" s="38"/>
      <c r="AG989" s="39"/>
      <c r="AH989" s="39"/>
      <c r="AM989" s="39" t="s">
        <v>70</v>
      </c>
      <c r="AP989" s="39"/>
    </row>
    <row r="990" spans="1:43" s="1" customFormat="1" ht="12" x14ac:dyDescent="0.2">
      <c r="A990" s="259" t="s">
        <v>1357</v>
      </c>
      <c r="B990" s="260"/>
      <c r="C990" s="260"/>
      <c r="D990" s="260"/>
      <c r="E990" s="260"/>
      <c r="F990" s="260"/>
      <c r="G990" s="260"/>
      <c r="H990" s="260"/>
      <c r="I990" s="260"/>
      <c r="J990" s="260"/>
      <c r="K990" s="260"/>
      <c r="L990" s="260"/>
      <c r="M990" s="260"/>
      <c r="N990" s="261"/>
      <c r="AF990" s="38"/>
      <c r="AG990" s="39"/>
      <c r="AH990" s="39"/>
      <c r="AM990" s="39"/>
      <c r="AP990" s="39"/>
      <c r="AQ990" s="2" t="s">
        <v>1357</v>
      </c>
    </row>
    <row r="991" spans="1:43" s="1" customFormat="1" ht="12" x14ac:dyDescent="0.2">
      <c r="A991" s="259" t="s">
        <v>1322</v>
      </c>
      <c r="B991" s="260"/>
      <c r="C991" s="260"/>
      <c r="D991" s="260"/>
      <c r="E991" s="260"/>
      <c r="F991" s="260"/>
      <c r="G991" s="260"/>
      <c r="H991" s="260"/>
      <c r="I991" s="260"/>
      <c r="J991" s="260"/>
      <c r="K991" s="260"/>
      <c r="L991" s="260"/>
      <c r="M991" s="260"/>
      <c r="N991" s="261"/>
      <c r="AF991" s="38"/>
      <c r="AG991" s="39"/>
      <c r="AH991" s="39"/>
      <c r="AM991" s="39"/>
      <c r="AP991" s="39"/>
      <c r="AQ991" s="2" t="s">
        <v>1322</v>
      </c>
    </row>
    <row r="992" spans="1:43" s="1" customFormat="1" ht="33.75" x14ac:dyDescent="0.2">
      <c r="A992" s="40" t="s">
        <v>692</v>
      </c>
      <c r="B992" s="41" t="s">
        <v>1323</v>
      </c>
      <c r="C992" s="208" t="s">
        <v>1324</v>
      </c>
      <c r="D992" s="208"/>
      <c r="E992" s="208"/>
      <c r="F992" s="42" t="s">
        <v>215</v>
      </c>
      <c r="G992" s="42"/>
      <c r="H992" s="42"/>
      <c r="I992" s="43">
        <v>1.0009999999999999</v>
      </c>
      <c r="J992" s="63">
        <v>2880.97</v>
      </c>
      <c r="K992" s="42"/>
      <c r="L992" s="63">
        <v>2883.85</v>
      </c>
      <c r="M992" s="42"/>
      <c r="N992" s="45"/>
      <c r="AF992" s="38"/>
      <c r="AG992" s="39"/>
      <c r="AH992" s="39" t="s">
        <v>1324</v>
      </c>
      <c r="AM992" s="39"/>
      <c r="AP992" s="39"/>
    </row>
    <row r="993" spans="1:43" s="1" customFormat="1" ht="12" x14ac:dyDescent="0.2">
      <c r="A993" s="61"/>
      <c r="B993" s="62"/>
      <c r="C993" s="207" t="s">
        <v>216</v>
      </c>
      <c r="D993" s="207"/>
      <c r="E993" s="207"/>
      <c r="F993" s="207"/>
      <c r="G993" s="207"/>
      <c r="H993" s="207"/>
      <c r="I993" s="207"/>
      <c r="J993" s="207"/>
      <c r="K993" s="207"/>
      <c r="L993" s="207"/>
      <c r="M993" s="207"/>
      <c r="N993" s="209"/>
      <c r="AF993" s="38"/>
      <c r="AG993" s="39"/>
      <c r="AH993" s="39"/>
      <c r="AM993" s="39"/>
      <c r="AN993" s="2" t="s">
        <v>216</v>
      </c>
      <c r="AP993" s="39"/>
    </row>
    <row r="994" spans="1:43" s="1" customFormat="1" ht="12" x14ac:dyDescent="0.2">
      <c r="A994" s="46"/>
      <c r="B994" s="8"/>
      <c r="C994" s="207" t="s">
        <v>1358</v>
      </c>
      <c r="D994" s="207"/>
      <c r="E994" s="207"/>
      <c r="F994" s="207"/>
      <c r="G994" s="207"/>
      <c r="H994" s="207"/>
      <c r="I994" s="207"/>
      <c r="J994" s="207"/>
      <c r="K994" s="207"/>
      <c r="L994" s="207"/>
      <c r="M994" s="207"/>
      <c r="N994" s="209"/>
      <c r="AF994" s="38"/>
      <c r="AG994" s="39"/>
      <c r="AH994" s="39"/>
      <c r="AI994" s="2" t="s">
        <v>1358</v>
      </c>
      <c r="AM994" s="39"/>
      <c r="AP994" s="39"/>
    </row>
    <row r="995" spans="1:43" s="1" customFormat="1" ht="12" x14ac:dyDescent="0.2">
      <c r="A995" s="61"/>
      <c r="B995" s="62"/>
      <c r="C995" s="208" t="s">
        <v>70</v>
      </c>
      <c r="D995" s="208"/>
      <c r="E995" s="208"/>
      <c r="F995" s="42"/>
      <c r="G995" s="42"/>
      <c r="H995" s="42"/>
      <c r="I995" s="42"/>
      <c r="J995" s="44"/>
      <c r="K995" s="42"/>
      <c r="L995" s="63">
        <v>2883.85</v>
      </c>
      <c r="M995" s="58"/>
      <c r="N995" s="45"/>
      <c r="AF995" s="38"/>
      <c r="AG995" s="39"/>
      <c r="AH995" s="39"/>
      <c r="AM995" s="39" t="s">
        <v>70</v>
      </c>
      <c r="AP995" s="39"/>
    </row>
    <row r="996" spans="1:43" s="1" customFormat="1" ht="12" x14ac:dyDescent="0.2">
      <c r="A996" s="259" t="s">
        <v>1359</v>
      </c>
      <c r="B996" s="260"/>
      <c r="C996" s="260"/>
      <c r="D996" s="260"/>
      <c r="E996" s="260"/>
      <c r="F996" s="260"/>
      <c r="G996" s="260"/>
      <c r="H996" s="260"/>
      <c r="I996" s="260"/>
      <c r="J996" s="260"/>
      <c r="K996" s="260"/>
      <c r="L996" s="260"/>
      <c r="M996" s="260"/>
      <c r="N996" s="261"/>
      <c r="AF996" s="38"/>
      <c r="AG996" s="39"/>
      <c r="AH996" s="39"/>
      <c r="AM996" s="39"/>
      <c r="AP996" s="39"/>
      <c r="AQ996" s="2" t="s">
        <v>1359</v>
      </c>
    </row>
    <row r="997" spans="1:43" s="1" customFormat="1" ht="33.75" x14ac:dyDescent="0.2">
      <c r="A997" s="40" t="s">
        <v>694</v>
      </c>
      <c r="B997" s="41" t="s">
        <v>1327</v>
      </c>
      <c r="C997" s="208" t="s">
        <v>1328</v>
      </c>
      <c r="D997" s="208"/>
      <c r="E997" s="208"/>
      <c r="F997" s="42" t="s">
        <v>215</v>
      </c>
      <c r="G997" s="42"/>
      <c r="H997" s="42"/>
      <c r="I997" s="43">
        <v>0.13200000000000001</v>
      </c>
      <c r="J997" s="63">
        <v>3046.23</v>
      </c>
      <c r="K997" s="42"/>
      <c r="L997" s="70">
        <v>402.1</v>
      </c>
      <c r="M997" s="42"/>
      <c r="N997" s="45"/>
      <c r="AF997" s="38"/>
      <c r="AG997" s="39"/>
      <c r="AH997" s="39" t="s">
        <v>1328</v>
      </c>
      <c r="AM997" s="39"/>
      <c r="AP997" s="39"/>
    </row>
    <row r="998" spans="1:43" s="1" customFormat="1" ht="12" x14ac:dyDescent="0.2">
      <c r="A998" s="61"/>
      <c r="B998" s="62"/>
      <c r="C998" s="207" t="s">
        <v>216</v>
      </c>
      <c r="D998" s="207"/>
      <c r="E998" s="207"/>
      <c r="F998" s="207"/>
      <c r="G998" s="207"/>
      <c r="H998" s="207"/>
      <c r="I998" s="207"/>
      <c r="J998" s="207"/>
      <c r="K998" s="207"/>
      <c r="L998" s="207"/>
      <c r="M998" s="207"/>
      <c r="N998" s="209"/>
      <c r="AF998" s="38"/>
      <c r="AG998" s="39"/>
      <c r="AH998" s="39"/>
      <c r="AM998" s="39"/>
      <c r="AN998" s="2" t="s">
        <v>216</v>
      </c>
      <c r="AP998" s="39"/>
    </row>
    <row r="999" spans="1:43" s="1" customFormat="1" ht="12" x14ac:dyDescent="0.2">
      <c r="A999" s="46"/>
      <c r="B999" s="8"/>
      <c r="C999" s="207" t="s">
        <v>1360</v>
      </c>
      <c r="D999" s="207"/>
      <c r="E999" s="207"/>
      <c r="F999" s="207"/>
      <c r="G999" s="207"/>
      <c r="H999" s="207"/>
      <c r="I999" s="207"/>
      <c r="J999" s="207"/>
      <c r="K999" s="207"/>
      <c r="L999" s="207"/>
      <c r="M999" s="207"/>
      <c r="N999" s="209"/>
      <c r="AF999" s="38"/>
      <c r="AG999" s="39"/>
      <c r="AH999" s="39"/>
      <c r="AI999" s="2" t="s">
        <v>1360</v>
      </c>
      <c r="AM999" s="39"/>
      <c r="AP999" s="39"/>
    </row>
    <row r="1000" spans="1:43" s="1" customFormat="1" ht="12" x14ac:dyDescent="0.2">
      <c r="A1000" s="61"/>
      <c r="B1000" s="62"/>
      <c r="C1000" s="208" t="s">
        <v>70</v>
      </c>
      <c r="D1000" s="208"/>
      <c r="E1000" s="208"/>
      <c r="F1000" s="42"/>
      <c r="G1000" s="42"/>
      <c r="H1000" s="42"/>
      <c r="I1000" s="42"/>
      <c r="J1000" s="44"/>
      <c r="K1000" s="42"/>
      <c r="L1000" s="70">
        <v>402.1</v>
      </c>
      <c r="M1000" s="58"/>
      <c r="N1000" s="45"/>
      <c r="AF1000" s="38"/>
      <c r="AG1000" s="39"/>
      <c r="AH1000" s="39"/>
      <c r="AM1000" s="39" t="s">
        <v>70</v>
      </c>
      <c r="AP1000" s="39"/>
    </row>
    <row r="1001" spans="1:43" s="1" customFormat="1" ht="12" x14ac:dyDescent="0.2">
      <c r="A1001" s="259" t="s">
        <v>1361</v>
      </c>
      <c r="B1001" s="260"/>
      <c r="C1001" s="260"/>
      <c r="D1001" s="260"/>
      <c r="E1001" s="260"/>
      <c r="F1001" s="260"/>
      <c r="G1001" s="260"/>
      <c r="H1001" s="260"/>
      <c r="I1001" s="260"/>
      <c r="J1001" s="260"/>
      <c r="K1001" s="260"/>
      <c r="L1001" s="260"/>
      <c r="M1001" s="260"/>
      <c r="N1001" s="261"/>
      <c r="AF1001" s="38"/>
      <c r="AG1001" s="39"/>
      <c r="AH1001" s="39"/>
      <c r="AM1001" s="39"/>
      <c r="AP1001" s="39"/>
      <c r="AQ1001" s="2" t="s">
        <v>1361</v>
      </c>
    </row>
    <row r="1002" spans="1:43" s="1" customFormat="1" ht="33.75" x14ac:dyDescent="0.2">
      <c r="A1002" s="40" t="s">
        <v>696</v>
      </c>
      <c r="B1002" s="41" t="s">
        <v>1331</v>
      </c>
      <c r="C1002" s="208" t="s">
        <v>1332</v>
      </c>
      <c r="D1002" s="208"/>
      <c r="E1002" s="208"/>
      <c r="F1002" s="42" t="s">
        <v>215</v>
      </c>
      <c r="G1002" s="42"/>
      <c r="H1002" s="42"/>
      <c r="I1002" s="43">
        <v>0.38500000000000001</v>
      </c>
      <c r="J1002" s="63">
        <v>2889.33</v>
      </c>
      <c r="K1002" s="42"/>
      <c r="L1002" s="63">
        <v>1112.3900000000001</v>
      </c>
      <c r="M1002" s="42"/>
      <c r="N1002" s="45"/>
      <c r="AF1002" s="38"/>
      <c r="AG1002" s="39"/>
      <c r="AH1002" s="39" t="s">
        <v>1332</v>
      </c>
      <c r="AM1002" s="39"/>
      <c r="AP1002" s="39"/>
    </row>
    <row r="1003" spans="1:43" s="1" customFormat="1" ht="12" x14ac:dyDescent="0.2">
      <c r="A1003" s="61"/>
      <c r="B1003" s="62"/>
      <c r="C1003" s="207" t="s">
        <v>216</v>
      </c>
      <c r="D1003" s="207"/>
      <c r="E1003" s="207"/>
      <c r="F1003" s="207"/>
      <c r="G1003" s="207"/>
      <c r="H1003" s="207"/>
      <c r="I1003" s="207"/>
      <c r="J1003" s="207"/>
      <c r="K1003" s="207"/>
      <c r="L1003" s="207"/>
      <c r="M1003" s="207"/>
      <c r="N1003" s="209"/>
      <c r="AF1003" s="38"/>
      <c r="AG1003" s="39"/>
      <c r="AH1003" s="39"/>
      <c r="AM1003" s="39"/>
      <c r="AN1003" s="2" t="s">
        <v>216</v>
      </c>
      <c r="AP1003" s="39"/>
    </row>
    <row r="1004" spans="1:43" s="1" customFormat="1" ht="12" x14ac:dyDescent="0.2">
      <c r="A1004" s="46"/>
      <c r="B1004" s="8"/>
      <c r="C1004" s="207" t="s">
        <v>1362</v>
      </c>
      <c r="D1004" s="207"/>
      <c r="E1004" s="207"/>
      <c r="F1004" s="207"/>
      <c r="G1004" s="207"/>
      <c r="H1004" s="207"/>
      <c r="I1004" s="207"/>
      <c r="J1004" s="207"/>
      <c r="K1004" s="207"/>
      <c r="L1004" s="207"/>
      <c r="M1004" s="207"/>
      <c r="N1004" s="209"/>
      <c r="AF1004" s="38"/>
      <c r="AG1004" s="39"/>
      <c r="AH1004" s="39"/>
      <c r="AI1004" s="2" t="s">
        <v>1362</v>
      </c>
      <c r="AM1004" s="39"/>
      <c r="AP1004" s="39"/>
    </row>
    <row r="1005" spans="1:43" s="1" customFormat="1" ht="12" x14ac:dyDescent="0.2">
      <c r="A1005" s="61"/>
      <c r="B1005" s="62"/>
      <c r="C1005" s="208" t="s">
        <v>70</v>
      </c>
      <c r="D1005" s="208"/>
      <c r="E1005" s="208"/>
      <c r="F1005" s="42"/>
      <c r="G1005" s="42"/>
      <c r="H1005" s="42"/>
      <c r="I1005" s="42"/>
      <c r="J1005" s="44"/>
      <c r="K1005" s="42"/>
      <c r="L1005" s="63">
        <v>1112.3900000000001</v>
      </c>
      <c r="M1005" s="58"/>
      <c r="N1005" s="45"/>
      <c r="AF1005" s="38"/>
      <c r="AG1005" s="39"/>
      <c r="AH1005" s="39"/>
      <c r="AM1005" s="39" t="s">
        <v>70</v>
      </c>
      <c r="AP1005" s="39"/>
    </row>
    <row r="1006" spans="1:43" s="1" customFormat="1" ht="12" x14ac:dyDescent="0.2">
      <c r="A1006" s="259" t="s">
        <v>1363</v>
      </c>
      <c r="B1006" s="260"/>
      <c r="C1006" s="260"/>
      <c r="D1006" s="260"/>
      <c r="E1006" s="260"/>
      <c r="F1006" s="260"/>
      <c r="G1006" s="260"/>
      <c r="H1006" s="260"/>
      <c r="I1006" s="260"/>
      <c r="J1006" s="260"/>
      <c r="K1006" s="260"/>
      <c r="L1006" s="260"/>
      <c r="M1006" s="260"/>
      <c r="N1006" s="261"/>
      <c r="AF1006" s="38"/>
      <c r="AG1006" s="39"/>
      <c r="AH1006" s="39"/>
      <c r="AM1006" s="39"/>
      <c r="AP1006" s="39"/>
      <c r="AQ1006" s="2" t="s">
        <v>1363</v>
      </c>
    </row>
    <row r="1007" spans="1:43" s="1" customFormat="1" ht="33.75" x14ac:dyDescent="0.2">
      <c r="A1007" s="40" t="s">
        <v>698</v>
      </c>
      <c r="B1007" s="41" t="s">
        <v>1335</v>
      </c>
      <c r="C1007" s="208" t="s">
        <v>1336</v>
      </c>
      <c r="D1007" s="208"/>
      <c r="E1007" s="208"/>
      <c r="F1007" s="42" t="s">
        <v>215</v>
      </c>
      <c r="G1007" s="42"/>
      <c r="H1007" s="42"/>
      <c r="I1007" s="43">
        <v>0.154</v>
      </c>
      <c r="J1007" s="63">
        <v>2629.32</v>
      </c>
      <c r="K1007" s="42"/>
      <c r="L1007" s="70">
        <v>404.92</v>
      </c>
      <c r="M1007" s="42"/>
      <c r="N1007" s="45"/>
      <c r="AF1007" s="38"/>
      <c r="AG1007" s="39"/>
      <c r="AH1007" s="39" t="s">
        <v>1336</v>
      </c>
      <c r="AM1007" s="39"/>
      <c r="AP1007" s="39"/>
    </row>
    <row r="1008" spans="1:43" s="1" customFormat="1" ht="12" x14ac:dyDescent="0.2">
      <c r="A1008" s="61"/>
      <c r="B1008" s="62"/>
      <c r="C1008" s="207" t="s">
        <v>216</v>
      </c>
      <c r="D1008" s="207"/>
      <c r="E1008" s="207"/>
      <c r="F1008" s="207"/>
      <c r="G1008" s="207"/>
      <c r="H1008" s="207"/>
      <c r="I1008" s="207"/>
      <c r="J1008" s="207"/>
      <c r="K1008" s="207"/>
      <c r="L1008" s="207"/>
      <c r="M1008" s="207"/>
      <c r="N1008" s="209"/>
      <c r="AF1008" s="38"/>
      <c r="AG1008" s="39"/>
      <c r="AH1008" s="39"/>
      <c r="AM1008" s="39"/>
      <c r="AN1008" s="2" t="s">
        <v>216</v>
      </c>
      <c r="AP1008" s="39"/>
    </row>
    <row r="1009" spans="1:43" s="1" customFormat="1" ht="12" x14ac:dyDescent="0.2">
      <c r="A1009" s="46"/>
      <c r="B1009" s="8"/>
      <c r="C1009" s="207" t="s">
        <v>1364</v>
      </c>
      <c r="D1009" s="207"/>
      <c r="E1009" s="207"/>
      <c r="F1009" s="207"/>
      <c r="G1009" s="207"/>
      <c r="H1009" s="207"/>
      <c r="I1009" s="207"/>
      <c r="J1009" s="207"/>
      <c r="K1009" s="207"/>
      <c r="L1009" s="207"/>
      <c r="M1009" s="207"/>
      <c r="N1009" s="209"/>
      <c r="AF1009" s="38"/>
      <c r="AG1009" s="39"/>
      <c r="AH1009" s="39"/>
      <c r="AI1009" s="2" t="s">
        <v>1364</v>
      </c>
      <c r="AM1009" s="39"/>
      <c r="AP1009" s="39"/>
    </row>
    <row r="1010" spans="1:43" s="1" customFormat="1" ht="12" x14ac:dyDescent="0.2">
      <c r="A1010" s="61"/>
      <c r="B1010" s="62"/>
      <c r="C1010" s="208" t="s">
        <v>70</v>
      </c>
      <c r="D1010" s="208"/>
      <c r="E1010" s="208"/>
      <c r="F1010" s="42"/>
      <c r="G1010" s="42"/>
      <c r="H1010" s="42"/>
      <c r="I1010" s="42"/>
      <c r="J1010" s="44"/>
      <c r="K1010" s="42"/>
      <c r="L1010" s="70">
        <v>404.92</v>
      </c>
      <c r="M1010" s="58"/>
      <c r="N1010" s="45"/>
      <c r="AF1010" s="38"/>
      <c r="AG1010" s="39"/>
      <c r="AH1010" s="39"/>
      <c r="AM1010" s="39" t="s">
        <v>70</v>
      </c>
      <c r="AP1010" s="39"/>
    </row>
    <row r="1011" spans="1:43" s="1" customFormat="1" ht="12" x14ac:dyDescent="0.2">
      <c r="A1011" s="259" t="s">
        <v>1365</v>
      </c>
      <c r="B1011" s="260"/>
      <c r="C1011" s="260"/>
      <c r="D1011" s="260"/>
      <c r="E1011" s="260"/>
      <c r="F1011" s="260"/>
      <c r="G1011" s="260"/>
      <c r="H1011" s="260"/>
      <c r="I1011" s="260"/>
      <c r="J1011" s="260"/>
      <c r="K1011" s="260"/>
      <c r="L1011" s="260"/>
      <c r="M1011" s="260"/>
      <c r="N1011" s="261"/>
      <c r="AF1011" s="38"/>
      <c r="AG1011" s="39"/>
      <c r="AH1011" s="39"/>
      <c r="AM1011" s="39"/>
      <c r="AP1011" s="39"/>
      <c r="AQ1011" s="2" t="s">
        <v>1365</v>
      </c>
    </row>
    <row r="1012" spans="1:43" s="1" customFormat="1" ht="33.75" x14ac:dyDescent="0.2">
      <c r="A1012" s="40" t="s">
        <v>700</v>
      </c>
      <c r="B1012" s="41" t="s">
        <v>1339</v>
      </c>
      <c r="C1012" s="208" t="s">
        <v>1366</v>
      </c>
      <c r="D1012" s="208"/>
      <c r="E1012" s="208"/>
      <c r="F1012" s="42" t="s">
        <v>215</v>
      </c>
      <c r="G1012" s="42"/>
      <c r="H1012" s="42"/>
      <c r="I1012" s="43">
        <v>7.6999999999999999E-2</v>
      </c>
      <c r="J1012" s="63">
        <v>3433.91</v>
      </c>
      <c r="K1012" s="42"/>
      <c r="L1012" s="70">
        <v>264.41000000000003</v>
      </c>
      <c r="M1012" s="42"/>
      <c r="N1012" s="45"/>
      <c r="AF1012" s="38"/>
      <c r="AG1012" s="39"/>
      <c r="AH1012" s="39" t="s">
        <v>1366</v>
      </c>
      <c r="AM1012" s="39"/>
      <c r="AP1012" s="39"/>
    </row>
    <row r="1013" spans="1:43" s="1" customFormat="1" ht="12" x14ac:dyDescent="0.2">
      <c r="A1013" s="61"/>
      <c r="B1013" s="62"/>
      <c r="C1013" s="207" t="s">
        <v>216</v>
      </c>
      <c r="D1013" s="207"/>
      <c r="E1013" s="207"/>
      <c r="F1013" s="207"/>
      <c r="G1013" s="207"/>
      <c r="H1013" s="207"/>
      <c r="I1013" s="207"/>
      <c r="J1013" s="207"/>
      <c r="K1013" s="207"/>
      <c r="L1013" s="207"/>
      <c r="M1013" s="207"/>
      <c r="N1013" s="209"/>
      <c r="AF1013" s="38"/>
      <c r="AG1013" s="39"/>
      <c r="AH1013" s="39"/>
      <c r="AM1013" s="39"/>
      <c r="AN1013" s="2" t="s">
        <v>216</v>
      </c>
      <c r="AP1013" s="39"/>
    </row>
    <row r="1014" spans="1:43" s="1" customFormat="1" ht="12" x14ac:dyDescent="0.2">
      <c r="A1014" s="46"/>
      <c r="B1014" s="8"/>
      <c r="C1014" s="207" t="s">
        <v>1367</v>
      </c>
      <c r="D1014" s="207"/>
      <c r="E1014" s="207"/>
      <c r="F1014" s="207"/>
      <c r="G1014" s="207"/>
      <c r="H1014" s="207"/>
      <c r="I1014" s="207"/>
      <c r="J1014" s="207"/>
      <c r="K1014" s="207"/>
      <c r="L1014" s="207"/>
      <c r="M1014" s="207"/>
      <c r="N1014" s="209"/>
      <c r="AF1014" s="38"/>
      <c r="AG1014" s="39"/>
      <c r="AH1014" s="39"/>
      <c r="AI1014" s="2" t="s">
        <v>1367</v>
      </c>
      <c r="AM1014" s="39"/>
      <c r="AP1014" s="39"/>
    </row>
    <row r="1015" spans="1:43" s="1" customFormat="1" ht="12" x14ac:dyDescent="0.2">
      <c r="A1015" s="61"/>
      <c r="B1015" s="62"/>
      <c r="C1015" s="208" t="s">
        <v>70</v>
      </c>
      <c r="D1015" s="208"/>
      <c r="E1015" s="208"/>
      <c r="F1015" s="42"/>
      <c r="G1015" s="42"/>
      <c r="H1015" s="42"/>
      <c r="I1015" s="42"/>
      <c r="J1015" s="44"/>
      <c r="K1015" s="42"/>
      <c r="L1015" s="70">
        <v>264.41000000000003</v>
      </c>
      <c r="M1015" s="58"/>
      <c r="N1015" s="45"/>
      <c r="AF1015" s="38"/>
      <c r="AG1015" s="39"/>
      <c r="AH1015" s="39"/>
      <c r="AM1015" s="39" t="s">
        <v>70</v>
      </c>
      <c r="AP1015" s="39"/>
    </row>
    <row r="1016" spans="1:43" s="1" customFormat="1" ht="12" x14ac:dyDescent="0.2">
      <c r="A1016" s="259" t="s">
        <v>1368</v>
      </c>
      <c r="B1016" s="260"/>
      <c r="C1016" s="260"/>
      <c r="D1016" s="260"/>
      <c r="E1016" s="260"/>
      <c r="F1016" s="260"/>
      <c r="G1016" s="260"/>
      <c r="H1016" s="260"/>
      <c r="I1016" s="260"/>
      <c r="J1016" s="260"/>
      <c r="K1016" s="260"/>
      <c r="L1016" s="260"/>
      <c r="M1016" s="260"/>
      <c r="N1016" s="261"/>
      <c r="AF1016" s="38"/>
      <c r="AG1016" s="39"/>
      <c r="AH1016" s="39"/>
      <c r="AM1016" s="39"/>
      <c r="AP1016" s="39"/>
      <c r="AQ1016" s="2" t="s">
        <v>1368</v>
      </c>
    </row>
    <row r="1017" spans="1:43" s="1" customFormat="1" ht="33.75" x14ac:dyDescent="0.2">
      <c r="A1017" s="40" t="s">
        <v>703</v>
      </c>
      <c r="B1017" s="41" t="s">
        <v>1343</v>
      </c>
      <c r="C1017" s="208" t="s">
        <v>1344</v>
      </c>
      <c r="D1017" s="208"/>
      <c r="E1017" s="208"/>
      <c r="F1017" s="42" t="s">
        <v>215</v>
      </c>
      <c r="G1017" s="42"/>
      <c r="H1017" s="42"/>
      <c r="I1017" s="43">
        <v>5.5E-2</v>
      </c>
      <c r="J1017" s="63">
        <v>3958.48</v>
      </c>
      <c r="K1017" s="42"/>
      <c r="L1017" s="70">
        <v>217.72</v>
      </c>
      <c r="M1017" s="42"/>
      <c r="N1017" s="45"/>
      <c r="AF1017" s="38"/>
      <c r="AG1017" s="39"/>
      <c r="AH1017" s="39" t="s">
        <v>1344</v>
      </c>
      <c r="AM1017" s="39"/>
      <c r="AP1017" s="39"/>
    </row>
    <row r="1018" spans="1:43" s="1" customFormat="1" ht="12" x14ac:dyDescent="0.2">
      <c r="A1018" s="61"/>
      <c r="B1018" s="62"/>
      <c r="C1018" s="207" t="s">
        <v>216</v>
      </c>
      <c r="D1018" s="207"/>
      <c r="E1018" s="207"/>
      <c r="F1018" s="207"/>
      <c r="G1018" s="207"/>
      <c r="H1018" s="207"/>
      <c r="I1018" s="207"/>
      <c r="J1018" s="207"/>
      <c r="K1018" s="207"/>
      <c r="L1018" s="207"/>
      <c r="M1018" s="207"/>
      <c r="N1018" s="209"/>
      <c r="AF1018" s="38"/>
      <c r="AG1018" s="39"/>
      <c r="AH1018" s="39"/>
      <c r="AM1018" s="39"/>
      <c r="AN1018" s="2" t="s">
        <v>216</v>
      </c>
      <c r="AP1018" s="39"/>
    </row>
    <row r="1019" spans="1:43" s="1" customFormat="1" ht="12" x14ac:dyDescent="0.2">
      <c r="A1019" s="46"/>
      <c r="B1019" s="8"/>
      <c r="C1019" s="207" t="s">
        <v>1369</v>
      </c>
      <c r="D1019" s="207"/>
      <c r="E1019" s="207"/>
      <c r="F1019" s="207"/>
      <c r="G1019" s="207"/>
      <c r="H1019" s="207"/>
      <c r="I1019" s="207"/>
      <c r="J1019" s="207"/>
      <c r="K1019" s="207"/>
      <c r="L1019" s="207"/>
      <c r="M1019" s="207"/>
      <c r="N1019" s="209"/>
      <c r="AF1019" s="38"/>
      <c r="AG1019" s="39"/>
      <c r="AH1019" s="39"/>
      <c r="AI1019" s="2" t="s">
        <v>1369</v>
      </c>
      <c r="AM1019" s="39"/>
      <c r="AP1019" s="39"/>
    </row>
    <row r="1020" spans="1:43" s="1" customFormat="1" ht="12" x14ac:dyDescent="0.2">
      <c r="A1020" s="61"/>
      <c r="B1020" s="62"/>
      <c r="C1020" s="208" t="s">
        <v>70</v>
      </c>
      <c r="D1020" s="208"/>
      <c r="E1020" s="208"/>
      <c r="F1020" s="42"/>
      <c r="G1020" s="42"/>
      <c r="H1020" s="42"/>
      <c r="I1020" s="42"/>
      <c r="J1020" s="44"/>
      <c r="K1020" s="42"/>
      <c r="L1020" s="70">
        <v>217.72</v>
      </c>
      <c r="M1020" s="58"/>
      <c r="N1020" s="45"/>
      <c r="AF1020" s="38"/>
      <c r="AG1020" s="39"/>
      <c r="AH1020" s="39"/>
      <c r="AM1020" s="39" t="s">
        <v>70</v>
      </c>
      <c r="AP1020" s="39"/>
    </row>
    <row r="1021" spans="1:43" s="1" customFormat="1" ht="12" x14ac:dyDescent="0.2">
      <c r="A1021" s="259" t="s">
        <v>1370</v>
      </c>
      <c r="B1021" s="260"/>
      <c r="C1021" s="260"/>
      <c r="D1021" s="260"/>
      <c r="E1021" s="260"/>
      <c r="F1021" s="260"/>
      <c r="G1021" s="260"/>
      <c r="H1021" s="260"/>
      <c r="I1021" s="260"/>
      <c r="J1021" s="260"/>
      <c r="K1021" s="260"/>
      <c r="L1021" s="260"/>
      <c r="M1021" s="260"/>
      <c r="N1021" s="261"/>
      <c r="AF1021" s="38"/>
      <c r="AG1021" s="39"/>
      <c r="AH1021" s="39"/>
      <c r="AM1021" s="39"/>
      <c r="AP1021" s="39"/>
      <c r="AQ1021" s="2" t="s">
        <v>1370</v>
      </c>
    </row>
    <row r="1022" spans="1:43" s="1" customFormat="1" ht="33.75" x14ac:dyDescent="0.2">
      <c r="A1022" s="40" t="s">
        <v>706</v>
      </c>
      <c r="B1022" s="41" t="s">
        <v>1347</v>
      </c>
      <c r="C1022" s="208" t="s">
        <v>1348</v>
      </c>
      <c r="D1022" s="208"/>
      <c r="E1022" s="208"/>
      <c r="F1022" s="42" t="s">
        <v>215</v>
      </c>
      <c r="G1022" s="42"/>
      <c r="H1022" s="42"/>
      <c r="I1022" s="43">
        <v>7.6999999999999999E-2</v>
      </c>
      <c r="J1022" s="63">
        <v>4465.4799999999996</v>
      </c>
      <c r="K1022" s="42"/>
      <c r="L1022" s="70">
        <v>343.84</v>
      </c>
      <c r="M1022" s="42"/>
      <c r="N1022" s="45"/>
      <c r="AF1022" s="38"/>
      <c r="AG1022" s="39"/>
      <c r="AH1022" s="39" t="s">
        <v>1348</v>
      </c>
      <c r="AM1022" s="39"/>
      <c r="AP1022" s="39"/>
    </row>
    <row r="1023" spans="1:43" s="1" customFormat="1" ht="12" x14ac:dyDescent="0.2">
      <c r="A1023" s="61"/>
      <c r="B1023" s="62"/>
      <c r="C1023" s="207" t="s">
        <v>216</v>
      </c>
      <c r="D1023" s="207"/>
      <c r="E1023" s="207"/>
      <c r="F1023" s="207"/>
      <c r="G1023" s="207"/>
      <c r="H1023" s="207"/>
      <c r="I1023" s="207"/>
      <c r="J1023" s="207"/>
      <c r="K1023" s="207"/>
      <c r="L1023" s="207"/>
      <c r="M1023" s="207"/>
      <c r="N1023" s="209"/>
      <c r="AF1023" s="38"/>
      <c r="AG1023" s="39"/>
      <c r="AH1023" s="39"/>
      <c r="AM1023" s="39"/>
      <c r="AN1023" s="2" t="s">
        <v>216</v>
      </c>
      <c r="AP1023" s="39"/>
    </row>
    <row r="1024" spans="1:43" s="1" customFormat="1" ht="12" x14ac:dyDescent="0.2">
      <c r="A1024" s="46"/>
      <c r="B1024" s="8"/>
      <c r="C1024" s="207" t="s">
        <v>1367</v>
      </c>
      <c r="D1024" s="207"/>
      <c r="E1024" s="207"/>
      <c r="F1024" s="207"/>
      <c r="G1024" s="207"/>
      <c r="H1024" s="207"/>
      <c r="I1024" s="207"/>
      <c r="J1024" s="207"/>
      <c r="K1024" s="207"/>
      <c r="L1024" s="207"/>
      <c r="M1024" s="207"/>
      <c r="N1024" s="209"/>
      <c r="AF1024" s="38"/>
      <c r="AG1024" s="39"/>
      <c r="AH1024" s="39"/>
      <c r="AI1024" s="2" t="s">
        <v>1367</v>
      </c>
      <c r="AM1024" s="39"/>
      <c r="AP1024" s="39"/>
    </row>
    <row r="1025" spans="1:43" s="1" customFormat="1" ht="12" x14ac:dyDescent="0.2">
      <c r="A1025" s="61"/>
      <c r="B1025" s="62"/>
      <c r="C1025" s="208" t="s">
        <v>70</v>
      </c>
      <c r="D1025" s="208"/>
      <c r="E1025" s="208"/>
      <c r="F1025" s="42"/>
      <c r="G1025" s="42"/>
      <c r="H1025" s="42"/>
      <c r="I1025" s="42"/>
      <c r="J1025" s="44"/>
      <c r="K1025" s="42"/>
      <c r="L1025" s="70">
        <v>343.84</v>
      </c>
      <c r="M1025" s="58"/>
      <c r="N1025" s="45"/>
      <c r="AF1025" s="38"/>
      <c r="AG1025" s="39"/>
      <c r="AH1025" s="39"/>
      <c r="AM1025" s="39" t="s">
        <v>70</v>
      </c>
      <c r="AP1025" s="39"/>
    </row>
    <row r="1026" spans="1:43" s="1" customFormat="1" ht="12" x14ac:dyDescent="0.2">
      <c r="A1026" s="259" t="s">
        <v>1371</v>
      </c>
      <c r="B1026" s="260"/>
      <c r="C1026" s="260"/>
      <c r="D1026" s="260"/>
      <c r="E1026" s="260"/>
      <c r="F1026" s="260"/>
      <c r="G1026" s="260"/>
      <c r="H1026" s="260"/>
      <c r="I1026" s="260"/>
      <c r="J1026" s="260"/>
      <c r="K1026" s="260"/>
      <c r="L1026" s="260"/>
      <c r="M1026" s="260"/>
      <c r="N1026" s="261"/>
      <c r="AF1026" s="38"/>
      <c r="AG1026" s="39"/>
      <c r="AH1026" s="39"/>
      <c r="AM1026" s="39"/>
      <c r="AP1026" s="39"/>
      <c r="AQ1026" s="2" t="s">
        <v>1371</v>
      </c>
    </row>
    <row r="1027" spans="1:43" s="1" customFormat="1" ht="33.75" x14ac:dyDescent="0.2">
      <c r="A1027" s="40" t="s">
        <v>708</v>
      </c>
      <c r="B1027" s="41" t="s">
        <v>1351</v>
      </c>
      <c r="C1027" s="208" t="s">
        <v>1352</v>
      </c>
      <c r="D1027" s="208"/>
      <c r="E1027" s="208"/>
      <c r="F1027" s="42" t="s">
        <v>215</v>
      </c>
      <c r="G1027" s="42"/>
      <c r="H1027" s="42"/>
      <c r="I1027" s="43">
        <v>2.1999999999999999E-2</v>
      </c>
      <c r="J1027" s="63">
        <v>4785.21</v>
      </c>
      <c r="K1027" s="42"/>
      <c r="L1027" s="70">
        <v>105.27</v>
      </c>
      <c r="M1027" s="42"/>
      <c r="N1027" s="45"/>
      <c r="AF1027" s="38"/>
      <c r="AG1027" s="39"/>
      <c r="AH1027" s="39" t="s">
        <v>1352</v>
      </c>
      <c r="AM1027" s="39"/>
      <c r="AP1027" s="39"/>
    </row>
    <row r="1028" spans="1:43" s="1" customFormat="1" ht="12" x14ac:dyDescent="0.2">
      <c r="A1028" s="61"/>
      <c r="B1028" s="62"/>
      <c r="C1028" s="207" t="s">
        <v>216</v>
      </c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9"/>
      <c r="AF1028" s="38"/>
      <c r="AG1028" s="39"/>
      <c r="AH1028" s="39"/>
      <c r="AM1028" s="39"/>
      <c r="AN1028" s="2" t="s">
        <v>216</v>
      </c>
      <c r="AP1028" s="39"/>
    </row>
    <row r="1029" spans="1:43" s="1" customFormat="1" ht="12" x14ac:dyDescent="0.2">
      <c r="A1029" s="46"/>
      <c r="B1029" s="8"/>
      <c r="C1029" s="207" t="s">
        <v>1372</v>
      </c>
      <c r="D1029" s="207"/>
      <c r="E1029" s="207"/>
      <c r="F1029" s="207"/>
      <c r="G1029" s="207"/>
      <c r="H1029" s="207"/>
      <c r="I1029" s="207"/>
      <c r="J1029" s="207"/>
      <c r="K1029" s="207"/>
      <c r="L1029" s="207"/>
      <c r="M1029" s="207"/>
      <c r="N1029" s="209"/>
      <c r="AF1029" s="38"/>
      <c r="AG1029" s="39"/>
      <c r="AH1029" s="39"/>
      <c r="AI1029" s="2" t="s">
        <v>1372</v>
      </c>
      <c r="AM1029" s="39"/>
      <c r="AP1029" s="39"/>
    </row>
    <row r="1030" spans="1:43" s="1" customFormat="1" ht="12" x14ac:dyDescent="0.2">
      <c r="A1030" s="61"/>
      <c r="B1030" s="62"/>
      <c r="C1030" s="208" t="s">
        <v>70</v>
      </c>
      <c r="D1030" s="208"/>
      <c r="E1030" s="208"/>
      <c r="F1030" s="42"/>
      <c r="G1030" s="42"/>
      <c r="H1030" s="42"/>
      <c r="I1030" s="42"/>
      <c r="J1030" s="44"/>
      <c r="K1030" s="42"/>
      <c r="L1030" s="70">
        <v>105.27</v>
      </c>
      <c r="M1030" s="58"/>
      <c r="N1030" s="45"/>
      <c r="AF1030" s="38"/>
      <c r="AG1030" s="39"/>
      <c r="AH1030" s="39"/>
      <c r="AM1030" s="39" t="s">
        <v>70</v>
      </c>
      <c r="AP1030" s="39"/>
    </row>
    <row r="1031" spans="1:43" s="1" customFormat="1" ht="12" x14ac:dyDescent="0.2">
      <c r="A1031" s="259" t="s">
        <v>1373</v>
      </c>
      <c r="B1031" s="260"/>
      <c r="C1031" s="260"/>
      <c r="D1031" s="260"/>
      <c r="E1031" s="260"/>
      <c r="F1031" s="260"/>
      <c r="G1031" s="260"/>
      <c r="H1031" s="260"/>
      <c r="I1031" s="260"/>
      <c r="J1031" s="260"/>
      <c r="K1031" s="260"/>
      <c r="L1031" s="260"/>
      <c r="M1031" s="260"/>
      <c r="N1031" s="261"/>
      <c r="AF1031" s="38"/>
      <c r="AG1031" s="39"/>
      <c r="AH1031" s="39"/>
      <c r="AM1031" s="39"/>
      <c r="AP1031" s="39"/>
      <c r="AQ1031" s="2" t="s">
        <v>1373</v>
      </c>
    </row>
    <row r="1032" spans="1:43" s="1" customFormat="1" ht="12" x14ac:dyDescent="0.2">
      <c r="A1032" s="211" t="s">
        <v>1374</v>
      </c>
      <c r="B1032" s="212"/>
      <c r="C1032" s="212"/>
      <c r="D1032" s="212"/>
      <c r="E1032" s="212"/>
      <c r="F1032" s="212"/>
      <c r="G1032" s="212"/>
      <c r="H1032" s="212"/>
      <c r="I1032" s="212"/>
      <c r="J1032" s="212"/>
      <c r="K1032" s="212"/>
      <c r="L1032" s="212"/>
      <c r="M1032" s="212"/>
      <c r="N1032" s="213"/>
      <c r="AF1032" s="38"/>
      <c r="AG1032" s="39" t="s">
        <v>1374</v>
      </c>
      <c r="AH1032" s="39"/>
      <c r="AM1032" s="39"/>
      <c r="AP1032" s="39"/>
    </row>
    <row r="1033" spans="1:43" s="1" customFormat="1" ht="45" x14ac:dyDescent="0.2">
      <c r="A1033" s="40" t="s">
        <v>710</v>
      </c>
      <c r="B1033" s="41" t="s">
        <v>1375</v>
      </c>
      <c r="C1033" s="208" t="s">
        <v>1376</v>
      </c>
      <c r="D1033" s="208"/>
      <c r="E1033" s="208"/>
      <c r="F1033" s="42" t="s">
        <v>995</v>
      </c>
      <c r="G1033" s="42"/>
      <c r="H1033" s="42"/>
      <c r="I1033" s="43">
        <v>1.2999999999999999E-2</v>
      </c>
      <c r="J1033" s="44"/>
      <c r="K1033" s="42"/>
      <c r="L1033" s="44"/>
      <c r="M1033" s="42"/>
      <c r="N1033" s="45"/>
      <c r="AF1033" s="38"/>
      <c r="AG1033" s="39"/>
      <c r="AH1033" s="39" t="s">
        <v>1376</v>
      </c>
      <c r="AM1033" s="39"/>
      <c r="AP1033" s="39"/>
    </row>
    <row r="1034" spans="1:43" s="1" customFormat="1" ht="12" x14ac:dyDescent="0.2">
      <c r="A1034" s="47"/>
      <c r="B1034" s="48">
        <v>1</v>
      </c>
      <c r="C1034" s="207" t="s">
        <v>76</v>
      </c>
      <c r="D1034" s="207"/>
      <c r="E1034" s="207"/>
      <c r="F1034" s="49"/>
      <c r="G1034" s="49"/>
      <c r="H1034" s="49"/>
      <c r="I1034" s="49"/>
      <c r="J1034" s="50">
        <v>3405.78</v>
      </c>
      <c r="K1034" s="49"/>
      <c r="L1034" s="52">
        <v>44.28</v>
      </c>
      <c r="M1034" s="53">
        <v>26.22</v>
      </c>
      <c r="N1034" s="54">
        <v>1161</v>
      </c>
      <c r="AF1034" s="38"/>
      <c r="AG1034" s="39"/>
      <c r="AH1034" s="39"/>
      <c r="AJ1034" s="2" t="s">
        <v>76</v>
      </c>
      <c r="AM1034" s="39"/>
      <c r="AP1034" s="39"/>
    </row>
    <row r="1035" spans="1:43" s="1" customFormat="1" ht="12" x14ac:dyDescent="0.2">
      <c r="A1035" s="47"/>
      <c r="B1035" s="48">
        <v>2</v>
      </c>
      <c r="C1035" s="207" t="s">
        <v>59</v>
      </c>
      <c r="D1035" s="207"/>
      <c r="E1035" s="207"/>
      <c r="F1035" s="49"/>
      <c r="G1035" s="49"/>
      <c r="H1035" s="49"/>
      <c r="I1035" s="49"/>
      <c r="J1035" s="52">
        <v>723.16</v>
      </c>
      <c r="K1035" s="49"/>
      <c r="L1035" s="52">
        <v>9.4</v>
      </c>
      <c r="M1035" s="49"/>
      <c r="N1035" s="51"/>
      <c r="AF1035" s="38"/>
      <c r="AG1035" s="39"/>
      <c r="AH1035" s="39"/>
      <c r="AJ1035" s="2" t="s">
        <v>59</v>
      </c>
      <c r="AM1035" s="39"/>
      <c r="AP1035" s="39"/>
    </row>
    <row r="1036" spans="1:43" s="1" customFormat="1" ht="12" x14ac:dyDescent="0.2">
      <c r="A1036" s="47"/>
      <c r="B1036" s="48">
        <v>3</v>
      </c>
      <c r="C1036" s="207" t="s">
        <v>60</v>
      </c>
      <c r="D1036" s="207"/>
      <c r="E1036" s="207"/>
      <c r="F1036" s="49"/>
      <c r="G1036" s="49"/>
      <c r="H1036" s="49"/>
      <c r="I1036" s="49"/>
      <c r="J1036" s="52">
        <v>50.35</v>
      </c>
      <c r="K1036" s="49"/>
      <c r="L1036" s="52">
        <v>0.65</v>
      </c>
      <c r="M1036" s="53">
        <v>26.22</v>
      </c>
      <c r="N1036" s="73">
        <v>17</v>
      </c>
      <c r="AF1036" s="38"/>
      <c r="AG1036" s="39"/>
      <c r="AH1036" s="39"/>
      <c r="AJ1036" s="2" t="s">
        <v>60</v>
      </c>
      <c r="AM1036" s="39"/>
      <c r="AP1036" s="39"/>
    </row>
    <row r="1037" spans="1:43" s="1" customFormat="1" ht="12" x14ac:dyDescent="0.2">
      <c r="A1037" s="47"/>
      <c r="B1037" s="48">
        <v>4</v>
      </c>
      <c r="C1037" s="207" t="s">
        <v>93</v>
      </c>
      <c r="D1037" s="207"/>
      <c r="E1037" s="207"/>
      <c r="F1037" s="49"/>
      <c r="G1037" s="49"/>
      <c r="H1037" s="49"/>
      <c r="I1037" s="49"/>
      <c r="J1037" s="50">
        <v>1157.3800000000001</v>
      </c>
      <c r="K1037" s="49"/>
      <c r="L1037" s="52">
        <v>15.05</v>
      </c>
      <c r="M1037" s="49"/>
      <c r="N1037" s="51"/>
      <c r="AF1037" s="38"/>
      <c r="AG1037" s="39"/>
      <c r="AH1037" s="39"/>
      <c r="AJ1037" s="2" t="s">
        <v>93</v>
      </c>
      <c r="AM1037" s="39"/>
      <c r="AP1037" s="39"/>
    </row>
    <row r="1038" spans="1:43" s="1" customFormat="1" ht="12" x14ac:dyDescent="0.2">
      <c r="A1038" s="47"/>
      <c r="B1038" s="55"/>
      <c r="C1038" s="207" t="s">
        <v>77</v>
      </c>
      <c r="D1038" s="207"/>
      <c r="E1038" s="207"/>
      <c r="F1038" s="49" t="s">
        <v>62</v>
      </c>
      <c r="G1038" s="56">
        <v>371</v>
      </c>
      <c r="H1038" s="49"/>
      <c r="I1038" s="57">
        <v>4.8230000000000004</v>
      </c>
      <c r="J1038" s="55"/>
      <c r="K1038" s="49"/>
      <c r="L1038" s="55"/>
      <c r="M1038" s="49"/>
      <c r="N1038" s="51"/>
      <c r="AF1038" s="38"/>
      <c r="AG1038" s="39"/>
      <c r="AH1038" s="39"/>
      <c r="AK1038" s="2" t="s">
        <v>77</v>
      </c>
      <c r="AM1038" s="39"/>
      <c r="AP1038" s="39"/>
    </row>
    <row r="1039" spans="1:43" s="1" customFormat="1" ht="12" x14ac:dyDescent="0.2">
      <c r="A1039" s="47"/>
      <c r="B1039" s="55"/>
      <c r="C1039" s="207" t="s">
        <v>61</v>
      </c>
      <c r="D1039" s="207"/>
      <c r="E1039" s="207"/>
      <c r="F1039" s="49" t="s">
        <v>62</v>
      </c>
      <c r="G1039" s="65">
        <v>3.8</v>
      </c>
      <c r="H1039" s="49"/>
      <c r="I1039" s="68">
        <v>4.9399999999999999E-2</v>
      </c>
      <c r="J1039" s="55"/>
      <c r="K1039" s="49"/>
      <c r="L1039" s="55"/>
      <c r="M1039" s="49"/>
      <c r="N1039" s="51"/>
      <c r="AF1039" s="38"/>
      <c r="AG1039" s="39"/>
      <c r="AH1039" s="39"/>
      <c r="AK1039" s="2" t="s">
        <v>61</v>
      </c>
      <c r="AM1039" s="39"/>
      <c r="AP1039" s="39"/>
    </row>
    <row r="1040" spans="1:43" s="1" customFormat="1" ht="12" x14ac:dyDescent="0.2">
      <c r="A1040" s="47"/>
      <c r="B1040" s="55"/>
      <c r="C1040" s="210" t="s">
        <v>63</v>
      </c>
      <c r="D1040" s="210"/>
      <c r="E1040" s="210"/>
      <c r="F1040" s="58"/>
      <c r="G1040" s="58"/>
      <c r="H1040" s="58"/>
      <c r="I1040" s="58"/>
      <c r="J1040" s="59">
        <v>5286.32</v>
      </c>
      <c r="K1040" s="58"/>
      <c r="L1040" s="66">
        <v>68.73</v>
      </c>
      <c r="M1040" s="58"/>
      <c r="N1040" s="60"/>
      <c r="P1040" s="4"/>
      <c r="AF1040" s="38"/>
      <c r="AG1040" s="39"/>
      <c r="AH1040" s="39"/>
      <c r="AL1040" s="2" t="s">
        <v>63</v>
      </c>
      <c r="AM1040" s="39"/>
      <c r="AP1040" s="39"/>
    </row>
    <row r="1041" spans="1:44" s="1" customFormat="1" ht="12" x14ac:dyDescent="0.2">
      <c r="A1041" s="47"/>
      <c r="B1041" s="55"/>
      <c r="C1041" s="207" t="s">
        <v>64</v>
      </c>
      <c r="D1041" s="207"/>
      <c r="E1041" s="207"/>
      <c r="F1041" s="49"/>
      <c r="G1041" s="49"/>
      <c r="H1041" s="49"/>
      <c r="I1041" s="49"/>
      <c r="J1041" s="55"/>
      <c r="K1041" s="49"/>
      <c r="L1041" s="52">
        <v>44.93</v>
      </c>
      <c r="M1041" s="49"/>
      <c r="N1041" s="54">
        <v>1178</v>
      </c>
      <c r="AF1041" s="38"/>
      <c r="AG1041" s="39"/>
      <c r="AH1041" s="39"/>
      <c r="AK1041" s="2" t="s">
        <v>64</v>
      </c>
      <c r="AM1041" s="39"/>
      <c r="AP1041" s="39"/>
    </row>
    <row r="1042" spans="1:44" s="1" customFormat="1" ht="22.5" x14ac:dyDescent="0.2">
      <c r="A1042" s="47"/>
      <c r="B1042" s="55" t="s">
        <v>936</v>
      </c>
      <c r="C1042" s="207" t="s">
        <v>937</v>
      </c>
      <c r="D1042" s="207"/>
      <c r="E1042" s="207"/>
      <c r="F1042" s="49" t="s">
        <v>67</v>
      </c>
      <c r="G1042" s="56">
        <v>117</v>
      </c>
      <c r="H1042" s="49"/>
      <c r="I1042" s="56">
        <v>117</v>
      </c>
      <c r="J1042" s="55"/>
      <c r="K1042" s="49"/>
      <c r="L1042" s="52">
        <v>52.57</v>
      </c>
      <c r="M1042" s="49"/>
      <c r="N1042" s="54">
        <v>1378</v>
      </c>
      <c r="AF1042" s="38"/>
      <c r="AG1042" s="39"/>
      <c r="AH1042" s="39"/>
      <c r="AK1042" s="2" t="s">
        <v>937</v>
      </c>
      <c r="AM1042" s="39"/>
      <c r="AP1042" s="39"/>
    </row>
    <row r="1043" spans="1:44" s="1" customFormat="1" ht="22.5" x14ac:dyDescent="0.2">
      <c r="A1043" s="47"/>
      <c r="B1043" s="55" t="s">
        <v>938</v>
      </c>
      <c r="C1043" s="207" t="s">
        <v>939</v>
      </c>
      <c r="D1043" s="207"/>
      <c r="E1043" s="207"/>
      <c r="F1043" s="49" t="s">
        <v>67</v>
      </c>
      <c r="G1043" s="56">
        <v>74</v>
      </c>
      <c r="H1043" s="49"/>
      <c r="I1043" s="56">
        <v>74</v>
      </c>
      <c r="J1043" s="55"/>
      <c r="K1043" s="49"/>
      <c r="L1043" s="52">
        <v>33.25</v>
      </c>
      <c r="M1043" s="49"/>
      <c r="N1043" s="73">
        <v>872</v>
      </c>
      <c r="AF1043" s="38"/>
      <c r="AG1043" s="39"/>
      <c r="AH1043" s="39"/>
      <c r="AK1043" s="2" t="s">
        <v>939</v>
      </c>
      <c r="AM1043" s="39"/>
      <c r="AP1043" s="39"/>
    </row>
    <row r="1044" spans="1:44" s="1" customFormat="1" ht="12" x14ac:dyDescent="0.2">
      <c r="A1044" s="61"/>
      <c r="B1044" s="62"/>
      <c r="C1044" s="208" t="s">
        <v>70</v>
      </c>
      <c r="D1044" s="208"/>
      <c r="E1044" s="208"/>
      <c r="F1044" s="42"/>
      <c r="G1044" s="42"/>
      <c r="H1044" s="42"/>
      <c r="I1044" s="42"/>
      <c r="J1044" s="44"/>
      <c r="K1044" s="42"/>
      <c r="L1044" s="70">
        <v>154.55000000000001</v>
      </c>
      <c r="M1044" s="58"/>
      <c r="N1044" s="45"/>
      <c r="AF1044" s="38"/>
      <c r="AG1044" s="39"/>
      <c r="AH1044" s="39"/>
      <c r="AM1044" s="39" t="s">
        <v>70</v>
      </c>
      <c r="AP1044" s="39"/>
    </row>
    <row r="1045" spans="1:44" s="1" customFormat="1" ht="33.75" x14ac:dyDescent="0.2">
      <c r="A1045" s="40" t="s">
        <v>712</v>
      </c>
      <c r="B1045" s="41" t="s">
        <v>1377</v>
      </c>
      <c r="C1045" s="208" t="s">
        <v>1378</v>
      </c>
      <c r="D1045" s="208"/>
      <c r="E1045" s="208"/>
      <c r="F1045" s="42" t="s">
        <v>970</v>
      </c>
      <c r="G1045" s="42"/>
      <c r="H1045" s="42"/>
      <c r="I1045" s="72">
        <v>13</v>
      </c>
      <c r="J1045" s="70">
        <v>136</v>
      </c>
      <c r="K1045" s="42"/>
      <c r="L1045" s="63">
        <v>1768</v>
      </c>
      <c r="M1045" s="42"/>
      <c r="N1045" s="45"/>
      <c r="AF1045" s="38"/>
      <c r="AG1045" s="39"/>
      <c r="AH1045" s="39" t="s">
        <v>1378</v>
      </c>
      <c r="AM1045" s="39"/>
      <c r="AP1045" s="39"/>
    </row>
    <row r="1046" spans="1:44" s="1" customFormat="1" ht="12" x14ac:dyDescent="0.2">
      <c r="A1046" s="61"/>
      <c r="B1046" s="62"/>
      <c r="C1046" s="207" t="s">
        <v>216</v>
      </c>
      <c r="D1046" s="207"/>
      <c r="E1046" s="207"/>
      <c r="F1046" s="207"/>
      <c r="G1046" s="207"/>
      <c r="H1046" s="207"/>
      <c r="I1046" s="207"/>
      <c r="J1046" s="207"/>
      <c r="K1046" s="207"/>
      <c r="L1046" s="207"/>
      <c r="M1046" s="207"/>
      <c r="N1046" s="209"/>
      <c r="AF1046" s="38"/>
      <c r="AG1046" s="39"/>
      <c r="AH1046" s="39"/>
      <c r="AM1046" s="39"/>
      <c r="AN1046" s="2" t="s">
        <v>216</v>
      </c>
      <c r="AP1046" s="39"/>
    </row>
    <row r="1047" spans="1:44" s="1" customFormat="1" ht="12" x14ac:dyDescent="0.2">
      <c r="A1047" s="61"/>
      <c r="B1047" s="62"/>
      <c r="C1047" s="208" t="s">
        <v>70</v>
      </c>
      <c r="D1047" s="208"/>
      <c r="E1047" s="208"/>
      <c r="F1047" s="42"/>
      <c r="G1047" s="42"/>
      <c r="H1047" s="42"/>
      <c r="I1047" s="42"/>
      <c r="J1047" s="44"/>
      <c r="K1047" s="42"/>
      <c r="L1047" s="63">
        <v>1768</v>
      </c>
      <c r="M1047" s="58"/>
      <c r="N1047" s="45"/>
      <c r="AF1047" s="38"/>
      <c r="AG1047" s="39"/>
      <c r="AH1047" s="39"/>
      <c r="AM1047" s="39" t="s">
        <v>70</v>
      </c>
      <c r="AP1047" s="39"/>
    </row>
    <row r="1048" spans="1:44" s="1" customFormat="1" ht="12" x14ac:dyDescent="0.2">
      <c r="A1048" s="211" t="s">
        <v>1379</v>
      </c>
      <c r="B1048" s="212"/>
      <c r="C1048" s="212"/>
      <c r="D1048" s="212"/>
      <c r="E1048" s="212"/>
      <c r="F1048" s="212"/>
      <c r="G1048" s="212"/>
      <c r="H1048" s="212"/>
      <c r="I1048" s="212"/>
      <c r="J1048" s="212"/>
      <c r="K1048" s="212"/>
      <c r="L1048" s="212"/>
      <c r="M1048" s="212"/>
      <c r="N1048" s="213"/>
      <c r="AF1048" s="38"/>
      <c r="AG1048" s="39" t="s">
        <v>1379</v>
      </c>
      <c r="AH1048" s="39"/>
      <c r="AM1048" s="39"/>
      <c r="AP1048" s="39"/>
    </row>
    <row r="1049" spans="1:44" s="1" customFormat="1" ht="45" x14ac:dyDescent="0.2">
      <c r="A1049" s="40" t="s">
        <v>714</v>
      </c>
      <c r="B1049" s="41" t="s">
        <v>1380</v>
      </c>
      <c r="C1049" s="208" t="s">
        <v>1381</v>
      </c>
      <c r="D1049" s="208"/>
      <c r="E1049" s="208"/>
      <c r="F1049" s="42" t="s">
        <v>218</v>
      </c>
      <c r="G1049" s="42"/>
      <c r="H1049" s="42"/>
      <c r="I1049" s="96">
        <v>0.4128</v>
      </c>
      <c r="J1049" s="63">
        <v>11879.76</v>
      </c>
      <c r="K1049" s="42"/>
      <c r="L1049" s="63">
        <v>4903.96</v>
      </c>
      <c r="M1049" s="42"/>
      <c r="N1049" s="45"/>
      <c r="AF1049" s="38"/>
      <c r="AG1049" s="39"/>
      <c r="AH1049" s="39" t="s">
        <v>1381</v>
      </c>
      <c r="AM1049" s="39"/>
      <c r="AP1049" s="39"/>
    </row>
    <row r="1050" spans="1:44" s="1" customFormat="1" ht="12" x14ac:dyDescent="0.2">
      <c r="A1050" s="61"/>
      <c r="B1050" s="62"/>
      <c r="C1050" s="207" t="s">
        <v>216</v>
      </c>
      <c r="D1050" s="207"/>
      <c r="E1050" s="207"/>
      <c r="F1050" s="207"/>
      <c r="G1050" s="207"/>
      <c r="H1050" s="207"/>
      <c r="I1050" s="207"/>
      <c r="J1050" s="207"/>
      <c r="K1050" s="207"/>
      <c r="L1050" s="207"/>
      <c r="M1050" s="207"/>
      <c r="N1050" s="209"/>
      <c r="AF1050" s="38"/>
      <c r="AG1050" s="39"/>
      <c r="AH1050" s="39"/>
      <c r="AM1050" s="39"/>
      <c r="AN1050" s="2" t="s">
        <v>216</v>
      </c>
      <c r="AP1050" s="39"/>
    </row>
    <row r="1051" spans="1:44" s="1" customFormat="1" ht="12" x14ac:dyDescent="0.2">
      <c r="A1051" s="46"/>
      <c r="B1051" s="8"/>
      <c r="C1051" s="207" t="s">
        <v>1382</v>
      </c>
      <c r="D1051" s="207"/>
      <c r="E1051" s="207"/>
      <c r="F1051" s="207"/>
      <c r="G1051" s="207"/>
      <c r="H1051" s="207"/>
      <c r="I1051" s="207"/>
      <c r="J1051" s="207"/>
      <c r="K1051" s="207"/>
      <c r="L1051" s="207"/>
      <c r="M1051" s="207"/>
      <c r="N1051" s="209"/>
      <c r="AF1051" s="38"/>
      <c r="AG1051" s="39"/>
      <c r="AH1051" s="39"/>
      <c r="AI1051" s="2" t="s">
        <v>1382</v>
      </c>
      <c r="AM1051" s="39"/>
      <c r="AP1051" s="39"/>
    </row>
    <row r="1052" spans="1:44" s="1" customFormat="1" ht="12" x14ac:dyDescent="0.2">
      <c r="A1052" s="61"/>
      <c r="B1052" s="62"/>
      <c r="C1052" s="208" t="s">
        <v>70</v>
      </c>
      <c r="D1052" s="208"/>
      <c r="E1052" s="208"/>
      <c r="F1052" s="42"/>
      <c r="G1052" s="42"/>
      <c r="H1052" s="42"/>
      <c r="I1052" s="42"/>
      <c r="J1052" s="44"/>
      <c r="K1052" s="42"/>
      <c r="L1052" s="63">
        <v>4903.96</v>
      </c>
      <c r="M1052" s="58"/>
      <c r="N1052" s="45"/>
      <c r="AF1052" s="38"/>
      <c r="AG1052" s="39"/>
      <c r="AH1052" s="39"/>
      <c r="AM1052" s="39" t="s">
        <v>70</v>
      </c>
      <c r="AP1052" s="39"/>
    </row>
    <row r="1053" spans="1:44" s="1" customFormat="1" ht="1.5" customHeight="1" x14ac:dyDescent="0.2">
      <c r="A1053" s="75"/>
      <c r="B1053" s="62"/>
      <c r="C1053" s="62"/>
      <c r="D1053" s="62"/>
      <c r="E1053" s="62"/>
      <c r="F1053" s="76"/>
      <c r="G1053" s="76"/>
      <c r="H1053" s="76"/>
      <c r="I1053" s="76"/>
      <c r="J1053" s="77"/>
      <c r="K1053" s="76"/>
      <c r="L1053" s="77"/>
      <c r="M1053" s="49"/>
      <c r="N1053" s="77"/>
      <c r="AF1053" s="38"/>
      <c r="AG1053" s="39"/>
      <c r="AH1053" s="39"/>
      <c r="AM1053" s="39"/>
      <c r="AP1053" s="39"/>
    </row>
    <row r="1054" spans="1:44" s="1" customFormat="1" ht="22.5" x14ac:dyDescent="0.2">
      <c r="A1054" s="78"/>
      <c r="B1054" s="44"/>
      <c r="C1054" s="208" t="s">
        <v>1383</v>
      </c>
      <c r="D1054" s="208"/>
      <c r="E1054" s="208"/>
      <c r="F1054" s="208"/>
      <c r="G1054" s="208"/>
      <c r="H1054" s="208"/>
      <c r="I1054" s="208"/>
      <c r="J1054" s="208"/>
      <c r="K1054" s="208"/>
      <c r="L1054" s="97">
        <v>431501.56</v>
      </c>
      <c r="M1054" s="80"/>
      <c r="N1054" s="81"/>
      <c r="AF1054" s="38"/>
      <c r="AG1054" s="39"/>
      <c r="AH1054" s="39"/>
      <c r="AM1054" s="39"/>
      <c r="AP1054" s="39" t="s">
        <v>1383</v>
      </c>
    </row>
    <row r="1055" spans="1:44" s="1" customFormat="1" ht="2.25" customHeight="1" x14ac:dyDescent="0.2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</row>
    <row r="1056" spans="1:44" s="1" customFormat="1" x14ac:dyDescent="0.2">
      <c r="A1056" s="78"/>
      <c r="B1056" s="44"/>
      <c r="C1056" s="208" t="s">
        <v>166</v>
      </c>
      <c r="D1056" s="208"/>
      <c r="E1056" s="208"/>
      <c r="F1056" s="208"/>
      <c r="G1056" s="208"/>
      <c r="H1056" s="208"/>
      <c r="I1056" s="208"/>
      <c r="J1056" s="208"/>
      <c r="K1056" s="208"/>
      <c r="L1056" s="79"/>
      <c r="M1056" s="80"/>
      <c r="N1056" s="81"/>
      <c r="AR1056" s="39" t="s">
        <v>166</v>
      </c>
    </row>
    <row r="1057" spans="1:45" s="1" customFormat="1" x14ac:dyDescent="0.2">
      <c r="A1057" s="82"/>
      <c r="B1057" s="55"/>
      <c r="C1057" s="207" t="s">
        <v>167</v>
      </c>
      <c r="D1057" s="207"/>
      <c r="E1057" s="207"/>
      <c r="F1057" s="207"/>
      <c r="G1057" s="207"/>
      <c r="H1057" s="207"/>
      <c r="I1057" s="207"/>
      <c r="J1057" s="207"/>
      <c r="K1057" s="207"/>
      <c r="L1057" s="83">
        <v>1369179.84</v>
      </c>
      <c r="M1057" s="84"/>
      <c r="N1057" s="85">
        <v>13313193</v>
      </c>
      <c r="AR1057" s="39"/>
      <c r="AS1057" s="2" t="s">
        <v>167</v>
      </c>
    </row>
    <row r="1058" spans="1:45" s="1" customFormat="1" x14ac:dyDescent="0.2">
      <c r="A1058" s="82"/>
      <c r="B1058" s="55"/>
      <c r="C1058" s="207" t="s">
        <v>168</v>
      </c>
      <c r="D1058" s="207"/>
      <c r="E1058" s="207"/>
      <c r="F1058" s="207"/>
      <c r="G1058" s="207"/>
      <c r="H1058" s="207"/>
      <c r="I1058" s="207"/>
      <c r="J1058" s="207"/>
      <c r="K1058" s="207"/>
      <c r="L1058" s="86"/>
      <c r="M1058" s="84"/>
      <c r="N1058" s="87"/>
      <c r="AR1058" s="39"/>
      <c r="AS1058" s="2" t="s">
        <v>168</v>
      </c>
    </row>
    <row r="1059" spans="1:45" s="1" customFormat="1" x14ac:dyDescent="0.2">
      <c r="A1059" s="82"/>
      <c r="B1059" s="55"/>
      <c r="C1059" s="207" t="s">
        <v>169</v>
      </c>
      <c r="D1059" s="207"/>
      <c r="E1059" s="207"/>
      <c r="F1059" s="207"/>
      <c r="G1059" s="207"/>
      <c r="H1059" s="207"/>
      <c r="I1059" s="207"/>
      <c r="J1059" s="207"/>
      <c r="K1059" s="207"/>
      <c r="L1059" s="83">
        <v>42309.51</v>
      </c>
      <c r="M1059" s="84"/>
      <c r="N1059" s="85">
        <v>1109354</v>
      </c>
      <c r="AR1059" s="39"/>
      <c r="AS1059" s="2" t="s">
        <v>169</v>
      </c>
    </row>
    <row r="1060" spans="1:45" s="1" customFormat="1" x14ac:dyDescent="0.2">
      <c r="A1060" s="82"/>
      <c r="B1060" s="55"/>
      <c r="C1060" s="207" t="s">
        <v>170</v>
      </c>
      <c r="D1060" s="207"/>
      <c r="E1060" s="207"/>
      <c r="F1060" s="207"/>
      <c r="G1060" s="207"/>
      <c r="H1060" s="207"/>
      <c r="I1060" s="207"/>
      <c r="J1060" s="207"/>
      <c r="K1060" s="207"/>
      <c r="L1060" s="83">
        <v>39259.86</v>
      </c>
      <c r="M1060" s="84"/>
      <c r="N1060" s="85">
        <v>447955</v>
      </c>
      <c r="AR1060" s="39"/>
      <c r="AS1060" s="2" t="s">
        <v>170</v>
      </c>
    </row>
    <row r="1061" spans="1:45" s="1" customFormat="1" x14ac:dyDescent="0.2">
      <c r="A1061" s="82"/>
      <c r="B1061" s="55"/>
      <c r="C1061" s="207" t="s">
        <v>171</v>
      </c>
      <c r="D1061" s="207"/>
      <c r="E1061" s="207"/>
      <c r="F1061" s="207"/>
      <c r="G1061" s="207"/>
      <c r="H1061" s="207"/>
      <c r="I1061" s="207"/>
      <c r="J1061" s="207"/>
      <c r="K1061" s="207"/>
      <c r="L1061" s="83">
        <v>3273.59</v>
      </c>
      <c r="M1061" s="84"/>
      <c r="N1061" s="85">
        <v>85834</v>
      </c>
      <c r="AR1061" s="39"/>
      <c r="AS1061" s="2" t="s">
        <v>171</v>
      </c>
    </row>
    <row r="1062" spans="1:45" s="1" customFormat="1" x14ac:dyDescent="0.2">
      <c r="A1062" s="82"/>
      <c r="B1062" s="55"/>
      <c r="C1062" s="207" t="s">
        <v>172</v>
      </c>
      <c r="D1062" s="207"/>
      <c r="E1062" s="207"/>
      <c r="F1062" s="207"/>
      <c r="G1062" s="207"/>
      <c r="H1062" s="207"/>
      <c r="I1062" s="207"/>
      <c r="J1062" s="207"/>
      <c r="K1062" s="207"/>
      <c r="L1062" s="83">
        <v>1287610.47</v>
      </c>
      <c r="M1062" s="84"/>
      <c r="N1062" s="85">
        <v>11755884</v>
      </c>
      <c r="AR1062" s="39"/>
      <c r="AS1062" s="2" t="s">
        <v>172</v>
      </c>
    </row>
    <row r="1063" spans="1:45" s="1" customFormat="1" x14ac:dyDescent="0.2">
      <c r="A1063" s="82"/>
      <c r="B1063" s="55"/>
      <c r="C1063" s="207" t="s">
        <v>173</v>
      </c>
      <c r="D1063" s="207"/>
      <c r="E1063" s="207"/>
      <c r="F1063" s="207"/>
      <c r="G1063" s="207"/>
      <c r="H1063" s="207"/>
      <c r="I1063" s="207"/>
      <c r="J1063" s="207"/>
      <c r="K1063" s="207"/>
      <c r="L1063" s="83">
        <v>1123700.6599999999</v>
      </c>
      <c r="M1063" s="84"/>
      <c r="N1063" s="85">
        <v>12378610</v>
      </c>
      <c r="AR1063" s="39"/>
      <c r="AS1063" s="2" t="s">
        <v>173</v>
      </c>
    </row>
    <row r="1064" spans="1:45" s="1" customFormat="1" x14ac:dyDescent="0.2">
      <c r="A1064" s="82"/>
      <c r="B1064" s="55"/>
      <c r="C1064" s="207" t="s">
        <v>168</v>
      </c>
      <c r="D1064" s="207"/>
      <c r="E1064" s="207"/>
      <c r="F1064" s="207"/>
      <c r="G1064" s="207"/>
      <c r="H1064" s="207"/>
      <c r="I1064" s="207"/>
      <c r="J1064" s="207"/>
      <c r="K1064" s="207"/>
      <c r="L1064" s="86"/>
      <c r="M1064" s="84"/>
      <c r="N1064" s="87"/>
      <c r="AR1064" s="39"/>
      <c r="AS1064" s="2" t="s">
        <v>168</v>
      </c>
    </row>
    <row r="1065" spans="1:45" s="1" customFormat="1" x14ac:dyDescent="0.2">
      <c r="A1065" s="82"/>
      <c r="B1065" s="55"/>
      <c r="C1065" s="207" t="s">
        <v>1384</v>
      </c>
      <c r="D1065" s="207"/>
      <c r="E1065" s="207"/>
      <c r="F1065" s="207"/>
      <c r="G1065" s="207"/>
      <c r="H1065" s="207"/>
      <c r="I1065" s="207"/>
      <c r="J1065" s="207"/>
      <c r="K1065" s="207"/>
      <c r="L1065" s="83">
        <v>42309.51</v>
      </c>
      <c r="M1065" s="84"/>
      <c r="N1065" s="85">
        <v>1109354</v>
      </c>
      <c r="AR1065" s="39"/>
      <c r="AS1065" s="2" t="s">
        <v>1384</v>
      </c>
    </row>
    <row r="1066" spans="1:45" s="1" customFormat="1" ht="45" x14ac:dyDescent="0.2">
      <c r="A1066" s="82"/>
      <c r="B1066" s="55" t="s">
        <v>177</v>
      </c>
      <c r="C1066" s="207" t="s">
        <v>1385</v>
      </c>
      <c r="D1066" s="207"/>
      <c r="E1066" s="207"/>
      <c r="F1066" s="207"/>
      <c r="G1066" s="207"/>
      <c r="H1066" s="207"/>
      <c r="I1066" s="207"/>
      <c r="J1066" s="207"/>
      <c r="K1066" s="207"/>
      <c r="L1066" s="83">
        <v>39259.86</v>
      </c>
      <c r="M1066" s="88">
        <v>11.41</v>
      </c>
      <c r="N1066" s="85">
        <v>447955</v>
      </c>
      <c r="AR1066" s="39"/>
      <c r="AS1066" s="2" t="s">
        <v>1385</v>
      </c>
    </row>
    <row r="1067" spans="1:45" s="1" customFormat="1" x14ac:dyDescent="0.2">
      <c r="A1067" s="82"/>
      <c r="B1067" s="55"/>
      <c r="C1067" s="207" t="s">
        <v>1386</v>
      </c>
      <c r="D1067" s="207"/>
      <c r="E1067" s="207"/>
      <c r="F1067" s="207"/>
      <c r="G1067" s="207"/>
      <c r="H1067" s="207"/>
      <c r="I1067" s="207"/>
      <c r="J1067" s="207"/>
      <c r="K1067" s="207"/>
      <c r="L1067" s="83">
        <v>3273.59</v>
      </c>
      <c r="M1067" s="84"/>
      <c r="N1067" s="85">
        <v>85834</v>
      </c>
      <c r="AR1067" s="39"/>
      <c r="AS1067" s="2" t="s">
        <v>1386</v>
      </c>
    </row>
    <row r="1068" spans="1:45" s="1" customFormat="1" ht="45" x14ac:dyDescent="0.2">
      <c r="A1068" s="82"/>
      <c r="B1068" s="55" t="s">
        <v>177</v>
      </c>
      <c r="C1068" s="207" t="s">
        <v>1387</v>
      </c>
      <c r="D1068" s="207"/>
      <c r="E1068" s="207"/>
      <c r="F1068" s="207"/>
      <c r="G1068" s="207"/>
      <c r="H1068" s="207"/>
      <c r="I1068" s="207"/>
      <c r="J1068" s="207"/>
      <c r="K1068" s="207"/>
      <c r="L1068" s="83">
        <v>965674.59</v>
      </c>
      <c r="M1068" s="88">
        <v>9.1300000000000008</v>
      </c>
      <c r="N1068" s="85">
        <v>8816609</v>
      </c>
      <c r="AR1068" s="39"/>
      <c r="AS1068" s="2" t="s">
        <v>1387</v>
      </c>
    </row>
    <row r="1069" spans="1:45" s="1" customFormat="1" x14ac:dyDescent="0.2">
      <c r="A1069" s="82"/>
      <c r="B1069" s="55"/>
      <c r="C1069" s="207" t="s">
        <v>1388</v>
      </c>
      <c r="D1069" s="207"/>
      <c r="E1069" s="207"/>
      <c r="F1069" s="207"/>
      <c r="G1069" s="207"/>
      <c r="H1069" s="207"/>
      <c r="I1069" s="207"/>
      <c r="J1069" s="207"/>
      <c r="K1069" s="207"/>
      <c r="L1069" s="83">
        <v>47942.5</v>
      </c>
      <c r="M1069" s="84"/>
      <c r="N1069" s="85">
        <v>1257052</v>
      </c>
      <c r="AR1069" s="39"/>
      <c r="AS1069" s="2" t="s">
        <v>1388</v>
      </c>
    </row>
    <row r="1070" spans="1:45" s="1" customFormat="1" x14ac:dyDescent="0.2">
      <c r="A1070" s="82"/>
      <c r="B1070" s="55"/>
      <c r="C1070" s="207" t="s">
        <v>1389</v>
      </c>
      <c r="D1070" s="207"/>
      <c r="E1070" s="207"/>
      <c r="F1070" s="207"/>
      <c r="G1070" s="207"/>
      <c r="H1070" s="207"/>
      <c r="I1070" s="207"/>
      <c r="J1070" s="207"/>
      <c r="K1070" s="207"/>
      <c r="L1070" s="83">
        <v>28514.2</v>
      </c>
      <c r="M1070" s="84"/>
      <c r="N1070" s="85">
        <v>747640</v>
      </c>
      <c r="AR1070" s="39"/>
      <c r="AS1070" s="2" t="s">
        <v>1389</v>
      </c>
    </row>
    <row r="1071" spans="1:45" s="1" customFormat="1" ht="45" x14ac:dyDescent="0.2">
      <c r="A1071" s="82"/>
      <c r="B1071" s="55" t="s">
        <v>177</v>
      </c>
      <c r="C1071" s="207" t="s">
        <v>1390</v>
      </c>
      <c r="D1071" s="207"/>
      <c r="E1071" s="207"/>
      <c r="F1071" s="207"/>
      <c r="G1071" s="207"/>
      <c r="H1071" s="207"/>
      <c r="I1071" s="207"/>
      <c r="J1071" s="207"/>
      <c r="K1071" s="207"/>
      <c r="L1071" s="83">
        <v>321935.88</v>
      </c>
      <c r="M1071" s="88">
        <v>9.1300000000000008</v>
      </c>
      <c r="N1071" s="85">
        <v>2939275</v>
      </c>
      <c r="AR1071" s="39"/>
      <c r="AS1071" s="2" t="s">
        <v>1390</v>
      </c>
    </row>
    <row r="1072" spans="1:45" s="1" customFormat="1" x14ac:dyDescent="0.2">
      <c r="A1072" s="82"/>
      <c r="B1072" s="55"/>
      <c r="C1072" s="207" t="s">
        <v>168</v>
      </c>
      <c r="D1072" s="207"/>
      <c r="E1072" s="207"/>
      <c r="F1072" s="207"/>
      <c r="G1072" s="207"/>
      <c r="H1072" s="207"/>
      <c r="I1072" s="207"/>
      <c r="J1072" s="207"/>
      <c r="K1072" s="207"/>
      <c r="L1072" s="86"/>
      <c r="M1072" s="84"/>
      <c r="N1072" s="87"/>
      <c r="AR1072" s="39"/>
      <c r="AS1072" s="2" t="s">
        <v>168</v>
      </c>
    </row>
    <row r="1073" spans="1:46" ht="45" x14ac:dyDescent="0.2">
      <c r="A1073" s="82"/>
      <c r="B1073" s="55" t="s">
        <v>177</v>
      </c>
      <c r="C1073" s="207" t="s">
        <v>1387</v>
      </c>
      <c r="D1073" s="207"/>
      <c r="E1073" s="207"/>
      <c r="F1073" s="207"/>
      <c r="G1073" s="207"/>
      <c r="H1073" s="207"/>
      <c r="I1073" s="207"/>
      <c r="J1073" s="207"/>
      <c r="K1073" s="207"/>
      <c r="L1073" s="83">
        <v>321935.88</v>
      </c>
      <c r="M1073" s="88">
        <v>9.1300000000000008</v>
      </c>
      <c r="N1073" s="85">
        <v>2939275</v>
      </c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39"/>
      <c r="AS1073" s="2" t="s">
        <v>1387</v>
      </c>
      <c r="AT1073" s="1"/>
    </row>
    <row r="1074" spans="1:46" x14ac:dyDescent="0.2">
      <c r="A1074" s="82"/>
      <c r="B1074" s="55"/>
      <c r="C1074" s="207" t="s">
        <v>185</v>
      </c>
      <c r="D1074" s="207"/>
      <c r="E1074" s="207"/>
      <c r="F1074" s="207"/>
      <c r="G1074" s="207"/>
      <c r="H1074" s="207"/>
      <c r="I1074" s="207"/>
      <c r="J1074" s="207"/>
      <c r="K1074" s="207"/>
      <c r="L1074" s="83">
        <v>45583.1</v>
      </c>
      <c r="M1074" s="84"/>
      <c r="N1074" s="85">
        <v>1195188</v>
      </c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39"/>
      <c r="AS1074" s="2" t="s">
        <v>185</v>
      </c>
      <c r="AT1074" s="1"/>
    </row>
    <row r="1075" spans="1:46" x14ac:dyDescent="0.2">
      <c r="A1075" s="82"/>
      <c r="B1075" s="55"/>
      <c r="C1075" s="207" t="s">
        <v>186</v>
      </c>
      <c r="D1075" s="207"/>
      <c r="E1075" s="207"/>
      <c r="F1075" s="207"/>
      <c r="G1075" s="207"/>
      <c r="H1075" s="207"/>
      <c r="I1075" s="207"/>
      <c r="J1075" s="207"/>
      <c r="K1075" s="207"/>
      <c r="L1075" s="83">
        <v>47942.5</v>
      </c>
      <c r="M1075" s="84"/>
      <c r="N1075" s="85">
        <v>1257052</v>
      </c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39"/>
      <c r="AS1075" s="2" t="s">
        <v>186</v>
      </c>
      <c r="AT1075" s="1"/>
    </row>
    <row r="1076" spans="1:46" x14ac:dyDescent="0.2">
      <c r="A1076" s="82"/>
      <c r="B1076" s="55"/>
      <c r="C1076" s="207" t="s">
        <v>187</v>
      </c>
      <c r="D1076" s="207"/>
      <c r="E1076" s="207"/>
      <c r="F1076" s="207"/>
      <c r="G1076" s="207"/>
      <c r="H1076" s="207"/>
      <c r="I1076" s="207"/>
      <c r="J1076" s="207"/>
      <c r="K1076" s="207"/>
      <c r="L1076" s="83">
        <v>28514.2</v>
      </c>
      <c r="M1076" s="84"/>
      <c r="N1076" s="85">
        <v>747640</v>
      </c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39"/>
      <c r="AS1076" s="2" t="s">
        <v>187</v>
      </c>
      <c r="AT1076" s="1"/>
    </row>
    <row r="1077" spans="1:46" x14ac:dyDescent="0.2">
      <c r="A1077" s="82"/>
      <c r="B1077" s="77"/>
      <c r="C1077" s="206" t="s">
        <v>188</v>
      </c>
      <c r="D1077" s="206"/>
      <c r="E1077" s="206"/>
      <c r="F1077" s="206"/>
      <c r="G1077" s="206"/>
      <c r="H1077" s="206"/>
      <c r="I1077" s="206"/>
      <c r="J1077" s="206"/>
      <c r="K1077" s="206"/>
      <c r="L1077" s="89">
        <v>1445636.54</v>
      </c>
      <c r="M1077" s="6"/>
      <c r="N1077" s="90">
        <v>15317885</v>
      </c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39"/>
      <c r="AS1077" s="1"/>
      <c r="AT1077" s="39" t="s">
        <v>188</v>
      </c>
    </row>
    <row r="1078" spans="1:46" x14ac:dyDescent="0.2">
      <c r="A1078" s="82"/>
      <c r="B1078" s="55"/>
      <c r="C1078" s="207" t="s">
        <v>168</v>
      </c>
      <c r="D1078" s="207"/>
      <c r="E1078" s="207"/>
      <c r="F1078" s="207"/>
      <c r="G1078" s="207"/>
      <c r="H1078" s="207"/>
      <c r="I1078" s="207"/>
      <c r="J1078" s="207"/>
      <c r="K1078" s="207"/>
      <c r="L1078" s="86"/>
      <c r="M1078" s="84"/>
      <c r="N1078" s="87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39"/>
      <c r="AS1078" s="2" t="s">
        <v>168</v>
      </c>
      <c r="AT1078" s="39"/>
    </row>
    <row r="1079" spans="1:46" ht="16.5" customHeight="1" x14ac:dyDescent="0.2">
      <c r="A1079" s="82"/>
      <c r="B1079" s="55"/>
      <c r="C1079" s="207" t="s">
        <v>1391</v>
      </c>
      <c r="D1079" s="207"/>
      <c r="E1079" s="207"/>
      <c r="F1079" s="207"/>
      <c r="G1079" s="207"/>
      <c r="H1079" s="207"/>
      <c r="I1079" s="207"/>
      <c r="J1079" s="207"/>
      <c r="K1079" s="207"/>
      <c r="L1079" s="86"/>
      <c r="M1079" s="84"/>
      <c r="N1079" s="85">
        <v>2833293</v>
      </c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39"/>
      <c r="AS1079" s="2" t="s">
        <v>1391</v>
      </c>
      <c r="AT1079" s="39"/>
    </row>
    <row r="1080" spans="1:46" ht="18" customHeight="1" x14ac:dyDescent="0.2">
      <c r="B1080" s="77"/>
      <c r="C1080" s="205" t="s">
        <v>1464</v>
      </c>
      <c r="D1080" s="205"/>
      <c r="E1080" s="205"/>
      <c r="F1080" s="205"/>
      <c r="G1080" s="205"/>
      <c r="H1080" s="205"/>
      <c r="I1080" s="62"/>
      <c r="J1080" s="62"/>
      <c r="K1080" s="62"/>
      <c r="L1080" s="89"/>
      <c r="M1080" s="91"/>
      <c r="N1080" s="89">
        <f>N1077*0.85</f>
        <v>13020202.25</v>
      </c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</row>
    <row r="1081" spans="1:46" ht="53.25" customHeight="1" x14ac:dyDescent="0.2">
      <c r="A1081" s="93"/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  <c r="L1081" s="94"/>
      <c r="M1081" s="94"/>
      <c r="N1081" s="94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</row>
    <row r="1082" spans="1:46" x14ac:dyDescent="0.2">
      <c r="A1082" s="3"/>
      <c r="B1082" s="86" t="s">
        <v>189</v>
      </c>
      <c r="C1082" s="229" t="s">
        <v>190</v>
      </c>
      <c r="D1082" s="229"/>
      <c r="E1082" s="229"/>
      <c r="F1082" s="229"/>
      <c r="G1082" s="229"/>
      <c r="H1082" s="229"/>
      <c r="I1082" s="229"/>
      <c r="J1082" s="229"/>
      <c r="K1082" s="229"/>
      <c r="L1082" s="229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</row>
    <row r="1083" spans="1:46" ht="13.5" customHeight="1" x14ac:dyDescent="0.2">
      <c r="A1083" s="3"/>
      <c r="B1083" s="5"/>
      <c r="C1083" s="224" t="s">
        <v>191</v>
      </c>
      <c r="D1083" s="224"/>
      <c r="E1083" s="224"/>
      <c r="F1083" s="224"/>
      <c r="G1083" s="224"/>
      <c r="H1083" s="224"/>
      <c r="I1083" s="224"/>
      <c r="J1083" s="224"/>
      <c r="K1083" s="224"/>
      <c r="L1083" s="224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</row>
    <row r="1084" spans="1:46" ht="12.75" customHeight="1" x14ac:dyDescent="0.2">
      <c r="A1084" s="3"/>
      <c r="B1084" s="86" t="s">
        <v>192</v>
      </c>
      <c r="C1084" s="229" t="s">
        <v>1392</v>
      </c>
      <c r="D1084" s="229"/>
      <c r="E1084" s="229"/>
      <c r="F1084" s="229"/>
      <c r="G1084" s="229"/>
      <c r="H1084" s="229"/>
      <c r="I1084" s="229"/>
      <c r="J1084" s="229"/>
      <c r="K1084" s="229"/>
      <c r="L1084" s="229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</row>
    <row r="1085" spans="1:46" ht="13.5" customHeight="1" x14ac:dyDescent="0.2">
      <c r="A1085" s="3"/>
      <c r="C1085" s="224" t="s">
        <v>191</v>
      </c>
      <c r="D1085" s="224"/>
      <c r="E1085" s="224"/>
      <c r="F1085" s="224"/>
      <c r="G1085" s="224"/>
      <c r="H1085" s="224"/>
      <c r="I1085" s="224"/>
      <c r="J1085" s="224"/>
      <c r="K1085" s="224"/>
      <c r="L1085" s="224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</row>
    <row r="1087" spans="1:46" x14ac:dyDescent="0.2">
      <c r="B1087" s="95"/>
      <c r="D1087" s="95"/>
      <c r="F1087" s="95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</row>
    <row r="1103" spans="9:9" s="1" customFormat="1" x14ac:dyDescent="0.2">
      <c r="I1103" s="4"/>
    </row>
    <row r="1106" spans="4:4" s="1" customFormat="1" x14ac:dyDescent="0.2">
      <c r="D1106" s="4"/>
    </row>
    <row r="1169" spans="8:8" s="1" customFormat="1" x14ac:dyDescent="0.2">
      <c r="H1169" s="4"/>
    </row>
  </sheetData>
  <mergeCells count="1070">
    <mergeCell ref="A21:N21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N55"/>
    <mergeCell ref="C38:E38"/>
    <mergeCell ref="C35:E37"/>
    <mergeCell ref="N35:N37"/>
    <mergeCell ref="J35:L36"/>
    <mergeCell ref="B35:B37"/>
    <mergeCell ref="F35:F37"/>
    <mergeCell ref="D10:N10"/>
    <mergeCell ref="A13:N13"/>
    <mergeCell ref="A16:N16"/>
    <mergeCell ref="A20:N20"/>
    <mergeCell ref="A39:N39"/>
    <mergeCell ref="K4:N4"/>
    <mergeCell ref="A4:C4"/>
    <mergeCell ref="A5:D5"/>
    <mergeCell ref="J5:N5"/>
    <mergeCell ref="A6:D6"/>
    <mergeCell ref="J6:N6"/>
    <mergeCell ref="C1085:L1085"/>
    <mergeCell ref="C1083:L1083"/>
    <mergeCell ref="A14:N14"/>
    <mergeCell ref="L31:M31"/>
    <mergeCell ref="B24:F24"/>
    <mergeCell ref="L33:M33"/>
    <mergeCell ref="A18:N18"/>
    <mergeCell ref="B23:F23"/>
    <mergeCell ref="L32:M32"/>
    <mergeCell ref="C1082:L1082"/>
    <mergeCell ref="A40:N40"/>
    <mergeCell ref="C41:E41"/>
    <mergeCell ref="C42:N42"/>
    <mergeCell ref="C43:E43"/>
    <mergeCell ref="C44:E44"/>
    <mergeCell ref="C45:E45"/>
    <mergeCell ref="A35:A37"/>
    <mergeCell ref="M35:M37"/>
    <mergeCell ref="G35:I36"/>
    <mergeCell ref="A17:N17"/>
    <mergeCell ref="C1084:L1084"/>
    <mergeCell ref="C71:N71"/>
    <mergeCell ref="C72:E72"/>
    <mergeCell ref="A73:N73"/>
    <mergeCell ref="C74:E74"/>
    <mergeCell ref="C75:N75"/>
    <mergeCell ref="C66:E66"/>
    <mergeCell ref="C67:N67"/>
    <mergeCell ref="C68:E68"/>
    <mergeCell ref="A69:N69"/>
    <mergeCell ref="C70:E70"/>
    <mergeCell ref="C61:N61"/>
    <mergeCell ref="C62:E62"/>
    <mergeCell ref="C63:E63"/>
    <mergeCell ref="C64:N64"/>
    <mergeCell ref="C65:E65"/>
    <mergeCell ref="C56:N56"/>
    <mergeCell ref="C57:E57"/>
    <mergeCell ref="C58:E58"/>
    <mergeCell ref="C59:N59"/>
    <mergeCell ref="C60:N60"/>
    <mergeCell ref="C91:E91"/>
    <mergeCell ref="C92:N92"/>
    <mergeCell ref="C93:E93"/>
    <mergeCell ref="C94:E94"/>
    <mergeCell ref="C95:N95"/>
    <mergeCell ref="C86:E86"/>
    <mergeCell ref="C87:E87"/>
    <mergeCell ref="C88:N88"/>
    <mergeCell ref="C89:N89"/>
    <mergeCell ref="C90:E90"/>
    <mergeCell ref="C81:E81"/>
    <mergeCell ref="C82:E82"/>
    <mergeCell ref="C83:E83"/>
    <mergeCell ref="C84:E84"/>
    <mergeCell ref="C85:E85"/>
    <mergeCell ref="C76:E76"/>
    <mergeCell ref="C77:E77"/>
    <mergeCell ref="C78:E78"/>
    <mergeCell ref="C79:E79"/>
    <mergeCell ref="C80:E80"/>
    <mergeCell ref="C111:E111"/>
    <mergeCell ref="C112:E112"/>
    <mergeCell ref="C113:E113"/>
    <mergeCell ref="C114:N114"/>
    <mergeCell ref="C115:N115"/>
    <mergeCell ref="C106:E106"/>
    <mergeCell ref="C107:E107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96:E96"/>
    <mergeCell ref="C97:E97"/>
    <mergeCell ref="C98:N98"/>
    <mergeCell ref="C99:E99"/>
    <mergeCell ref="A100:N100"/>
    <mergeCell ref="C131:E131"/>
    <mergeCell ref="C132:N132"/>
    <mergeCell ref="C133:N133"/>
    <mergeCell ref="C134:E134"/>
    <mergeCell ref="A135:N135"/>
    <mergeCell ref="C126:E126"/>
    <mergeCell ref="C127:N127"/>
    <mergeCell ref="C128:N128"/>
    <mergeCell ref="C129:N129"/>
    <mergeCell ref="C130:E130"/>
    <mergeCell ref="C121:E121"/>
    <mergeCell ref="C122:E122"/>
    <mergeCell ref="C123:N123"/>
    <mergeCell ref="C124:E124"/>
    <mergeCell ref="A125:N125"/>
    <mergeCell ref="C116:E116"/>
    <mergeCell ref="A117:N117"/>
    <mergeCell ref="C118:E118"/>
    <mergeCell ref="C119:N119"/>
    <mergeCell ref="C120:N120"/>
    <mergeCell ref="C151:N151"/>
    <mergeCell ref="C152:E152"/>
    <mergeCell ref="C153:E153"/>
    <mergeCell ref="C154:N154"/>
    <mergeCell ref="C155:E155"/>
    <mergeCell ref="C146:E146"/>
    <mergeCell ref="C147:E147"/>
    <mergeCell ref="C148:E148"/>
    <mergeCell ref="C149:E149"/>
    <mergeCell ref="C150:N150"/>
    <mergeCell ref="C141:E141"/>
    <mergeCell ref="C142:E142"/>
    <mergeCell ref="C143:E143"/>
    <mergeCell ref="C144:E144"/>
    <mergeCell ref="C145:E145"/>
    <mergeCell ref="C136:E136"/>
    <mergeCell ref="C137:N137"/>
    <mergeCell ref="C138:E138"/>
    <mergeCell ref="C139:E139"/>
    <mergeCell ref="C140:E140"/>
    <mergeCell ref="C171:E171"/>
    <mergeCell ref="C172:E172"/>
    <mergeCell ref="C173:E173"/>
    <mergeCell ref="C174:E174"/>
    <mergeCell ref="C175:E175"/>
    <mergeCell ref="A166:N166"/>
    <mergeCell ref="C167:E167"/>
    <mergeCell ref="C168:N168"/>
    <mergeCell ref="C169:E169"/>
    <mergeCell ref="C170:E170"/>
    <mergeCell ref="C161:N161"/>
    <mergeCell ref="C162:E162"/>
    <mergeCell ref="C163:E163"/>
    <mergeCell ref="C164:N164"/>
    <mergeCell ref="C165:E165"/>
    <mergeCell ref="C156:E156"/>
    <mergeCell ref="C157:N157"/>
    <mergeCell ref="C158:E158"/>
    <mergeCell ref="C159:E159"/>
    <mergeCell ref="C160:N160"/>
    <mergeCell ref="C191:E191"/>
    <mergeCell ref="C192:E192"/>
    <mergeCell ref="C193:E193"/>
    <mergeCell ref="C194:E194"/>
    <mergeCell ref="C195:E195"/>
    <mergeCell ref="C186:E186"/>
    <mergeCell ref="C187:E187"/>
    <mergeCell ref="C188:E188"/>
    <mergeCell ref="C189:E189"/>
    <mergeCell ref="C190:E190"/>
    <mergeCell ref="C181:N181"/>
    <mergeCell ref="C182:E182"/>
    <mergeCell ref="C183:E183"/>
    <mergeCell ref="C184:E184"/>
    <mergeCell ref="C185:E185"/>
    <mergeCell ref="C176:E176"/>
    <mergeCell ref="C177:E177"/>
    <mergeCell ref="C178:E178"/>
    <mergeCell ref="C179:E179"/>
    <mergeCell ref="C180:E180"/>
    <mergeCell ref="C211:E211"/>
    <mergeCell ref="C212:E212"/>
    <mergeCell ref="C213:E213"/>
    <mergeCell ref="C214:E214"/>
    <mergeCell ref="C215:E215"/>
    <mergeCell ref="C206:E206"/>
    <mergeCell ref="C207:E207"/>
    <mergeCell ref="C208:E208"/>
    <mergeCell ref="C209:E209"/>
    <mergeCell ref="C210:E210"/>
    <mergeCell ref="C201:E201"/>
    <mergeCell ref="C202:E202"/>
    <mergeCell ref="C203:E203"/>
    <mergeCell ref="C204:E204"/>
    <mergeCell ref="C205:E205"/>
    <mergeCell ref="C196:N196"/>
    <mergeCell ref="C197:N197"/>
    <mergeCell ref="C198:E198"/>
    <mergeCell ref="C199:E199"/>
    <mergeCell ref="C200:N200"/>
    <mergeCell ref="C231:E231"/>
    <mergeCell ref="C232:E232"/>
    <mergeCell ref="C233:E233"/>
    <mergeCell ref="C234:E234"/>
    <mergeCell ref="C235:E235"/>
    <mergeCell ref="C226:E226"/>
    <mergeCell ref="C227:E227"/>
    <mergeCell ref="C228:E228"/>
    <mergeCell ref="C229:E229"/>
    <mergeCell ref="C230:E230"/>
    <mergeCell ref="C221:E221"/>
    <mergeCell ref="C222:E222"/>
    <mergeCell ref="C223:E223"/>
    <mergeCell ref="A224:N224"/>
    <mergeCell ref="C225:E225"/>
    <mergeCell ref="C216:E216"/>
    <mergeCell ref="C217:E217"/>
    <mergeCell ref="C218:E218"/>
    <mergeCell ref="C219:E219"/>
    <mergeCell ref="C220:E220"/>
    <mergeCell ref="C251:N251"/>
    <mergeCell ref="C252:E252"/>
    <mergeCell ref="A253:N253"/>
    <mergeCell ref="C254:E254"/>
    <mergeCell ref="C255:N255"/>
    <mergeCell ref="C246:E246"/>
    <mergeCell ref="C247:N247"/>
    <mergeCell ref="C248:E248"/>
    <mergeCell ref="A249:N249"/>
    <mergeCell ref="C250:E250"/>
    <mergeCell ref="A241:N241"/>
    <mergeCell ref="C242:E242"/>
    <mergeCell ref="C243:N243"/>
    <mergeCell ref="C244:N244"/>
    <mergeCell ref="C245:E245"/>
    <mergeCell ref="C236:E236"/>
    <mergeCell ref="C237:E237"/>
    <mergeCell ref="C238:N238"/>
    <mergeCell ref="C239:N239"/>
    <mergeCell ref="C240:E240"/>
    <mergeCell ref="C271:E271"/>
    <mergeCell ref="C272:N272"/>
    <mergeCell ref="C273:E273"/>
    <mergeCell ref="C274:E274"/>
    <mergeCell ref="C275:N275"/>
    <mergeCell ref="A266:N266"/>
    <mergeCell ref="C267:E267"/>
    <mergeCell ref="C268:N268"/>
    <mergeCell ref="C269:N269"/>
    <mergeCell ref="C270:E270"/>
    <mergeCell ref="C261:E261"/>
    <mergeCell ref="C262:E262"/>
    <mergeCell ref="C263:N263"/>
    <mergeCell ref="C264:N264"/>
    <mergeCell ref="C265:E265"/>
    <mergeCell ref="C256:E256"/>
    <mergeCell ref="A257:N257"/>
    <mergeCell ref="C258:E258"/>
    <mergeCell ref="C259:N259"/>
    <mergeCell ref="C260:N260"/>
    <mergeCell ref="C291:E291"/>
    <mergeCell ref="C292:E292"/>
    <mergeCell ref="C293:E293"/>
    <mergeCell ref="C294:E294"/>
    <mergeCell ref="C295:E295"/>
    <mergeCell ref="C286:E286"/>
    <mergeCell ref="C287:E287"/>
    <mergeCell ref="C288:E288"/>
    <mergeCell ref="C289:E289"/>
    <mergeCell ref="C290:E290"/>
    <mergeCell ref="A281:N281"/>
    <mergeCell ref="C282:E282"/>
    <mergeCell ref="C283:N283"/>
    <mergeCell ref="C284:E284"/>
    <mergeCell ref="C285:E285"/>
    <mergeCell ref="C276:N276"/>
    <mergeCell ref="C277:E277"/>
    <mergeCell ref="C278:E278"/>
    <mergeCell ref="C279:N279"/>
    <mergeCell ref="C280:E280"/>
    <mergeCell ref="C311:E311"/>
    <mergeCell ref="C312:E312"/>
    <mergeCell ref="C313:E313"/>
    <mergeCell ref="C314:E314"/>
    <mergeCell ref="C315:E315"/>
    <mergeCell ref="C306:N306"/>
    <mergeCell ref="C307:E307"/>
    <mergeCell ref="A308:N308"/>
    <mergeCell ref="C309:E309"/>
    <mergeCell ref="C310:E310"/>
    <mergeCell ref="C301:E301"/>
    <mergeCell ref="C302:E302"/>
    <mergeCell ref="C303:N303"/>
    <mergeCell ref="C304:E304"/>
    <mergeCell ref="C305:E305"/>
    <mergeCell ref="C296:N296"/>
    <mergeCell ref="C297:N297"/>
    <mergeCell ref="C298:E298"/>
    <mergeCell ref="C299:E299"/>
    <mergeCell ref="C300:N300"/>
    <mergeCell ref="C331:N331"/>
    <mergeCell ref="C332:E332"/>
    <mergeCell ref="A333:N333"/>
    <mergeCell ref="C334:E334"/>
    <mergeCell ref="C335:N335"/>
    <mergeCell ref="C326:E326"/>
    <mergeCell ref="C327:N327"/>
    <mergeCell ref="C328:N328"/>
    <mergeCell ref="C329:E329"/>
    <mergeCell ref="C330:E330"/>
    <mergeCell ref="C321:E321"/>
    <mergeCell ref="C322:N322"/>
    <mergeCell ref="C323:N323"/>
    <mergeCell ref="C324:E324"/>
    <mergeCell ref="A325:N325"/>
    <mergeCell ref="C316:E316"/>
    <mergeCell ref="C317:E317"/>
    <mergeCell ref="C318:E318"/>
    <mergeCell ref="C319:E319"/>
    <mergeCell ref="C320:E320"/>
    <mergeCell ref="C351:N351"/>
    <mergeCell ref="C352:N352"/>
    <mergeCell ref="C353:E353"/>
    <mergeCell ref="C354:E354"/>
    <mergeCell ref="C355:N355"/>
    <mergeCell ref="C346:E346"/>
    <mergeCell ref="C347:N347"/>
    <mergeCell ref="C348:E348"/>
    <mergeCell ref="A349:N349"/>
    <mergeCell ref="C350:E350"/>
    <mergeCell ref="A341:N341"/>
    <mergeCell ref="C342:E342"/>
    <mergeCell ref="C343:N343"/>
    <mergeCell ref="C344:N344"/>
    <mergeCell ref="C345:E345"/>
    <mergeCell ref="C336:N336"/>
    <mergeCell ref="C337:E337"/>
    <mergeCell ref="C338:E338"/>
    <mergeCell ref="C339:N339"/>
    <mergeCell ref="C340:E340"/>
    <mergeCell ref="C371:E371"/>
    <mergeCell ref="C372:N372"/>
    <mergeCell ref="C373:N373"/>
    <mergeCell ref="C374:E374"/>
    <mergeCell ref="C375:E375"/>
    <mergeCell ref="C366:E366"/>
    <mergeCell ref="C367:E367"/>
    <mergeCell ref="C368:E368"/>
    <mergeCell ref="C369:E369"/>
    <mergeCell ref="C370:E370"/>
    <mergeCell ref="C361:E361"/>
    <mergeCell ref="C362:E362"/>
    <mergeCell ref="C363:E363"/>
    <mergeCell ref="C364:E364"/>
    <mergeCell ref="C365:E365"/>
    <mergeCell ref="C356:E356"/>
    <mergeCell ref="A357:N357"/>
    <mergeCell ref="C358:E358"/>
    <mergeCell ref="C359:N359"/>
    <mergeCell ref="C360:E360"/>
    <mergeCell ref="C391:E391"/>
    <mergeCell ref="C392:E392"/>
    <mergeCell ref="C393:E393"/>
    <mergeCell ref="C394:E394"/>
    <mergeCell ref="C395:E395"/>
    <mergeCell ref="C386:E386"/>
    <mergeCell ref="C387:E387"/>
    <mergeCell ref="C388:E388"/>
    <mergeCell ref="C389:E389"/>
    <mergeCell ref="C390:E390"/>
    <mergeCell ref="C381:E381"/>
    <mergeCell ref="C382:N382"/>
    <mergeCell ref="C383:E383"/>
    <mergeCell ref="A384:N384"/>
    <mergeCell ref="C385:E385"/>
    <mergeCell ref="C376:N376"/>
    <mergeCell ref="C377:E377"/>
    <mergeCell ref="C378:E378"/>
    <mergeCell ref="C379:N379"/>
    <mergeCell ref="C380:E380"/>
    <mergeCell ref="C411:N411"/>
    <mergeCell ref="C412:E412"/>
    <mergeCell ref="A413:N413"/>
    <mergeCell ref="C414:E414"/>
    <mergeCell ref="C415:N415"/>
    <mergeCell ref="C406:E406"/>
    <mergeCell ref="C407:N407"/>
    <mergeCell ref="C408:N408"/>
    <mergeCell ref="C409:E409"/>
    <mergeCell ref="C410:E410"/>
    <mergeCell ref="A401:N401"/>
    <mergeCell ref="C402:E402"/>
    <mergeCell ref="C403:N403"/>
    <mergeCell ref="C404:E404"/>
    <mergeCell ref="A405:N405"/>
    <mergeCell ref="C396:E396"/>
    <mergeCell ref="C397:E397"/>
    <mergeCell ref="C398:N398"/>
    <mergeCell ref="C399:N399"/>
    <mergeCell ref="C400:E400"/>
    <mergeCell ref="C431:N431"/>
    <mergeCell ref="C432:E432"/>
    <mergeCell ref="C433:E433"/>
    <mergeCell ref="C434:N434"/>
    <mergeCell ref="C435:N435"/>
    <mergeCell ref="C426:E426"/>
    <mergeCell ref="C427:E427"/>
    <mergeCell ref="C428:N428"/>
    <mergeCell ref="C429:E429"/>
    <mergeCell ref="C430:E430"/>
    <mergeCell ref="C421:E421"/>
    <mergeCell ref="C422:E422"/>
    <mergeCell ref="C423:E423"/>
    <mergeCell ref="C424:E424"/>
    <mergeCell ref="C425:E425"/>
    <mergeCell ref="C416:E416"/>
    <mergeCell ref="C417:E417"/>
    <mergeCell ref="C418:E418"/>
    <mergeCell ref="C419:E419"/>
    <mergeCell ref="C420:E420"/>
    <mergeCell ref="C451:E451"/>
    <mergeCell ref="C452:E452"/>
    <mergeCell ref="C453:E453"/>
    <mergeCell ref="C454:E454"/>
    <mergeCell ref="C455:E455"/>
    <mergeCell ref="C446:E446"/>
    <mergeCell ref="C447:N447"/>
    <mergeCell ref="C448:E448"/>
    <mergeCell ref="C449:E449"/>
    <mergeCell ref="C450:E450"/>
    <mergeCell ref="C441:E441"/>
    <mergeCell ref="C442:E442"/>
    <mergeCell ref="C443:N443"/>
    <mergeCell ref="C444:E444"/>
    <mergeCell ref="A445:N445"/>
    <mergeCell ref="C436:E436"/>
    <mergeCell ref="A437:N437"/>
    <mergeCell ref="C438:E438"/>
    <mergeCell ref="C439:N439"/>
    <mergeCell ref="C440:N440"/>
    <mergeCell ref="C471:N471"/>
    <mergeCell ref="C472:E472"/>
    <mergeCell ref="C473:E473"/>
    <mergeCell ref="C474:N474"/>
    <mergeCell ref="C475:E475"/>
    <mergeCell ref="C466:E466"/>
    <mergeCell ref="C467:N467"/>
    <mergeCell ref="C468:E468"/>
    <mergeCell ref="A469:N469"/>
    <mergeCell ref="C470:E470"/>
    <mergeCell ref="C461:N461"/>
    <mergeCell ref="C462:E462"/>
    <mergeCell ref="C463:E463"/>
    <mergeCell ref="C464:N464"/>
    <mergeCell ref="C465:E465"/>
    <mergeCell ref="C456:E456"/>
    <mergeCell ref="C457:E457"/>
    <mergeCell ref="C458:E458"/>
    <mergeCell ref="C459:E459"/>
    <mergeCell ref="C460:N460"/>
    <mergeCell ref="C491:N491"/>
    <mergeCell ref="C492:E492"/>
    <mergeCell ref="C493:E493"/>
    <mergeCell ref="C494:N494"/>
    <mergeCell ref="C495:E495"/>
    <mergeCell ref="C486:N486"/>
    <mergeCell ref="C487:N487"/>
    <mergeCell ref="C488:E488"/>
    <mergeCell ref="A489:N489"/>
    <mergeCell ref="C490:E490"/>
    <mergeCell ref="C481:E481"/>
    <mergeCell ref="C482:N482"/>
    <mergeCell ref="C483:E483"/>
    <mergeCell ref="A484:N484"/>
    <mergeCell ref="C485:E485"/>
    <mergeCell ref="A476:N476"/>
    <mergeCell ref="C477:E477"/>
    <mergeCell ref="C478:N478"/>
    <mergeCell ref="C479:N479"/>
    <mergeCell ref="C480:E480"/>
    <mergeCell ref="C511:N511"/>
    <mergeCell ref="C512:E512"/>
    <mergeCell ref="C513:E513"/>
    <mergeCell ref="C514:N514"/>
    <mergeCell ref="C515:E515"/>
    <mergeCell ref="C506:E506"/>
    <mergeCell ref="C507:E507"/>
    <mergeCell ref="C508:E508"/>
    <mergeCell ref="C509:E509"/>
    <mergeCell ref="C510:E510"/>
    <mergeCell ref="C501:E501"/>
    <mergeCell ref="C502:E502"/>
    <mergeCell ref="C503:E503"/>
    <mergeCell ref="C504:E504"/>
    <mergeCell ref="C505:E505"/>
    <mergeCell ref="A496:N496"/>
    <mergeCell ref="C497:E497"/>
    <mergeCell ref="C498:N498"/>
    <mergeCell ref="C499:E499"/>
    <mergeCell ref="C500:E500"/>
    <mergeCell ref="C531:N531"/>
    <mergeCell ref="C532:E532"/>
    <mergeCell ref="A533:N533"/>
    <mergeCell ref="C534:E534"/>
    <mergeCell ref="C535:N535"/>
    <mergeCell ref="C526:E526"/>
    <mergeCell ref="C527:E527"/>
    <mergeCell ref="C528:E528"/>
    <mergeCell ref="C529:E529"/>
    <mergeCell ref="C530:N530"/>
    <mergeCell ref="C521:E521"/>
    <mergeCell ref="C522:E522"/>
    <mergeCell ref="C523:E523"/>
    <mergeCell ref="C524:E524"/>
    <mergeCell ref="C525:E525"/>
    <mergeCell ref="A516:N516"/>
    <mergeCell ref="C517:E517"/>
    <mergeCell ref="C518:E518"/>
    <mergeCell ref="C519:E519"/>
    <mergeCell ref="C520:E520"/>
    <mergeCell ref="C552:E552"/>
    <mergeCell ref="C553:E553"/>
    <mergeCell ref="C554:E554"/>
    <mergeCell ref="C555:E555"/>
    <mergeCell ref="C556:E556"/>
    <mergeCell ref="C547:E547"/>
    <mergeCell ref="C548:E548"/>
    <mergeCell ref="C549:E549"/>
    <mergeCell ref="C550:E550"/>
    <mergeCell ref="C551:E551"/>
    <mergeCell ref="C542:K542"/>
    <mergeCell ref="A543:N543"/>
    <mergeCell ref="A544:N544"/>
    <mergeCell ref="C545:E545"/>
    <mergeCell ref="C546:N546"/>
    <mergeCell ref="C536:N536"/>
    <mergeCell ref="C537:E537"/>
    <mergeCell ref="C538:E538"/>
    <mergeCell ref="C539:N539"/>
    <mergeCell ref="C540:E540"/>
    <mergeCell ref="C572:N572"/>
    <mergeCell ref="C573:E573"/>
    <mergeCell ref="C574:E574"/>
    <mergeCell ref="C575:N575"/>
    <mergeCell ref="C576:E576"/>
    <mergeCell ref="C567:E567"/>
    <mergeCell ref="C568:N568"/>
    <mergeCell ref="C569:N569"/>
    <mergeCell ref="C570:E570"/>
    <mergeCell ref="C571:E571"/>
    <mergeCell ref="C562:N562"/>
    <mergeCell ref="C563:E563"/>
    <mergeCell ref="C564:E564"/>
    <mergeCell ref="C565:N565"/>
    <mergeCell ref="C566:E566"/>
    <mergeCell ref="C557:E557"/>
    <mergeCell ref="C558:E558"/>
    <mergeCell ref="C559:N559"/>
    <mergeCell ref="C560:E560"/>
    <mergeCell ref="C561:E561"/>
    <mergeCell ref="C592:N592"/>
    <mergeCell ref="C593:E593"/>
    <mergeCell ref="C594:E594"/>
    <mergeCell ref="C595:N595"/>
    <mergeCell ref="C596:N596"/>
    <mergeCell ref="C587:E587"/>
    <mergeCell ref="C588:N588"/>
    <mergeCell ref="C589:N589"/>
    <mergeCell ref="C590:E590"/>
    <mergeCell ref="C591:E591"/>
    <mergeCell ref="C582:E582"/>
    <mergeCell ref="C583:E583"/>
    <mergeCell ref="C584:N584"/>
    <mergeCell ref="C585:E585"/>
    <mergeCell ref="A586:N586"/>
    <mergeCell ref="C577:E577"/>
    <mergeCell ref="C578:N578"/>
    <mergeCell ref="C579:E579"/>
    <mergeCell ref="C580:E580"/>
    <mergeCell ref="C581:N581"/>
    <mergeCell ref="C612:E612"/>
    <mergeCell ref="C613:E613"/>
    <mergeCell ref="C614:E614"/>
    <mergeCell ref="C615:E615"/>
    <mergeCell ref="C616:E616"/>
    <mergeCell ref="C607:N607"/>
    <mergeCell ref="C608:E608"/>
    <mergeCell ref="C609:E609"/>
    <mergeCell ref="C610:E610"/>
    <mergeCell ref="C611:E611"/>
    <mergeCell ref="C602:N602"/>
    <mergeCell ref="C603:N603"/>
    <mergeCell ref="C604:E604"/>
    <mergeCell ref="A605:N605"/>
    <mergeCell ref="C606:E606"/>
    <mergeCell ref="C597:E597"/>
    <mergeCell ref="C598:E598"/>
    <mergeCell ref="C599:N599"/>
    <mergeCell ref="C600:E600"/>
    <mergeCell ref="C601:E601"/>
    <mergeCell ref="C632:N632"/>
    <mergeCell ref="C633:E633"/>
    <mergeCell ref="C634:E634"/>
    <mergeCell ref="C635:E635"/>
    <mergeCell ref="C636:E636"/>
    <mergeCell ref="C627:E627"/>
    <mergeCell ref="C628:E628"/>
    <mergeCell ref="C629:N629"/>
    <mergeCell ref="C630:E630"/>
    <mergeCell ref="C631:E631"/>
    <mergeCell ref="C622:E622"/>
    <mergeCell ref="C623:N623"/>
    <mergeCell ref="C624:E624"/>
    <mergeCell ref="C625:E625"/>
    <mergeCell ref="C626:N626"/>
    <mergeCell ref="C617:E617"/>
    <mergeCell ref="C618:E618"/>
    <mergeCell ref="C619:E619"/>
    <mergeCell ref="C620:N620"/>
    <mergeCell ref="C621:E621"/>
    <mergeCell ref="C652:E652"/>
    <mergeCell ref="C653:E653"/>
    <mergeCell ref="C654:N654"/>
    <mergeCell ref="C655:E655"/>
    <mergeCell ref="C656:E656"/>
    <mergeCell ref="C647:E647"/>
    <mergeCell ref="C648:N648"/>
    <mergeCell ref="C649:E649"/>
    <mergeCell ref="C650:E650"/>
    <mergeCell ref="C651:N651"/>
    <mergeCell ref="C642:E642"/>
    <mergeCell ref="C643:E643"/>
    <mergeCell ref="C644:E644"/>
    <mergeCell ref="C645:N645"/>
    <mergeCell ref="C646:E646"/>
    <mergeCell ref="C637:E637"/>
    <mergeCell ref="C638:E638"/>
    <mergeCell ref="C639:E639"/>
    <mergeCell ref="C640:E640"/>
    <mergeCell ref="C641:E641"/>
    <mergeCell ref="C672:E672"/>
    <mergeCell ref="C673:N673"/>
    <mergeCell ref="C674:E674"/>
    <mergeCell ref="C675:E675"/>
    <mergeCell ref="C676:N676"/>
    <mergeCell ref="C667:E667"/>
    <mergeCell ref="C668:E668"/>
    <mergeCell ref="C669:E669"/>
    <mergeCell ref="C670:N670"/>
    <mergeCell ref="C671:E671"/>
    <mergeCell ref="C662:E662"/>
    <mergeCell ref="C663:E663"/>
    <mergeCell ref="C664:E664"/>
    <mergeCell ref="C665:E665"/>
    <mergeCell ref="C666:E666"/>
    <mergeCell ref="C657:N657"/>
    <mergeCell ref="C658:E658"/>
    <mergeCell ref="C659:E659"/>
    <mergeCell ref="C660:E660"/>
    <mergeCell ref="C661:E661"/>
    <mergeCell ref="C692:E692"/>
    <mergeCell ref="C693:E693"/>
    <mergeCell ref="C694:E694"/>
    <mergeCell ref="C695:E695"/>
    <mergeCell ref="C696:E696"/>
    <mergeCell ref="C687:E687"/>
    <mergeCell ref="C688:E688"/>
    <mergeCell ref="C689:E689"/>
    <mergeCell ref="C690:E690"/>
    <mergeCell ref="C691:E691"/>
    <mergeCell ref="C682:N682"/>
    <mergeCell ref="C683:E683"/>
    <mergeCell ref="C684:E684"/>
    <mergeCell ref="C685:N685"/>
    <mergeCell ref="C686:E686"/>
    <mergeCell ref="C677:E677"/>
    <mergeCell ref="C678:E678"/>
    <mergeCell ref="C679:N679"/>
    <mergeCell ref="C680:E680"/>
    <mergeCell ref="C681:E681"/>
    <mergeCell ref="C712:E712"/>
    <mergeCell ref="C713:E713"/>
    <mergeCell ref="C714:E714"/>
    <mergeCell ref="C715:E715"/>
    <mergeCell ref="C716:E716"/>
    <mergeCell ref="C707:N707"/>
    <mergeCell ref="C708:E708"/>
    <mergeCell ref="C709:E709"/>
    <mergeCell ref="C710:N710"/>
    <mergeCell ref="C711:E711"/>
    <mergeCell ref="C702:E702"/>
    <mergeCell ref="C703:E703"/>
    <mergeCell ref="C704:N704"/>
    <mergeCell ref="C705:E705"/>
    <mergeCell ref="C706:E706"/>
    <mergeCell ref="C697:E697"/>
    <mergeCell ref="C698:N698"/>
    <mergeCell ref="C699:E699"/>
    <mergeCell ref="C700:E700"/>
    <mergeCell ref="C701:N701"/>
    <mergeCell ref="C732:N732"/>
    <mergeCell ref="C733:E733"/>
    <mergeCell ref="A734:N734"/>
    <mergeCell ref="C735:E735"/>
    <mergeCell ref="C736:N736"/>
    <mergeCell ref="C727:E727"/>
    <mergeCell ref="C728:E728"/>
    <mergeCell ref="C729:N729"/>
    <mergeCell ref="C730:E730"/>
    <mergeCell ref="C731:E731"/>
    <mergeCell ref="C722:E722"/>
    <mergeCell ref="C723:N723"/>
    <mergeCell ref="C724:E724"/>
    <mergeCell ref="C725:E725"/>
    <mergeCell ref="C726:N726"/>
    <mergeCell ref="C717:E717"/>
    <mergeCell ref="C718:E718"/>
    <mergeCell ref="C719:E719"/>
    <mergeCell ref="C720:E720"/>
    <mergeCell ref="C721:E721"/>
    <mergeCell ref="C752:E752"/>
    <mergeCell ref="C753:E753"/>
    <mergeCell ref="C754:N754"/>
    <mergeCell ref="C755:E755"/>
    <mergeCell ref="C756:E756"/>
    <mergeCell ref="C747:E747"/>
    <mergeCell ref="C748:N748"/>
    <mergeCell ref="C749:E749"/>
    <mergeCell ref="C750:E750"/>
    <mergeCell ref="C751:N751"/>
    <mergeCell ref="C742:N742"/>
    <mergeCell ref="C743:E743"/>
    <mergeCell ref="C744:E744"/>
    <mergeCell ref="C745:N745"/>
    <mergeCell ref="C746:E746"/>
    <mergeCell ref="C737:E737"/>
    <mergeCell ref="C738:E738"/>
    <mergeCell ref="C739:N739"/>
    <mergeCell ref="C740:E740"/>
    <mergeCell ref="C741:E741"/>
    <mergeCell ref="C773:E773"/>
    <mergeCell ref="C774:N774"/>
    <mergeCell ref="C775:N775"/>
    <mergeCell ref="C776:E776"/>
    <mergeCell ref="C777:E777"/>
    <mergeCell ref="C767:N767"/>
    <mergeCell ref="C768:E768"/>
    <mergeCell ref="C770:K770"/>
    <mergeCell ref="A771:N771"/>
    <mergeCell ref="A772:N772"/>
    <mergeCell ref="C762:E762"/>
    <mergeCell ref="C763:N763"/>
    <mergeCell ref="C764:E764"/>
    <mergeCell ref="C765:E765"/>
    <mergeCell ref="C766:N766"/>
    <mergeCell ref="C757:N757"/>
    <mergeCell ref="C758:E758"/>
    <mergeCell ref="C759:E759"/>
    <mergeCell ref="C760:N760"/>
    <mergeCell ref="C761:E761"/>
    <mergeCell ref="C793:E793"/>
    <mergeCell ref="C794:E794"/>
    <mergeCell ref="C795:E795"/>
    <mergeCell ref="C796:E796"/>
    <mergeCell ref="C797:E797"/>
    <mergeCell ref="C788:N788"/>
    <mergeCell ref="C789:E789"/>
    <mergeCell ref="C790:E790"/>
    <mergeCell ref="C791:E791"/>
    <mergeCell ref="C792:E792"/>
    <mergeCell ref="C783:E783"/>
    <mergeCell ref="C784:E784"/>
    <mergeCell ref="C785:E785"/>
    <mergeCell ref="C786:E786"/>
    <mergeCell ref="C787:E787"/>
    <mergeCell ref="C778:E778"/>
    <mergeCell ref="C779:E779"/>
    <mergeCell ref="C780:E780"/>
    <mergeCell ref="C781:E781"/>
    <mergeCell ref="C782:E782"/>
    <mergeCell ref="C813:E813"/>
    <mergeCell ref="C814:E814"/>
    <mergeCell ref="C815:E815"/>
    <mergeCell ref="C816:E816"/>
    <mergeCell ref="C817:E817"/>
    <mergeCell ref="C808:E808"/>
    <mergeCell ref="C809:N809"/>
    <mergeCell ref="C810:E810"/>
    <mergeCell ref="C811:E811"/>
    <mergeCell ref="C812:E812"/>
    <mergeCell ref="C803:E803"/>
    <mergeCell ref="C804:N804"/>
    <mergeCell ref="C805:N805"/>
    <mergeCell ref="C806:E806"/>
    <mergeCell ref="A807:N807"/>
    <mergeCell ref="C798:E798"/>
    <mergeCell ref="C799:E799"/>
    <mergeCell ref="C800:E800"/>
    <mergeCell ref="C801:N801"/>
    <mergeCell ref="C802:E802"/>
    <mergeCell ref="C833:E833"/>
    <mergeCell ref="C834:E834"/>
    <mergeCell ref="C835:E835"/>
    <mergeCell ref="C836:E836"/>
    <mergeCell ref="C837:E837"/>
    <mergeCell ref="C828:E828"/>
    <mergeCell ref="C829:E829"/>
    <mergeCell ref="C830:E830"/>
    <mergeCell ref="C831:E831"/>
    <mergeCell ref="C832:E832"/>
    <mergeCell ref="C823:N823"/>
    <mergeCell ref="C824:E824"/>
    <mergeCell ref="C825:E825"/>
    <mergeCell ref="C826:N826"/>
    <mergeCell ref="C827:E827"/>
    <mergeCell ref="C818:E818"/>
    <mergeCell ref="C819:E819"/>
    <mergeCell ref="C820:E820"/>
    <mergeCell ref="C821:E821"/>
    <mergeCell ref="C822:N822"/>
    <mergeCell ref="C853:E853"/>
    <mergeCell ref="C854:E854"/>
    <mergeCell ref="C855:E855"/>
    <mergeCell ref="C856:N856"/>
    <mergeCell ref="C857:N857"/>
    <mergeCell ref="C848:E848"/>
    <mergeCell ref="C849:E849"/>
    <mergeCell ref="C850:E850"/>
    <mergeCell ref="C851:E851"/>
    <mergeCell ref="C852:E852"/>
    <mergeCell ref="C843:N843"/>
    <mergeCell ref="C844:E844"/>
    <mergeCell ref="C845:E845"/>
    <mergeCell ref="C846:E846"/>
    <mergeCell ref="C847:E847"/>
    <mergeCell ref="C838:E838"/>
    <mergeCell ref="C839:N839"/>
    <mergeCell ref="C840:N840"/>
    <mergeCell ref="C841:E841"/>
    <mergeCell ref="C842:E842"/>
    <mergeCell ref="C873:N873"/>
    <mergeCell ref="C874:N874"/>
    <mergeCell ref="C875:E875"/>
    <mergeCell ref="C876:E876"/>
    <mergeCell ref="C877:N877"/>
    <mergeCell ref="C868:E868"/>
    <mergeCell ref="C869:E869"/>
    <mergeCell ref="C870:E870"/>
    <mergeCell ref="C871:E871"/>
    <mergeCell ref="C872:E872"/>
    <mergeCell ref="C863:E863"/>
    <mergeCell ref="C864:E864"/>
    <mergeCell ref="C865:E865"/>
    <mergeCell ref="C866:E866"/>
    <mergeCell ref="C867:E867"/>
    <mergeCell ref="C858:E858"/>
    <mergeCell ref="C859:E859"/>
    <mergeCell ref="C860:N860"/>
    <mergeCell ref="C861:E861"/>
    <mergeCell ref="C862:E862"/>
    <mergeCell ref="C893:E893"/>
    <mergeCell ref="C894:N894"/>
    <mergeCell ref="C895:E895"/>
    <mergeCell ref="C896:E896"/>
    <mergeCell ref="C897:E897"/>
    <mergeCell ref="C888:E888"/>
    <mergeCell ref="C889:E889"/>
    <mergeCell ref="C890:N890"/>
    <mergeCell ref="C891:N891"/>
    <mergeCell ref="C892:E892"/>
    <mergeCell ref="C883:E883"/>
    <mergeCell ref="C884:E884"/>
    <mergeCell ref="C885:E885"/>
    <mergeCell ref="C886:E886"/>
    <mergeCell ref="C887:E887"/>
    <mergeCell ref="C878:E878"/>
    <mergeCell ref="C879:E879"/>
    <mergeCell ref="C880:E880"/>
    <mergeCell ref="C881:E881"/>
    <mergeCell ref="C882:E882"/>
    <mergeCell ref="C913:E913"/>
    <mergeCell ref="C914:E914"/>
    <mergeCell ref="C915:E915"/>
    <mergeCell ref="C916:E916"/>
    <mergeCell ref="C917:E917"/>
    <mergeCell ref="C908:N908"/>
    <mergeCell ref="C909:E909"/>
    <mergeCell ref="C910:E910"/>
    <mergeCell ref="C911:E911"/>
    <mergeCell ref="C912:E912"/>
    <mergeCell ref="C903:E903"/>
    <mergeCell ref="C904:E904"/>
    <mergeCell ref="C905:E905"/>
    <mergeCell ref="C906:E906"/>
    <mergeCell ref="C907:N907"/>
    <mergeCell ref="C898:E898"/>
    <mergeCell ref="C899:E899"/>
    <mergeCell ref="C900:E900"/>
    <mergeCell ref="C901:E901"/>
    <mergeCell ref="C902:E902"/>
    <mergeCell ref="C933:E933"/>
    <mergeCell ref="C934:E934"/>
    <mergeCell ref="A935:N935"/>
    <mergeCell ref="C936:E936"/>
    <mergeCell ref="C937:N937"/>
    <mergeCell ref="C928:E928"/>
    <mergeCell ref="C929:E929"/>
    <mergeCell ref="C930:E930"/>
    <mergeCell ref="C931:E931"/>
    <mergeCell ref="C932:E932"/>
    <mergeCell ref="C923:N923"/>
    <mergeCell ref="C924:E924"/>
    <mergeCell ref="C925:E925"/>
    <mergeCell ref="C926:E926"/>
    <mergeCell ref="C927:E927"/>
    <mergeCell ref="C918:N918"/>
    <mergeCell ref="C919:N919"/>
    <mergeCell ref="C920:E920"/>
    <mergeCell ref="A921:N921"/>
    <mergeCell ref="C922:E922"/>
    <mergeCell ref="C953:N953"/>
    <mergeCell ref="C954:E954"/>
    <mergeCell ref="A955:N955"/>
    <mergeCell ref="C956:E956"/>
    <mergeCell ref="C957:N957"/>
    <mergeCell ref="C948:N948"/>
    <mergeCell ref="C949:E949"/>
    <mergeCell ref="A950:N950"/>
    <mergeCell ref="C951:E951"/>
    <mergeCell ref="C952:N952"/>
    <mergeCell ref="C943:N943"/>
    <mergeCell ref="C944:E944"/>
    <mergeCell ref="A945:N945"/>
    <mergeCell ref="C946:E946"/>
    <mergeCell ref="C947:N947"/>
    <mergeCell ref="C938:N938"/>
    <mergeCell ref="C939:E939"/>
    <mergeCell ref="A940:N940"/>
    <mergeCell ref="C941:E941"/>
    <mergeCell ref="C942:N942"/>
    <mergeCell ref="C973:N973"/>
    <mergeCell ref="C974:E974"/>
    <mergeCell ref="A975:N975"/>
    <mergeCell ref="A976:N976"/>
    <mergeCell ref="C977:E977"/>
    <mergeCell ref="C968:N968"/>
    <mergeCell ref="C969:E969"/>
    <mergeCell ref="A970:N970"/>
    <mergeCell ref="C971:E971"/>
    <mergeCell ref="C972:N972"/>
    <mergeCell ref="C963:N963"/>
    <mergeCell ref="C964:E964"/>
    <mergeCell ref="A965:N965"/>
    <mergeCell ref="C966:E966"/>
    <mergeCell ref="C967:N967"/>
    <mergeCell ref="C958:N958"/>
    <mergeCell ref="C959:E959"/>
    <mergeCell ref="A960:N960"/>
    <mergeCell ref="C961:E961"/>
    <mergeCell ref="C962:N962"/>
    <mergeCell ref="C993:N993"/>
    <mergeCell ref="C994:N994"/>
    <mergeCell ref="C995:E995"/>
    <mergeCell ref="A996:N996"/>
    <mergeCell ref="C997:E997"/>
    <mergeCell ref="C988:E988"/>
    <mergeCell ref="C989:E989"/>
    <mergeCell ref="A990:N990"/>
    <mergeCell ref="A991:N991"/>
    <mergeCell ref="C992:E992"/>
    <mergeCell ref="C983:E983"/>
    <mergeCell ref="C984:E984"/>
    <mergeCell ref="C985:E985"/>
    <mergeCell ref="C986:E986"/>
    <mergeCell ref="C987:E987"/>
    <mergeCell ref="C978:N978"/>
    <mergeCell ref="C979:E979"/>
    <mergeCell ref="C980:E980"/>
    <mergeCell ref="C981:E981"/>
    <mergeCell ref="C982:E982"/>
    <mergeCell ref="C1013:N1013"/>
    <mergeCell ref="C1014:N1014"/>
    <mergeCell ref="C1015:E1015"/>
    <mergeCell ref="A1016:N1016"/>
    <mergeCell ref="C1017:E1017"/>
    <mergeCell ref="C1008:N1008"/>
    <mergeCell ref="C1009:N1009"/>
    <mergeCell ref="C1010:E1010"/>
    <mergeCell ref="A1011:N1011"/>
    <mergeCell ref="C1012:E1012"/>
    <mergeCell ref="C1003:N1003"/>
    <mergeCell ref="C1004:N1004"/>
    <mergeCell ref="C1005:E1005"/>
    <mergeCell ref="A1006:N1006"/>
    <mergeCell ref="C1007:E1007"/>
    <mergeCell ref="C998:N998"/>
    <mergeCell ref="C999:N999"/>
    <mergeCell ref="C1000:E1000"/>
    <mergeCell ref="A1001:N1001"/>
    <mergeCell ref="C1002:E1002"/>
    <mergeCell ref="C1033:E1033"/>
    <mergeCell ref="C1034:E1034"/>
    <mergeCell ref="C1035:E1035"/>
    <mergeCell ref="C1036:E1036"/>
    <mergeCell ref="C1037:E1037"/>
    <mergeCell ref="C1028:N1028"/>
    <mergeCell ref="C1029:N1029"/>
    <mergeCell ref="C1030:E1030"/>
    <mergeCell ref="A1031:N1031"/>
    <mergeCell ref="A1032:N1032"/>
    <mergeCell ref="C1023:N1023"/>
    <mergeCell ref="C1024:N1024"/>
    <mergeCell ref="C1025:E1025"/>
    <mergeCell ref="A1026:N1026"/>
    <mergeCell ref="C1027:E1027"/>
    <mergeCell ref="C1018:N1018"/>
    <mergeCell ref="C1019:N1019"/>
    <mergeCell ref="C1020:E1020"/>
    <mergeCell ref="A1021:N1021"/>
    <mergeCell ref="C1022:E1022"/>
    <mergeCell ref="C1054:K1054"/>
    <mergeCell ref="C1056:K1056"/>
    <mergeCell ref="C1057:K1057"/>
    <mergeCell ref="C1058:K1058"/>
    <mergeCell ref="C1059:K1059"/>
    <mergeCell ref="A1048:N1048"/>
    <mergeCell ref="C1049:E1049"/>
    <mergeCell ref="C1050:N1050"/>
    <mergeCell ref="C1051:N1051"/>
    <mergeCell ref="C1052:E1052"/>
    <mergeCell ref="C1043:E1043"/>
    <mergeCell ref="C1044:E1044"/>
    <mergeCell ref="C1045:E1045"/>
    <mergeCell ref="C1046:N1046"/>
    <mergeCell ref="C1047:E1047"/>
    <mergeCell ref="C1038:E1038"/>
    <mergeCell ref="C1039:E1039"/>
    <mergeCell ref="C1040:E1040"/>
    <mergeCell ref="C1041:E1041"/>
    <mergeCell ref="C1042:E1042"/>
    <mergeCell ref="C1080:H1080"/>
    <mergeCell ref="C1075:K1075"/>
    <mergeCell ref="C1076:K1076"/>
    <mergeCell ref="C1077:K1077"/>
    <mergeCell ref="C1078:K1078"/>
    <mergeCell ref="C1079:K1079"/>
    <mergeCell ref="C1070:K1070"/>
    <mergeCell ref="C1071:K1071"/>
    <mergeCell ref="C1072:K1072"/>
    <mergeCell ref="C1073:K1073"/>
    <mergeCell ref="C1074:K1074"/>
    <mergeCell ref="C1065:K1065"/>
    <mergeCell ref="C1066:K1066"/>
    <mergeCell ref="C1067:K1067"/>
    <mergeCell ref="C1068:K1068"/>
    <mergeCell ref="C1069:K1069"/>
    <mergeCell ref="C1060:K1060"/>
    <mergeCell ref="C1061:K1061"/>
    <mergeCell ref="C1062:K1062"/>
    <mergeCell ref="C1063:K1063"/>
    <mergeCell ref="C1064:K1064"/>
  </mergeCells>
  <printOptions horizontalCentered="1"/>
  <pageMargins left="0.39370077848434498" right="0.23622047901153601" top="0.35433071851730302" bottom="0.31496062874794001" header="0.118110239505768" footer="0.118110239505768"/>
  <pageSetup paperSize="9" scale="98" fitToHeight="0" orientation="landscape" r:id="rId1"/>
  <headerFooter>
    <oddFooter>&amp;R&amp;8Страница &amp;P</oddFooter>
  </headerFooter>
  <rowBreaks count="1" manualBreakCount="1">
    <brk id="34" max="11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Сводка </vt:lpstr>
      <vt:lpstr>06-01-01-Демонтаж.ТС - ЛСР по М</vt:lpstr>
      <vt:lpstr>ЛС06-01-02 Асфальт</vt:lpstr>
      <vt:lpstr>06-01-03-ТС Общестр.работ. уч. </vt:lpstr>
      <vt:lpstr>06-01-04 -ТС монтаж - ЛСР по Ме</vt:lpstr>
      <vt:lpstr>'06-01-01-Демонтаж.ТС - ЛСР по М'!Заголовки_для_печати</vt:lpstr>
      <vt:lpstr>'06-01-03-ТС Общестр.работ. уч. '!Заголовки_для_печати</vt:lpstr>
      <vt:lpstr>'06-01-04 -ТС монтаж - ЛСР по Ме'!Заголовки_для_печати</vt:lpstr>
      <vt:lpstr>'ЛС06-01-02 Асфальт'!Заголовки_для_печати</vt:lpstr>
      <vt:lpstr>'Сводка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Фасхутдинова Валентина Васильевна</dc:creator>
  <cp:lastModifiedBy>Фасхутдинова Валентина Васильевна</cp:lastModifiedBy>
  <cp:lastPrinted>2022-05-26T10:18:01Z</cp:lastPrinted>
  <dcterms:created xsi:type="dcterms:W3CDTF">2020-09-30T08:50:27Z</dcterms:created>
  <dcterms:modified xsi:type="dcterms:W3CDTF">2022-07-15T10:50:41Z</dcterms:modified>
</cp:coreProperties>
</file>