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сзакупки\закупки 2022\тренажер\"/>
    </mc:Choice>
  </mc:AlternateContent>
  <bookViews>
    <workbookView xWindow="0" yWindow="0" windowWidth="2370" windowHeight="0"/>
  </bookViews>
  <sheets>
    <sheet name="расчет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M5" i="1" l="1"/>
  <c r="M6" i="1" l="1"/>
  <c r="I7" i="1" l="1"/>
</calcChain>
</file>

<file path=xl/sharedStrings.xml><?xml version="1.0" encoding="utf-8"?>
<sst xmlns="http://schemas.openxmlformats.org/spreadsheetml/2006/main" count="25" uniqueCount="25">
  <si>
    <t>№</t>
  </si>
  <si>
    <t>Основыне характеристи объекта закупки</t>
  </si>
  <si>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</si>
  <si>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</si>
  <si>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</si>
  <si>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</si>
  <si>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</si>
  <si>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</si>
  <si>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</si>
  <si>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</si>
  <si>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</si>
  <si>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t>*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</si>
  <si>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</si>
  <si>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 xml:space="preserve">Наименование товара (работ, услуг) 
</t>
  </si>
  <si>
    <t>В результате проведенного расчета Н(М)Ц договора составила: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</si>
  <si>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</si>
  <si>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</si>
  <si>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</si>
  <si>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Приложение № 4
к извещению о запросе 
котировок в электронной форме 
от «___» __________ 2022 г. № ______</t>
  </si>
  <si>
    <t>шт</t>
  </si>
  <si>
    <t>Коммерческие предложения ( тыс.руб./ед.изм.)</t>
  </si>
  <si>
    <t xml:space="preserve">Беговая дорожка для хоккеистов – 1 штука.
Общая характеристика оборудования:
- ширина двигающейся ленты – не менее 2,0 метра; 
- длина двигающейся ленты – не менее 1,9 метра;
- скорость движения ленты – от 0 не менее 25 км/ч; 
- изменение угла наклона двигающейся площадки - не менее 11 градусов;
- искусственный лед двигающейся ленты на основе высокомолекулярного полиэтилена
не ниже PE-500; 
- автоматическая система отключения;
- страховочный поручень – съемный;
- наличие страховочной системы и поясов;
- специальная зона для дриблинга;
- электрическое питание;
- обязательная сертификация в системе Российской Федерации.
</t>
  </si>
  <si>
    <t xml:space="preserve">При определениеии начальной (максимальной) цены Договора  на поставку товара применен метод сопоставимых рыночных цен (анализ рынка). </t>
  </si>
  <si>
    <t>Обоснование начальной (максимальной) цены Договора на Приобретение тренажера «Беговая дорожка для хоккеистов» для детской команды по хоккею с шайбой «Артемовский «БАРСЫ» МАОУ ДО «ДЮСШ № 25»</t>
  </si>
  <si>
    <t>Поставка тренажера «Беговая дорожка для хоккеистов» для детской команды по хоккею с шайбой «Артемовский «БАРСЫ» МАОУ ДО «ДЮСШ № 25»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</si>
</sst>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3" fillId="0" borderId="7" xfId="2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7" xfId="0" applyFont="1" applyFill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  <xf numFmtId="0" fontId="8" fillId="0" borderId="0" xfId="0" applyFont="1" applyAlignment="1"/>
    <xf numFmtId="0" fontId="10" fillId="0" borderId="0" xfId="0" applyFont="1"/>
    <xf numFmtId="0" fontId="10" fillId="0" borderId="0" xfId="0" applyFont="1" applyAlignment="1" applyProtection="1">
      <alignment wrapText="1"/>
      <protection locked="0"/>
    </xf>
    <xf numFmtId="165" fontId="10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7" xfId="2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8" fillId="0" borderId="0" xfId="0" applyFont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center"/>
    </xf>
    <xf numFmtId="0" fontId="8" fillId="0" borderId="0" xfId="0" applyFont="1" applyFill="1"/>
    <xf numFmtId="0" fontId="6" fillId="0" borderId="5" xfId="0" applyFont="1" applyFill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11" fillId="3" borderId="1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0" fillId="0" borderId="0" xfId="0" applyFill="1" applyAlignment="1"/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36576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3</xdr:row>
      <xdr:rowOff>952500</xdr:rowOff>
    </xdr:from>
    <xdr:to>
      <xdr:col>9</xdr:col>
      <xdr:colOff>561975</xdr:colOff>
      <xdr:row>3</xdr:row>
      <xdr:rowOff>1209675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72225" y="3133725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topLeftCell="A2" zoomScale="70" zoomScaleNormal="70" workbookViewId="0">
      <selection activeCell="T4" sqref="T4"/>
    </sheetView>
  </sheetViews>
  <sheetFormatPr defaultRowHeight="12.75" x14ac:dyDescent="0.2"/>
  <cols>
    <col min="1" max="1" width="3.140625" style="1" customWidth="1"/>
    <col min="2" max="2" width="27.42578125" style="1" customWidth="1"/>
    <col min="3" max="3" width="38.140625" style="1" customWidth="1"/>
    <col min="4" max="4" width="5.85546875" style="1" customWidth="1"/>
    <col min="5" max="5" width="8.85546875" style="1" customWidth="1"/>
    <col min="6" max="6" width="15.42578125" style="1" customWidth="1"/>
    <col min="7" max="7" width="16.140625" style="1" customWidth="1"/>
    <col min="8" max="8" width="15.7109375" style="1" customWidth="1"/>
    <col min="9" max="9" width="18" style="1" customWidth="1"/>
    <col min="10" max="10" width="11.42578125" style="1" customWidth="1"/>
    <col min="11" max="11" width="9.140625" style="1" customWidth="1"/>
    <col min="12" max="12" width="17" style="1" customWidth="1"/>
    <col min="13" max="13" width="13.28515625" style="1" customWidth="1"/>
    <col min="14" max="16384" width="9.140625" style="1"/>
  </cols>
  <sheetData>
    <row r="1" spans="1:13" s="3" customFormat="1" ht="57" customHeight="1" x14ac:dyDescent="0.2">
      <c r="B1" s="27"/>
      <c r="I1" s="41"/>
      <c r="J1" s="41"/>
      <c r="K1" s="44" t="s">
        <v>18</v>
      </c>
      <c r="L1" s="44"/>
      <c r="M1" s="44"/>
    </row>
    <row r="2" spans="1:13" s="3" customFormat="1" ht="39" customHeight="1" x14ac:dyDescent="0.2">
      <c r="A2" s="45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3" customFormat="1" ht="39" customHeight="1" x14ac:dyDescent="0.2">
      <c r="A3" s="46" t="s">
        <v>0</v>
      </c>
      <c r="B3" s="47" t="s">
        <v>13</v>
      </c>
      <c r="C3" s="47" t="s">
        <v>1</v>
      </c>
      <c r="D3" s="47" t="s">
        <v>2</v>
      </c>
      <c r="E3" s="47" t="s">
        <v>3</v>
      </c>
      <c r="F3" s="55" t="s">
        <v>20</v>
      </c>
      <c r="G3" s="56"/>
      <c r="H3" s="56"/>
      <c r="I3" s="49" t="s">
        <v>4</v>
      </c>
      <c r="J3" s="49"/>
      <c r="K3" s="49"/>
      <c r="L3" s="51" t="s">
        <v>5</v>
      </c>
      <c r="M3" s="52"/>
    </row>
    <row r="4" spans="1:13" s="3" customFormat="1" ht="144" customHeight="1" x14ac:dyDescent="0.2">
      <c r="A4" s="46"/>
      <c r="B4" s="48"/>
      <c r="C4" s="48"/>
      <c r="D4" s="48"/>
      <c r="E4" s="48"/>
      <c r="F4" s="33" t="s">
        <v>15</v>
      </c>
      <c r="G4" s="33" t="s">
        <v>16</v>
      </c>
      <c r="H4" s="33" t="s">
        <v>17</v>
      </c>
      <c r="I4" s="4" t="s">
        <v>6</v>
      </c>
      <c r="J4" s="4" t="s">
        <v>7</v>
      </c>
      <c r="K4" s="5" t="s">
        <v>12</v>
      </c>
      <c r="L4" s="4" t="s">
        <v>8</v>
      </c>
      <c r="M4" s="4" t="s">
        <v>9</v>
      </c>
    </row>
    <row r="5" spans="1:13" s="7" customFormat="1" ht="268.5" thickBot="1" x14ac:dyDescent="0.3">
      <c r="A5" s="34">
        <v>1</v>
      </c>
      <c r="B5" s="43" t="s">
        <v>24</v>
      </c>
      <c r="C5" s="39" t="s">
        <v>21</v>
      </c>
      <c r="D5" s="6" t="s">
        <v>19</v>
      </c>
      <c r="E5" s="37">
        <v>1</v>
      </c>
      <c r="F5" s="31">
        <v>1400</v>
      </c>
      <c r="G5" s="32">
        <v>1250</v>
      </c>
      <c r="H5" s="31">
        <v>1470</v>
      </c>
      <c r="I5" s="19">
        <v>1372</v>
      </c>
      <c r="J5" s="20">
        <f>SQRT(((SUM((POWER(H5-I5,2)),(POWER(G5-I5,2)),(POWER(F5-I5,2)))/(COLUMNS(F5:H5)-1))))</f>
        <v>112.40996397117117</v>
      </c>
      <c r="K5" s="20">
        <f t="shared" ref="K5" si="0">J5/I5*100</f>
        <v>8.1931460620387142</v>
      </c>
      <c r="L5" s="21">
        <v>1372</v>
      </c>
      <c r="M5" s="21">
        <f>L5*E5</f>
        <v>1372</v>
      </c>
    </row>
    <row r="6" spans="1:13" s="7" customFormat="1" ht="18.75" customHeight="1" thickBot="1" x14ac:dyDescent="0.3">
      <c r="A6" s="35"/>
      <c r="B6" s="42"/>
      <c r="C6" s="36"/>
      <c r="D6" s="8"/>
      <c r="E6" s="2"/>
      <c r="F6" s="22"/>
      <c r="G6" s="22"/>
      <c r="H6" s="22"/>
      <c r="I6" s="23"/>
      <c r="J6" s="24"/>
      <c r="K6" s="24" t="s">
        <v>11</v>
      </c>
      <c r="L6" s="25"/>
      <c r="M6" s="26">
        <f>SUM(M5:M5)</f>
        <v>1372</v>
      </c>
    </row>
    <row r="7" spans="1:13" s="11" customFormat="1" ht="30.75" customHeight="1" x14ac:dyDescent="0.25">
      <c r="A7" s="53" t="s">
        <v>14</v>
      </c>
      <c r="B7" s="54"/>
      <c r="C7" s="53"/>
      <c r="D7" s="53"/>
      <c r="E7" s="53"/>
      <c r="F7" s="53"/>
      <c r="G7" s="53"/>
      <c r="H7" s="53"/>
      <c r="I7" s="9">
        <f>M6</f>
        <v>1372</v>
      </c>
      <c r="J7" s="10" t="s">
        <v>10</v>
      </c>
      <c r="K7" s="10"/>
      <c r="L7" s="10"/>
    </row>
    <row r="8" spans="1:13" s="27" customFormat="1" ht="21" customHeight="1" x14ac:dyDescent="0.25">
      <c r="A8" s="57" t="s">
        <v>22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8"/>
    </row>
    <row r="9" spans="1:13" s="27" customFormat="1" ht="21" customHeight="1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8"/>
    </row>
    <row r="10" spans="1:13" s="3" customFormat="1" ht="15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12"/>
      <c r="M10" s="12"/>
    </row>
    <row r="11" spans="1:13" s="28" customFormat="1" ht="16.5" customHeight="1" x14ac:dyDescent="0.25">
      <c r="B11" s="38"/>
      <c r="H11" s="29"/>
    </row>
    <row r="12" spans="1:13" s="3" customFormat="1" ht="15.75" customHeight="1" x14ac:dyDescent="0.25">
      <c r="A12" s="13"/>
      <c r="B12" s="13"/>
      <c r="C12" s="13"/>
      <c r="D12" s="14"/>
      <c r="E12" s="14"/>
      <c r="F12" s="14"/>
      <c r="G12" s="14"/>
      <c r="H12" s="14"/>
    </row>
    <row r="13" spans="1:13" s="3" customFormat="1" ht="19.5" customHeight="1" x14ac:dyDescent="0.2"/>
    <row r="14" spans="1:13" s="17" customFormat="1" ht="14.25" customHeight="1" x14ac:dyDescent="0.25">
      <c r="A14" s="50"/>
      <c r="B14" s="50"/>
      <c r="C14" s="50"/>
      <c r="D14" s="50"/>
      <c r="E14" s="14"/>
      <c r="F14" s="15"/>
      <c r="G14" s="16"/>
      <c r="H14" s="40"/>
    </row>
    <row r="15" spans="1:13" s="28" customFormat="1" ht="16.5" customHeight="1" x14ac:dyDescent="0.25">
      <c r="H15" s="29"/>
    </row>
    <row r="16" spans="1:13" s="28" customFormat="1" ht="16.5" customHeight="1" x14ac:dyDescent="0.25">
      <c r="H16" s="29"/>
    </row>
    <row r="17" spans="8:8" s="3" customFormat="1" x14ac:dyDescent="0.2">
      <c r="H17" s="18"/>
    </row>
  </sheetData>
  <mergeCells count="14">
    <mergeCell ref="A14:D14"/>
    <mergeCell ref="L3:M3"/>
    <mergeCell ref="A7:H7"/>
    <mergeCell ref="F3:H3"/>
    <mergeCell ref="A8:M8"/>
    <mergeCell ref="A9:M9"/>
    <mergeCell ref="K1:M1"/>
    <mergeCell ref="A2:M2"/>
    <mergeCell ref="A3:A4"/>
    <mergeCell ref="B3:B4"/>
    <mergeCell ref="C3:C4"/>
    <mergeCell ref="D3:D4"/>
    <mergeCell ref="E3:E4"/>
    <mergeCell ref="I3:K3"/>
  </mergeCells>
  <pageMargins left="0.70866141732283472" right="0.70866141732283472" top="0.5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RePack by Diakov</cp:lastModifiedBy>
  <cp:lastPrinted>2022-03-15T10:50:13Z</cp:lastPrinted>
  <dcterms:created xsi:type="dcterms:W3CDTF">2014-05-19T23:28:21Z</dcterms:created>
  <dcterms:modified xsi:type="dcterms:W3CDTF">2022-10-07T12:18:18Z</dcterms:modified>
</cp:coreProperties>
</file>