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0FD2D391-505F-4C29-B5BD-F9BBC5B4FA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еречень товаров" sheetId="1" r:id="rId1"/>
  </sheets>
  <calcPr calcId="191029"/>
</workbook>
</file>

<file path=xl/calcChain.xml><?xml version="1.0" encoding="utf-8"?>
<calcChain xmlns="http://schemas.openxmlformats.org/spreadsheetml/2006/main">
  <c r="I6" i="1" l="1"/>
  <c r="J6" i="1" l="1"/>
  <c r="J9" i="1" s="1"/>
</calcChain>
</file>

<file path=xl/sharedStrings.xml><?xml version="1.0" encoding="utf-8"?>
<sst xmlns="http://schemas.openxmlformats.org/spreadsheetml/2006/main" count="22" uniqueCount="22">
  <si>
    <t>Описание объекта закупки</t>
  </si>
  <si>
    <t>Ед.измерения</t>
  </si>
  <si>
    <t>ИТОГО:</t>
  </si>
  <si>
    <t>№ п/п</t>
  </si>
  <si>
    <t>Установленные требования к потребительским свойствам, которым должны соответствовать поставляемые товары</t>
  </si>
  <si>
    <t>Поставщик №1</t>
  </si>
  <si>
    <t>Поставщик №2</t>
  </si>
  <si>
    <t>Поставщик №3</t>
  </si>
  <si>
    <t>Средняя цена за единицу, руб. (включая НДС)</t>
  </si>
  <si>
    <t>Цена за единицу, руб. (включая НДС) по коммерческим предложениям</t>
  </si>
  <si>
    <t>Начальная (максимальная) цена по позиции, руб.</t>
  </si>
  <si>
    <t>* Расчет начальной (максимальной) стоимости по позиции производится по формуле:</t>
  </si>
  <si>
    <t>где:
НМЦК, определяемая методом сопоставимых рыночных цен (анализа рынка);
v - количество (объем) закупаемого товара (работы, услуги);
n - количество значений, используемых в расчете;
i - номер источника ценовой информации;
Цi - цена единицы товара, работы, услуги, представленная в источнике с номером i, скорректированная с учетом коэффициентов (индексов), применяемых для пересчета цен товаров, работ, услуг с учетом различий в характеристиках товаров, коммерческих и (или) финансовых условий поставок товаров, выполнения работ, оказания услуг</t>
  </si>
  <si>
    <t>Планируемый объем поставок (кол-во товара), шт.</t>
  </si>
  <si>
    <t>Наименование </t>
  </si>
  <si>
    <t>усл.ед.</t>
  </si>
  <si>
    <t xml:space="preserve">Расчет и обоснование начальной максимальной цены договора </t>
  </si>
  <si>
    <t>Модуль «Открытая Сцена» - 1 шт. 
Конструкция модуля: конструкция, изготавливаемая из горячекатаных профильных сегментов толщиной стенки не менее 3мм. Кровля должна быть коньковой и установлена на не менее чем двадцати двух несущих сегментах. Технология изготовления сегментов: не должна нарушать при изготовлении свойства труб (внутренних молекулярных связей при технологии закалки). Тип соединения элементов: должно методом электросварки, качество сварных соединений должно отвечать требованиям современных стандартов. Размер кровля Длина: ≥7.5 м ширина 8м. Маркировка: должна быть нанесена на таблички, изготовляемые и закрепляемые в соответствии с конструкторской документацией. На табличке указывают: товарный знак предприятия-изготовителя, условное обозначение изделия, грузоподъемность, год выпуска, порядковый номер изделия по системе нумерации предприятия-изготовителя, обозначение стандарта. Защита: перед упаковкой неокрашенные наружные поверхности талей, тяговая и грузовая звездочки, цепи должны быть подвергнуты временной противокоррозионной защите в соответствии с ГОСТ 9.014-78 по варианту временной защиты ВЗ-1 при внутренней упаковке по варианту ВУ-5 или по варианту временной защиты ВЗ-4 при варианте внутренней упаковки ВУ-3 или ВУ-4. Упаковка: тали в собранном виде должны быть упакованы в ящики по ГОСТ 2991-85 согласно конструкторской документации на упаковку, для предохранения паспорта тали от воздействия влаги он должен быть упакован в полиэтиленовую пленку по ГОСТ 10354-82, края пленки должны быть заварены. Соответствие государственным стандартам: должны быть соответствующими ГОСТ 28408-89.</t>
  </si>
  <si>
    <t>Модуль «Открытый зри-тельный зал – танцплощад-ка»  - 1 шт. 
Конструкция модуля: конструкция, изготавливаемая из Горячекатаных профильных сегментов толщиной стенки не менее 3мм. Кровля должна быть коньковой и установлена на не менее чем двадцати двух несущих сегментах. Технология изготовления сегментов: не должна нарушать при изготовлении свойства труб (внутренних молекулярных связей при технологии закалки). Тип соединения элементов: должно методом электросварки, качество сварных соединений должно отвечать требованиям современных стандартов. Размер кровля Длина: ≥13,5 м ширина 8м. Маркировка: должна быть нанесена на таблички, изготовляемые и закрепляемые в соответствии с конструкторской документацией. На табличке указывают: товарный знак предприятия-изготовителя, условное обозначение изделия, грузоподъемность, год выпуска, порядковый номер изделия по системе нумерации предприятия-изготовителя, обозначение стандарта. Защита: перед упаковкой неокрашенные наружные поверхности талей, тяговая и грузовая звездочки, цепи должны быть подвергнуты временной противокоррозионной защите в соответствии с ГОСТ 9.014-78 по варианту временной защиты ВЗ-1 при внутренней упаковке по варианту ВУ-5 или по варианту временной защиты ВЗ-4 при варианте внутренней упаковки ВУ-3 или ВУ-4. Упаковка: тали в собранном виде должны быть упакованы в ящики по ГОСТ 2991-85 согласно конструкторской документации на упаковку, для предохранения паспорта тали от воздействия влаги он должен быть упакован в полиэтиленовую пленку по ГОСТ 10354-82, края пленки должны быть заварены. Соответствие государственным стандартам: должны быть соответствующими ГОСТ 28408-89.</t>
  </si>
  <si>
    <t>Модульное основание (фун-дамент) - 1 шт.
Винтовые сваи 37 шт. диаметр 89 мм толщина стенки не менее 6 мм. Обвязка сцены швеллером толщина стенки 6мм. Пол выполнить половой доской класс С.</t>
  </si>
  <si>
    <t>Приложение №5 к Извещению</t>
  </si>
  <si>
    <t xml:space="preserve">Поставка и монтаж малых архитектурных форм по адресу: Курганская область, Кетовский район, санаторно-оздоровительный лагерь круглогодичного действия «Зеркальный»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</si>
</sst>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14" xfId="0" applyFont="1" applyBorder="1" applyAlignment="1">
      <alignment vertical="top" wrapText="1"/>
    </xf>
    <xf numFmtId="0" fontId="7" fillId="2" borderId="16" xfId="0" applyFont="1" applyFill="1" applyBorder="1" applyAlignment="1">
      <alignment horizontal="right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11</xdr:row>
      <xdr:rowOff>38100</xdr:rowOff>
    </xdr:from>
    <xdr:to>
      <xdr:col>2</xdr:col>
      <xdr:colOff>1952625</xdr:colOff>
      <xdr:row>11</xdr:row>
      <xdr:rowOff>514350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38985825"/>
          <a:ext cx="3609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workbookViewId="0">
      <selection activeCell="B9" sqref="B9:I9"/>
    </sheetView>
  </sheetViews>
  <sheetFormatPr defaultRowHeight="15" x14ac:dyDescent="0.25"/>
  <cols>
    <col min="1" max="1" width="5" style="1" customWidth="1"/>
    <col min="2" max="2" width="17.140625" style="3" customWidth="1"/>
    <col min="3" max="3" width="112.7109375" style="2" customWidth="1"/>
    <col min="4" max="4" width="9.140625" style="4"/>
    <col min="5" max="5" width="9.140625" style="1"/>
    <col min="6" max="8" width="11.42578125" style="3" customWidth="1"/>
    <col min="9" max="9" width="11.5703125" style="2" bestFit="1" customWidth="1"/>
    <col min="10" max="10" width="14.85546875" style="2" customWidth="1"/>
    <col min="11" max="16384" width="9.140625" style="2"/>
  </cols>
  <sheetData>
    <row r="1" spans="1:10" ht="15" customHeight="1" x14ac:dyDescent="0.25">
      <c r="B1" s="13" t="s">
        <v>20</v>
      </c>
      <c r="C1" s="13"/>
      <c r="D1" s="13"/>
      <c r="E1" s="13"/>
      <c r="F1" s="13"/>
      <c r="G1" s="13"/>
      <c r="H1" s="13"/>
      <c r="I1" s="13"/>
      <c r="J1" s="13"/>
    </row>
    <row r="2" spans="1:10" ht="23.25" customHeight="1" x14ac:dyDescent="0.25">
      <c r="A2" s="23" t="s">
        <v>16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17.25" customHeight="1" x14ac:dyDescent="0.25">
      <c r="A3" s="35" t="s">
        <v>3</v>
      </c>
      <c r="B3" s="36" t="s">
        <v>14</v>
      </c>
      <c r="C3" s="35" t="s">
        <v>0</v>
      </c>
      <c r="D3" s="36" t="s">
        <v>1</v>
      </c>
      <c r="E3" s="35" t="s">
        <v>13</v>
      </c>
      <c r="F3" s="35" t="s">
        <v>9</v>
      </c>
      <c r="G3" s="35"/>
      <c r="H3" s="35"/>
      <c r="I3" s="28" t="s">
        <v>8</v>
      </c>
      <c r="J3" s="28" t="s">
        <v>10</v>
      </c>
    </row>
    <row r="4" spans="1:10" x14ac:dyDescent="0.25">
      <c r="A4" s="35"/>
      <c r="B4" s="36"/>
      <c r="C4" s="35"/>
      <c r="D4" s="36"/>
      <c r="E4" s="35"/>
      <c r="F4" s="35"/>
      <c r="G4" s="35"/>
      <c r="H4" s="35"/>
      <c r="I4" s="29"/>
      <c r="J4" s="29"/>
    </row>
    <row r="5" spans="1:10" ht="72" customHeight="1" x14ac:dyDescent="0.25">
      <c r="A5" s="35"/>
      <c r="B5" s="36"/>
      <c r="C5" s="7" t="s">
        <v>4</v>
      </c>
      <c r="D5" s="36"/>
      <c r="E5" s="35"/>
      <c r="F5" s="6" t="s">
        <v>5</v>
      </c>
      <c r="G5" s="6" t="s">
        <v>6</v>
      </c>
      <c r="H5" s="6" t="s">
        <v>7</v>
      </c>
      <c r="I5" s="30"/>
      <c r="J5" s="30"/>
    </row>
    <row r="6" spans="1:10" ht="182.25" customHeight="1" x14ac:dyDescent="0.25">
      <c r="A6" s="37">
        <v>1</v>
      </c>
      <c r="B6" s="40" t="s">
        <v>21</v>
      </c>
      <c r="C6" s="11" t="s">
        <v>17</v>
      </c>
      <c r="D6" s="14" t="s">
        <v>15</v>
      </c>
      <c r="E6" s="17">
        <v>1</v>
      </c>
      <c r="F6" s="20">
        <v>2200000</v>
      </c>
      <c r="G6" s="20">
        <v>2400000</v>
      </c>
      <c r="H6" s="20">
        <v>2100000</v>
      </c>
      <c r="I6" s="42">
        <f>(F6+G6+H6)/3</f>
        <v>2233333.3333333335</v>
      </c>
      <c r="J6" s="42">
        <f>I6</f>
        <v>2233333.3333333335</v>
      </c>
    </row>
    <row r="7" spans="1:10" ht="180" customHeight="1" x14ac:dyDescent="0.25">
      <c r="A7" s="38"/>
      <c r="B7" s="41"/>
      <c r="C7" s="10" t="s">
        <v>18</v>
      </c>
      <c r="D7" s="15"/>
      <c r="E7" s="18"/>
      <c r="F7" s="21"/>
      <c r="G7" s="21"/>
      <c r="H7" s="21"/>
      <c r="I7" s="43"/>
      <c r="J7" s="43"/>
    </row>
    <row r="8" spans="1:10" ht="40.5" customHeight="1" x14ac:dyDescent="0.25">
      <c r="A8" s="39"/>
      <c r="B8" s="19"/>
      <c r="C8" s="12" t="s">
        <v>19</v>
      </c>
      <c r="D8" s="16"/>
      <c r="E8" s="19"/>
      <c r="F8" s="22"/>
      <c r="G8" s="22"/>
      <c r="H8" s="22"/>
      <c r="I8" s="44"/>
      <c r="J8" s="44"/>
    </row>
    <row r="9" spans="1:10" x14ac:dyDescent="0.25">
      <c r="A9" s="8"/>
      <c r="B9" s="31" t="s">
        <v>2</v>
      </c>
      <c r="C9" s="32"/>
      <c r="D9" s="33"/>
      <c r="E9" s="33"/>
      <c r="F9" s="33"/>
      <c r="G9" s="33"/>
      <c r="H9" s="33"/>
      <c r="I9" s="34"/>
      <c r="J9" s="5">
        <f>SUM(J6:J7)</f>
        <v>2233333.3333333335</v>
      </c>
    </row>
    <row r="11" spans="1:10" x14ac:dyDescent="0.25">
      <c r="B11" s="26" t="s">
        <v>11</v>
      </c>
      <c r="C11" s="26"/>
      <c r="D11" s="26"/>
      <c r="E11" s="26"/>
      <c r="F11" s="26"/>
      <c r="G11" s="26"/>
      <c r="H11" s="26"/>
    </row>
    <row r="12" spans="1:10" ht="153" customHeight="1" x14ac:dyDescent="0.25">
      <c r="B12" s="27" t="s">
        <v>12</v>
      </c>
      <c r="C12" s="27"/>
      <c r="D12" s="27"/>
      <c r="E12" s="27"/>
      <c r="F12" s="27"/>
      <c r="G12" s="27"/>
      <c r="H12" s="27"/>
    </row>
    <row r="13" spans="1:10" x14ac:dyDescent="0.25">
      <c r="I13" s="9"/>
      <c r="J13" s="9"/>
    </row>
  </sheetData>
  <mergeCells count="22">
    <mergeCell ref="B11:H11"/>
    <mergeCell ref="B12:H12"/>
    <mergeCell ref="I3:I5"/>
    <mergeCell ref="J3:J5"/>
    <mergeCell ref="B9:I9"/>
    <mergeCell ref="F3:H4"/>
    <mergeCell ref="B3:B5"/>
    <mergeCell ref="D3:D5"/>
    <mergeCell ref="E3:E5"/>
    <mergeCell ref="C3:C4"/>
    <mergeCell ref="B6:B8"/>
    <mergeCell ref="I6:I8"/>
    <mergeCell ref="J6:J8"/>
    <mergeCell ref="B1:J1"/>
    <mergeCell ref="D6:D8"/>
    <mergeCell ref="E6:E8"/>
    <mergeCell ref="F6:F8"/>
    <mergeCell ref="G6:G8"/>
    <mergeCell ref="H6:H8"/>
    <mergeCell ref="A2:J2"/>
    <mergeCell ref="A3:A5"/>
    <mergeCell ref="A6:A8"/>
  </mergeCells>
  <pageMargins left="0.31496062992125984" right="0.31496062992125984" top="0.74803149606299213" bottom="0.35433070866141736" header="0.31496062992125984" footer="0.31496062992125984"/>
  <pageSetup paperSize="9" scale="76" fitToHeight="1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товаров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2022-11-23T13:13:24Z</dcterms:modified>
</cp:coreProperties>
</file>