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1020"/>
  </bookViews>
  <sheets>
    <sheet name="Sheet" sheetId="1" r:id="rId1"/>
  </sheets>
  <calcPr calcId="144525"/>
</workbook>
</file>

<file path=xl/calcChain.xml><?xml version="1.0" encoding="utf-8"?>
<calcChain xmlns="http://schemas.openxmlformats.org/spreadsheetml/2006/main">
  <c r="AB17" i="1" l="1"/>
  <c r="AA17" i="1"/>
  <c r="AF19" i="1" s="1"/>
  <c r="AD17" i="1" l="1"/>
</calcChain>
</file>

<file path=xl/sharedStrings.xml><?xml version="1.0" encoding="utf-8"?>
<sst xmlns="http://schemas.openxmlformats.org/spreadsheetml/2006/main" count="34" uniqueCount="31">
  <si>
    <t>№ п/п</t>
  </si>
  <si>
    <t>Наименование товара</t>
  </si>
  <si>
    <t>Кол-во</t>
  </si>
  <si>
    <t>Ед. изм.</t>
  </si>
  <si>
    <t>Источник1</t>
  </si>
  <si>
    <t>Источник2</t>
  </si>
  <si>
    <t>Источник3</t>
  </si>
  <si>
    <t>Источник4</t>
  </si>
  <si>
    <t>Источник5</t>
  </si>
  <si>
    <t>Ср. ар. цена за ед. изм., руб.
 &lt;ц&gt;</t>
  </si>
  <si>
    <t xml:space="preserve">Ср. кв. откл. </t>
  </si>
  <si>
    <t>Коэфф. вариации</t>
  </si>
  <si>
    <t>Цена за ед. изм. с округлением (руб.)</t>
  </si>
  <si>
    <t>-</t>
  </si>
  <si>
    <t>ВСЕГО</t>
  </si>
  <si>
    <t>(должность)</t>
  </si>
  <si>
    <t>Дата подготовки обоснования НМЦК:</t>
  </si>
  <si>
    <t>"</t>
  </si>
  <si>
    <t>г.</t>
  </si>
  <si>
    <t>Ф.И.О Исполнителя:</t>
  </si>
  <si>
    <t xml:space="preserve">Номер контактного телефона: </t>
  </si>
  <si>
    <t>ПРОТОКОЛ
ПО ФОРМИРОВАНИЮ НАЧАЛЬНОЙ (МАКСИМАЛЬНОЙ)
ЦЕНЫ ДОГОВОРА</t>
  </si>
  <si>
    <t>Н(М)ЦД, руб.</t>
  </si>
  <si>
    <t>Цена за ед. с НДС, руб.</t>
  </si>
  <si>
    <t>усл.ед.</t>
  </si>
  <si>
    <t>Используемый метод определения НМЦД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договора, цены контракта, заключаемого с единственным поставщиком (подрядчиком, исполнителем)».В соответствии с Положением о закупках товаров, работ, услуг для собственных нужд Муниципального казенного предприятия города Кузнецка «Теплосеть» используется минимальная цена.</t>
  </si>
  <si>
    <t>(подпись)</t>
  </si>
  <si>
    <t>Веретенникова М.Ю.</t>
  </si>
  <si>
    <t>Директор МКП "Теплосеть" г.Кузнецка Дильман В.Б.</t>
  </si>
  <si>
    <t>феврадя</t>
  </si>
  <si>
    <t>Поставка линокрома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</si>
</sst>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</font>
    <font>
      <b/>
      <u/>
      <sz val="12"/>
      <color rgb="FFFFFFFF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u/>
      <sz val="8"/>
      <color rgb="FF5D7C91"/>
      <name val="Times New Roman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36609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3" xfId="0" applyNumberFormat="1" applyFont="1" applyBorder="1" applyAlignment="1">
      <alignment horizontal="left" vertical="top" readingOrder="1"/>
    </xf>
    <xf numFmtId="0" fontId="3" fillId="0" borderId="4" xfId="0" applyNumberFormat="1" applyFont="1" applyBorder="1" applyAlignment="1">
      <alignment horizontal="left" vertical="top" readingOrder="1"/>
    </xf>
    <xf numFmtId="0" fontId="3" fillId="0" borderId="5" xfId="0" applyNumberFormat="1" applyFont="1" applyBorder="1" applyAlignment="1">
      <alignment horizontal="left" vertical="top" readingOrder="1"/>
    </xf>
    <xf numFmtId="0" fontId="3" fillId="0" borderId="0" xfId="0" applyNumberFormat="1" applyFont="1" applyAlignment="1">
      <alignment horizontal="left" vertical="top" wrapText="1" readingOrder="1"/>
    </xf>
    <xf numFmtId="0" fontId="3" fillId="0" borderId="0" xfId="0" applyNumberFormat="1" applyFont="1" applyAlignment="1">
      <alignment horizontal="left" wrapText="1" readingOrder="1"/>
    </xf>
    <xf numFmtId="0" fontId="3" fillId="0" borderId="0" xfId="0" applyNumberFormat="1" applyFont="1" applyAlignment="1">
      <alignment horizontal="center" vertical="top" wrapText="1" readingOrder="1"/>
    </xf>
    <xf numFmtId="0" fontId="6" fillId="0" borderId="0" xfId="0" applyNumberFormat="1" applyFont="1" applyAlignment="1">
      <alignment horizontal="left" vertical="top" wrapText="1" readingOrder="1"/>
    </xf>
    <xf numFmtId="0" fontId="0" fillId="0" borderId="0" xfId="0" applyAlignment="1">
      <alignment wrapText="1"/>
    </xf>
    <xf numFmtId="0" fontId="4" fillId="0" borderId="0" xfId="0" applyNumberFormat="1" applyFont="1" applyAlignment="1">
      <alignment horizontal="left" vertical="center" wrapText="1" readingOrder="1"/>
    </xf>
    <xf numFmtId="4" fontId="4" fillId="0" borderId="0" xfId="0" applyNumberFormat="1" applyFont="1" applyAlignment="1">
      <alignment horizontal="center" vertical="center" readingOrder="1"/>
    </xf>
    <xf numFmtId="49" fontId="4" fillId="0" borderId="0" xfId="0" applyNumberFormat="1" applyFont="1" applyAlignment="1">
      <alignment horizontal="left" vertical="top" readingOrder="1"/>
    </xf>
    <xf numFmtId="0" fontId="7" fillId="0" borderId="0" xfId="0" applyNumberFormat="1" applyFont="1" applyAlignment="1">
      <alignment horizontal="left" vertical="top" wrapText="1" readingOrder="1"/>
    </xf>
    <xf numFmtId="0" fontId="4" fillId="0" borderId="0" xfId="0" applyNumberFormat="1" applyFont="1" applyAlignment="1">
      <alignment horizontal="left" vertical="top" wrapText="1" readingOrder="1"/>
    </xf>
    <xf numFmtId="4" fontId="3" fillId="0" borderId="7" xfId="0" applyNumberFormat="1" applyFont="1" applyBorder="1" applyAlignment="1">
      <alignment horizontal="center" vertical="center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49" fontId="6" fillId="0" borderId="7" xfId="0" applyNumberFormat="1" applyFont="1" applyBorder="1" applyAlignment="1">
      <alignment horizontal="center" vertical="center" wrapText="1" readingOrder="1"/>
    </xf>
    <xf numFmtId="49" fontId="3" fillId="0" borderId="7" xfId="0" applyNumberFormat="1" applyFont="1" applyBorder="1" applyAlignment="1">
      <alignment horizontal="center" vertical="center" wrapText="1" readingOrder="1"/>
    </xf>
    <xf numFmtId="4" fontId="3" fillId="0" borderId="7" xfId="0" applyNumberFormat="1" applyFont="1" applyBorder="1" applyAlignment="1">
      <alignment horizontal="center" vertical="center" wrapText="1" readingOrder="1"/>
    </xf>
    <xf numFmtId="49" fontId="5" fillId="0" borderId="6" xfId="0" applyNumberFormat="1" applyFont="1" applyBorder="1" applyAlignment="1">
      <alignment horizontal="center" vertical="center" wrapText="1" readingOrder="1"/>
    </xf>
    <xf numFmtId="0" fontId="3" fillId="0" borderId="2" xfId="0" applyNumberFormat="1" applyFont="1" applyBorder="1" applyAlignment="1">
      <alignment horizontal="center" wrapText="1" readingOrder="1"/>
    </xf>
    <xf numFmtId="0" fontId="3" fillId="0" borderId="4" xfId="0" applyNumberFormat="1" applyFont="1" applyBorder="1" applyAlignment="1">
      <alignment horizontal="left" vertical="top" readingOrder="1"/>
    </xf>
    <xf numFmtId="0" fontId="3" fillId="0" borderId="5" xfId="0" applyNumberFormat="1" applyFont="1" applyBorder="1" applyAlignment="1">
      <alignment horizontal="left" vertical="top" readingOrder="1"/>
    </xf>
    <xf numFmtId="0" fontId="3" fillId="0" borderId="3" xfId="0" applyNumberFormat="1" applyFont="1" applyBorder="1" applyAlignment="1">
      <alignment horizontal="left" vertical="top" readingOrder="1"/>
    </xf>
    <xf numFmtId="0" fontId="3" fillId="0" borderId="6" xfId="0" applyNumberFormat="1" applyFont="1" applyBorder="1" applyAlignment="1">
      <alignment horizontal="left" vertical="top" readingOrder="1"/>
    </xf>
    <xf numFmtId="0" fontId="1" fillId="2" borderId="0" xfId="0" applyNumberFormat="1" applyFont="1" applyFill="1" applyAlignment="1">
      <alignment horizontal="center" vertical="top" wrapText="1" readingOrder="1"/>
    </xf>
    <xf numFmtId="49" fontId="2" fillId="2" borderId="0" xfId="0" applyNumberFormat="1" applyFont="1" applyFill="1" applyAlignment="1">
      <alignment horizontal="center" vertical="top" wrapText="1" readingOrder="1"/>
    </xf>
    <xf numFmtId="0" fontId="3" fillId="2" borderId="0" xfId="0" applyNumberFormat="1" applyFont="1" applyFill="1" applyAlignment="1">
      <alignment horizontal="left" vertical="top" readingOrder="1"/>
    </xf>
    <xf numFmtId="0" fontId="4" fillId="0" borderId="0" xfId="0" applyNumberFormat="1" applyFont="1" applyAlignment="1">
      <alignment horizontal="center" vertical="top" wrapText="1" readingOrder="1"/>
    </xf>
    <xf numFmtId="0" fontId="6" fillId="0" borderId="0" xfId="0" applyNumberFormat="1" applyFont="1" applyAlignment="1">
      <alignment horizontal="center" vertical="center" wrapText="1" readingOrder="1"/>
    </xf>
    <xf numFmtId="0" fontId="3" fillId="0" borderId="0" xfId="0" applyNumberFormat="1" applyFont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28</xdr:col>
      <xdr:colOff>809625</xdr:colOff>
      <xdr:row>6</xdr:row>
      <xdr:rowOff>9525</xdr:rowOff>
    </xdr:to>
    <xdr:cxnSp macro="">
      <xdr:nvCxnSpPr>
        <xdr:cNvPr id="5" name="Straight Connector 4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 editAs="oneCell">
    <xdr:from>
      <xdr:col>28</xdr:col>
      <xdr:colOff>0</xdr:colOff>
      <xdr:row>11</xdr:row>
      <xdr:rowOff>0</xdr:rowOff>
    </xdr:from>
    <xdr:to>
      <xdr:col>29</xdr:col>
      <xdr:colOff>0</xdr:colOff>
      <xdr:row>15</xdr:row>
      <xdr:rowOff>3175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11</xdr:row>
      <xdr:rowOff>0</xdr:rowOff>
    </xdr:from>
    <xdr:to>
      <xdr:col>34</xdr:col>
      <xdr:colOff>0</xdr:colOff>
      <xdr:row>15</xdr:row>
      <xdr:rowOff>0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13</xdr:row>
      <xdr:rowOff>0</xdr:rowOff>
    </xdr:from>
    <xdr:to>
      <xdr:col>31</xdr:col>
      <xdr:colOff>0</xdr:colOff>
      <xdr:row>13</xdr:row>
      <xdr:rowOff>269875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9525</xdr:rowOff>
    </xdr:from>
    <xdr:to>
      <xdr:col>27</xdr:col>
      <xdr:colOff>0</xdr:colOff>
      <xdr:row>24</xdr:row>
      <xdr:rowOff>9525</xdr:rowOff>
    </xdr:to>
    <xdr:cxnSp macro="">
      <xdr:nvCxnSpPr>
        <xdr:cNvPr id="6" name="Straight Connector 5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27</xdr:row>
      <xdr:rowOff>9525</xdr:rowOff>
    </xdr:from>
    <xdr:to>
      <xdr:col>27</xdr:col>
      <xdr:colOff>0</xdr:colOff>
      <xdr:row>27</xdr:row>
      <xdr:rowOff>9525</xdr:rowOff>
    </xdr:to>
    <xdr:cxnSp macro="">
      <xdr:nvCxnSpPr>
        <xdr:cNvPr id="7" name="Straight Connector 6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31</xdr:row>
      <xdr:rowOff>9525</xdr:rowOff>
    </xdr:from>
    <xdr:to>
      <xdr:col>11</xdr:col>
      <xdr:colOff>38100</xdr:colOff>
      <xdr:row>31</xdr:row>
      <xdr:rowOff>9525</xdr:rowOff>
    </xdr:to>
    <xdr:cxnSp macro="">
      <xdr:nvCxnSpPr>
        <xdr:cNvPr id="8" name="Straight Connector 7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15</xdr:col>
      <xdr:colOff>0</xdr:colOff>
      <xdr:row>31</xdr:row>
      <xdr:rowOff>9525</xdr:rowOff>
    </xdr:from>
    <xdr:to>
      <xdr:col>19</xdr:col>
      <xdr:colOff>352425</xdr:colOff>
      <xdr:row>31</xdr:row>
      <xdr:rowOff>9525</xdr:rowOff>
    </xdr:to>
    <xdr:cxnSp macro="">
      <xdr:nvCxnSpPr>
        <xdr:cNvPr id="9" name="Straight Connector 8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I36"/>
  <sheetViews>
    <sheetView tabSelected="1" topLeftCell="A4" workbookViewId="0">
      <selection activeCell="AD17" sqref="AD17:AE18"/>
    </sheetView>
  </sheetViews>
  <sheetFormatPr defaultRowHeight="14.5" x14ac:dyDescent="0.35"/>
  <cols>
    <col min="1" max="1" width="3.81640625" customWidth="1"/>
    <col min="2" max="2" width="0.26953125" customWidth="1"/>
    <col min="3" max="3" width="19.453125" customWidth="1"/>
    <col min="4" max="4" width="6.7265625" customWidth="1"/>
    <col min="5" max="5" width="3.81640625" customWidth="1"/>
    <col min="6" max="6" width="2" customWidth="1"/>
    <col min="7" max="8" width="0.81640625" customWidth="1"/>
    <col min="9" max="9" width="0.7265625" customWidth="1"/>
    <col min="10" max="10" width="2.54296875" customWidth="1"/>
    <col min="11" max="11" width="3.7265625" customWidth="1"/>
    <col min="12" max="12" width="0.54296875" customWidth="1"/>
    <col min="13" max="13" width="0.81640625" customWidth="1"/>
    <col min="14" max="14" width="1" customWidth="1"/>
    <col min="15" max="15" width="0.7265625" customWidth="1"/>
    <col min="16" max="16" width="6.81640625" customWidth="1"/>
    <col min="17" max="17" width="2.7265625" customWidth="1"/>
    <col min="18" max="18" width="1.7265625" customWidth="1"/>
    <col min="19" max="19" width="2.453125" customWidth="1"/>
    <col min="20" max="20" width="5.26953125" customWidth="1"/>
    <col min="21" max="21" width="0.81640625" customWidth="1"/>
    <col min="22" max="22" width="0.7265625" customWidth="1"/>
    <col min="23" max="23" width="6.81640625" customWidth="1"/>
    <col min="24" max="24" width="2.7265625" customWidth="1"/>
    <col min="25" max="25" width="0.7265625" customWidth="1"/>
    <col min="26" max="26" width="9.54296875" customWidth="1"/>
    <col min="27" max="27" width="11.453125" customWidth="1"/>
    <col min="28" max="28" width="0.1796875" customWidth="1"/>
    <col min="29" max="29" width="12.1796875" customWidth="1"/>
    <col min="30" max="30" width="0.1796875" customWidth="1"/>
    <col min="31" max="31" width="9.81640625" customWidth="1"/>
    <col min="32" max="32" width="0.1796875" customWidth="1"/>
    <col min="33" max="33" width="18.1796875" customWidth="1"/>
    <col min="34" max="34" width="0.26953125" customWidth="1"/>
    <col min="35" max="35" width="11.54296875" customWidth="1"/>
  </cols>
  <sheetData>
    <row r="1" spans="1:35" ht="15" hidden="1" customHeight="1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 ht="16.5" hidden="1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ht="0.75" hidden="1" customHeigh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ht="39" customHeight="1" x14ac:dyDescent="0.35">
      <c r="A4" s="28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1:35" ht="48.75" customHeight="1" x14ac:dyDescent="0.35">
      <c r="A5" s="29" t="s">
        <v>25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</row>
    <row r="6" spans="1:35" ht="18" customHeight="1" x14ac:dyDescent="0.35"/>
    <row r="7" spans="1:35" ht="1.5" customHeight="1" x14ac:dyDescent="0.35"/>
    <row r="8" spans="1:35" ht="16.5" customHeight="1" x14ac:dyDescent="0.35">
      <c r="C8" s="8" t="s">
        <v>30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6" customHeight="1" x14ac:dyDescent="0.35"/>
    <row r="10" spans="1:35" ht="51" customHeight="1" x14ac:dyDescent="0.35">
      <c r="A10" s="15" t="s">
        <v>0</v>
      </c>
      <c r="B10" s="15"/>
      <c r="C10" s="15" t="s">
        <v>1</v>
      </c>
      <c r="D10" s="15" t="s">
        <v>2</v>
      </c>
      <c r="E10" s="15" t="s">
        <v>3</v>
      </c>
      <c r="F10" s="15"/>
      <c r="G10" s="15"/>
      <c r="H10" s="15" t="s">
        <v>4</v>
      </c>
      <c r="I10" s="15"/>
      <c r="J10" s="15"/>
      <c r="K10" s="15"/>
      <c r="L10" s="15"/>
      <c r="M10" s="15"/>
      <c r="N10" s="15"/>
      <c r="O10" s="15" t="s">
        <v>5</v>
      </c>
      <c r="P10" s="15"/>
      <c r="Q10" s="15"/>
      <c r="R10" s="15" t="s">
        <v>6</v>
      </c>
      <c r="S10" s="15"/>
      <c r="T10" s="15"/>
      <c r="U10" s="15"/>
      <c r="V10" s="15" t="s">
        <v>7</v>
      </c>
      <c r="W10" s="15"/>
      <c r="X10" s="15"/>
      <c r="Y10" s="15" t="s">
        <v>8</v>
      </c>
      <c r="Z10" s="15"/>
      <c r="AA10" s="15" t="s">
        <v>9</v>
      </c>
      <c r="AB10" s="20" t="s">
        <v>10</v>
      </c>
      <c r="AC10" s="20"/>
      <c r="AD10" s="20" t="s">
        <v>11</v>
      </c>
      <c r="AE10" s="20"/>
      <c r="AF10" s="20" t="s">
        <v>22</v>
      </c>
      <c r="AG10" s="20"/>
      <c r="AH10" s="20"/>
      <c r="AI10" s="15" t="s">
        <v>12</v>
      </c>
    </row>
    <row r="11" spans="1:35" ht="0.75" customHeight="1" x14ac:dyDescent="0.35">
      <c r="A11" s="15"/>
      <c r="B11" s="15"/>
      <c r="C11" s="15"/>
      <c r="D11" s="15"/>
      <c r="E11" s="15"/>
      <c r="F11" s="15"/>
      <c r="G11" s="15"/>
      <c r="H11" s="15" t="s">
        <v>23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"/>
      <c r="AC11" s="2"/>
      <c r="AD11" s="20"/>
      <c r="AE11" s="20"/>
      <c r="AF11" s="1"/>
      <c r="AG11" s="21"/>
      <c r="AH11" s="21"/>
      <c r="AI11" s="15"/>
    </row>
    <row r="12" spans="1:35" ht="6" customHeight="1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22"/>
      <c r="AD12" s="20"/>
      <c r="AE12" s="20"/>
      <c r="AF12" s="23"/>
      <c r="AI12" s="15"/>
    </row>
    <row r="13" spans="1:35" ht="0.75" customHeight="1" x14ac:dyDescent="0.3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22"/>
      <c r="AD13" s="1"/>
      <c r="AE13" s="2"/>
      <c r="AF13" s="23"/>
      <c r="AI13" s="15"/>
    </row>
    <row r="14" spans="1:35" ht="21.75" customHeight="1" x14ac:dyDescent="0.3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22"/>
      <c r="AD14" s="1"/>
      <c r="AF14" s="23"/>
      <c r="AI14" s="15"/>
    </row>
    <row r="15" spans="1:35" ht="16.5" customHeight="1" x14ac:dyDescent="0.3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22"/>
      <c r="AD15" s="22"/>
      <c r="AE15" s="24"/>
      <c r="AF15" s="23"/>
      <c r="AI15" s="15"/>
    </row>
    <row r="16" spans="1:35" ht="0.75" customHeight="1" x14ac:dyDescent="0.3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22"/>
      <c r="AD16" s="22"/>
      <c r="AE16" s="24"/>
      <c r="AF16" s="3"/>
      <c r="AG16" s="24"/>
      <c r="AH16" s="24"/>
      <c r="AI16" s="15"/>
    </row>
    <row r="17" spans="1:35" ht="21" customHeight="1" x14ac:dyDescent="0.35">
      <c r="A17" s="15">
        <v>1</v>
      </c>
      <c r="B17" s="15"/>
      <c r="C17" s="16" t="s">
        <v>30</v>
      </c>
      <c r="D17" s="18">
        <v>1</v>
      </c>
      <c r="E17" s="16" t="s">
        <v>24</v>
      </c>
      <c r="F17" s="17"/>
      <c r="G17" s="17"/>
      <c r="H17" s="14">
        <v>240000</v>
      </c>
      <c r="I17" s="14"/>
      <c r="J17" s="14"/>
      <c r="K17" s="14"/>
      <c r="L17" s="14"/>
      <c r="M17" s="14"/>
      <c r="N17" s="14"/>
      <c r="O17" s="14">
        <v>242000</v>
      </c>
      <c r="P17" s="14"/>
      <c r="Q17" s="14"/>
      <c r="R17" s="14">
        <v>243000</v>
      </c>
      <c r="S17" s="14"/>
      <c r="T17" s="14"/>
      <c r="U17" s="14"/>
      <c r="V17" s="14"/>
      <c r="W17" s="14"/>
      <c r="X17" s="14"/>
      <c r="Y17" s="14"/>
      <c r="Z17" s="14"/>
      <c r="AA17" s="14">
        <f>ROUNDDOWN(AVERAGE(H17,O17,R17),2)</f>
        <v>241666.66</v>
      </c>
      <c r="AB17" s="14">
        <f>STDEV(H17,O17,R17)</f>
        <v>1527.5252316519466</v>
      </c>
      <c r="AC17" s="14"/>
      <c r="AD17" s="14">
        <f>AB17/AA17*100</f>
        <v>0.63207942363747927</v>
      </c>
      <c r="AE17" s="14"/>
      <c r="AF17" s="14">
        <v>240000</v>
      </c>
      <c r="AG17" s="14"/>
      <c r="AH17" s="14"/>
      <c r="AI17" s="14">
        <v>240000</v>
      </c>
    </row>
    <row r="18" spans="1:35" ht="54.75" customHeight="1" x14ac:dyDescent="0.35">
      <c r="A18" s="15"/>
      <c r="B18" s="15"/>
      <c r="C18" s="17"/>
      <c r="D18" s="18"/>
      <c r="E18" s="17"/>
      <c r="F18" s="17"/>
      <c r="G18" s="17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 t="s">
        <v>13</v>
      </c>
      <c r="W18" s="19"/>
      <c r="X18" s="19"/>
      <c r="Y18" s="19" t="s">
        <v>13</v>
      </c>
      <c r="Z18" s="19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ht="18.75" customHeight="1" x14ac:dyDescent="0.35">
      <c r="B19" s="9" t="s">
        <v>14</v>
      </c>
      <c r="C19" s="9"/>
      <c r="AF19" s="10">
        <f>SUM(AF17)</f>
        <v>240000</v>
      </c>
      <c r="AG19" s="10"/>
    </row>
    <row r="20" spans="1:35" ht="0.75" customHeight="1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9.75" customHeight="1" x14ac:dyDescent="0.35"/>
    <row r="22" spans="1:35" ht="16.5" customHeight="1" x14ac:dyDescent="0.3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ht="10.5" customHeight="1" x14ac:dyDescent="0.35"/>
    <row r="24" spans="1:35" ht="46.5" customHeight="1" x14ac:dyDescent="0.35">
      <c r="B24" s="12" t="s">
        <v>28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35" ht="1.5" customHeight="1" x14ac:dyDescent="0.35"/>
    <row r="26" spans="1:35" ht="16.5" customHeight="1" x14ac:dyDescent="0.35">
      <c r="K26" s="6" t="s">
        <v>15</v>
      </c>
      <c r="L26" s="6"/>
      <c r="M26" s="6"/>
      <c r="N26" s="6"/>
      <c r="O26" s="6"/>
      <c r="P26" s="6"/>
    </row>
    <row r="27" spans="1:35" ht="18" customHeight="1" x14ac:dyDescent="0.3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35" ht="1.5" customHeight="1" x14ac:dyDescent="0.35"/>
    <row r="29" spans="1:35" ht="17.25" customHeight="1" x14ac:dyDescent="0.35">
      <c r="F29" s="7" t="s">
        <v>26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35" ht="9" customHeight="1" x14ac:dyDescent="0.35">
      <c r="B30" s="5" t="s">
        <v>16</v>
      </c>
      <c r="C30" s="5"/>
      <c r="D30" s="5"/>
      <c r="E30" s="5"/>
      <c r="F30" s="5"/>
      <c r="H30" s="5" t="s">
        <v>17</v>
      </c>
      <c r="I30" s="5"/>
      <c r="L30" s="5" t="s">
        <v>17</v>
      </c>
      <c r="M30" s="5"/>
    </row>
    <row r="31" spans="1:35" ht="17.25" customHeight="1" x14ac:dyDescent="0.35">
      <c r="B31" s="5"/>
      <c r="C31" s="5"/>
      <c r="D31" s="5"/>
      <c r="E31" s="5"/>
      <c r="F31" s="5"/>
      <c r="H31" s="5"/>
      <c r="I31" s="5"/>
      <c r="J31" s="8">
        <v>15</v>
      </c>
      <c r="K31" s="8"/>
      <c r="L31" s="5"/>
      <c r="M31" s="5"/>
      <c r="P31" t="s">
        <v>29</v>
      </c>
      <c r="W31">
        <v>2023</v>
      </c>
      <c r="X31" s="4" t="s">
        <v>18</v>
      </c>
      <c r="Y31" s="4"/>
    </row>
    <row r="32" spans="1:35" ht="1.5" customHeight="1" x14ac:dyDescent="0.35">
      <c r="B32" s="5"/>
      <c r="C32" s="5"/>
      <c r="D32" s="5"/>
      <c r="E32" s="5"/>
      <c r="F32" s="5"/>
      <c r="X32" s="4"/>
      <c r="Y32" s="4"/>
    </row>
    <row r="33" spans="2:25" ht="3" customHeight="1" x14ac:dyDescent="0.35">
      <c r="X33" s="4"/>
      <c r="Y33" s="4"/>
    </row>
    <row r="34" spans="2:25" ht="18" customHeight="1" x14ac:dyDescent="0.35">
      <c r="B34" s="5" t="s">
        <v>19</v>
      </c>
      <c r="C34" s="5"/>
      <c r="D34" s="5"/>
      <c r="J34" s="8" t="s">
        <v>27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2:25" ht="18" customHeight="1" x14ac:dyDescent="0.35">
      <c r="B35" s="5" t="s">
        <v>20</v>
      </c>
      <c r="C35" s="5"/>
      <c r="D35" s="5"/>
      <c r="K35" s="8">
        <v>89273841390</v>
      </c>
      <c r="L35" s="8"/>
      <c r="M35" s="8"/>
      <c r="N35" s="8"/>
      <c r="O35" s="8"/>
      <c r="P35" s="8"/>
    </row>
    <row r="36" spans="2:25" ht="6" customHeight="1" x14ac:dyDescent="0.35"/>
  </sheetData>
  <mergeCells count="63">
    <mergeCell ref="C8:AI8"/>
    <mergeCell ref="A1:AI1"/>
    <mergeCell ref="A2:AI2"/>
    <mergeCell ref="A3:AI3"/>
    <mergeCell ref="A4:AI4"/>
    <mergeCell ref="A5:AI5"/>
    <mergeCell ref="A10:B16"/>
    <mergeCell ref="C10:C16"/>
    <mergeCell ref="D10:D16"/>
    <mergeCell ref="E10:G16"/>
    <mergeCell ref="H10:N10"/>
    <mergeCell ref="AF10:AH10"/>
    <mergeCell ref="AI10:AI16"/>
    <mergeCell ref="H11:Z16"/>
    <mergeCell ref="AG11:AH11"/>
    <mergeCell ref="AB12:AB16"/>
    <mergeCell ref="AF12:AF15"/>
    <mergeCell ref="AD15:AD16"/>
    <mergeCell ref="AE15:AE16"/>
    <mergeCell ref="AG16:AH16"/>
    <mergeCell ref="Y10:Z10"/>
    <mergeCell ref="AA10:AA16"/>
    <mergeCell ref="AB10:AC10"/>
    <mergeCell ref="AD10:AE12"/>
    <mergeCell ref="O10:Q10"/>
    <mergeCell ref="R10:U10"/>
    <mergeCell ref="V10:X10"/>
    <mergeCell ref="O18:Q18"/>
    <mergeCell ref="R18:U18"/>
    <mergeCell ref="V18:X18"/>
    <mergeCell ref="Y18:Z18"/>
    <mergeCell ref="O17:Q17"/>
    <mergeCell ref="R17:U17"/>
    <mergeCell ref="V17:X17"/>
    <mergeCell ref="Y17:Z17"/>
    <mergeCell ref="A17:B18"/>
    <mergeCell ref="C17:C18"/>
    <mergeCell ref="D17:D18"/>
    <mergeCell ref="E17:G18"/>
    <mergeCell ref="H17:N17"/>
    <mergeCell ref="H18:N18"/>
    <mergeCell ref="AB17:AC18"/>
    <mergeCell ref="AD17:AE18"/>
    <mergeCell ref="AF17:AH18"/>
    <mergeCell ref="AI17:AI18"/>
    <mergeCell ref="AA17:AA18"/>
    <mergeCell ref="B19:C19"/>
    <mergeCell ref="AF19:AG19"/>
    <mergeCell ref="B20:AI20"/>
    <mergeCell ref="B22:AI22"/>
    <mergeCell ref="B24:R24"/>
    <mergeCell ref="X31:Y33"/>
    <mergeCell ref="B34:D34"/>
    <mergeCell ref="B35:D35"/>
    <mergeCell ref="K26:P26"/>
    <mergeCell ref="F29:S29"/>
    <mergeCell ref="B30:F32"/>
    <mergeCell ref="H30:I31"/>
    <mergeCell ref="L30:M31"/>
    <mergeCell ref="K35:P35"/>
    <mergeCell ref="J31:K31"/>
    <mergeCell ref="C27:AA27"/>
    <mergeCell ref="J34:W34"/>
  </mergeCells>
  <pageMargins left="0.119999997317791" right="0.109999999403954" top="0.15000000596046401" bottom="0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5C69519A5FAF34A9BEAAA98F3F56B99" ma:contentTypeVersion="3" ma:contentTypeDescription="Создание документа." ma:contentTypeScope="" ma:versionID="b49e12d0d6def5158a76c5e746c5f678">
  <xsd:schema xmlns:xsd="http://www.w3.org/2001/XMLSchema" xmlns:xs="http://www.w3.org/2001/XMLSchema" xmlns:p="http://schemas.microsoft.com/office/2006/metadata/properties" xmlns:ns2="4d87aa76-0137-4e53-8096-ef2912718d23" targetNamespace="http://schemas.microsoft.com/office/2006/metadata/properties" ma:root="true" ma:fieldsID="6bf59abed40667250ef2027820da2731" ns2:_="">
    <xsd:import namespace="4d87aa76-0137-4e53-8096-ef2912718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7aa76-0137-4e53-8096-ef2912718d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30716-5CA5-4392-9951-56C8ACFA67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302C00-E8E8-4339-8DBD-0D8AA51F9B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D9515-B10B-4D4C-8757-B8C9FAA73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7aa76-0137-4e53-8096-ef2912718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Анастасия</dc:creator>
  <cp:lastModifiedBy>Marina</cp:lastModifiedBy>
  <dcterms:created xsi:type="dcterms:W3CDTF">2020-10-06T09:22:15Z</dcterms:created>
  <dcterms:modified xsi:type="dcterms:W3CDTF">2023-03-14T18:29:36Z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19.1.4.0</vt:lpwstr>
  </property>
  <property fmtid="{D5CDD505-2E9C-101B-9397-08002B2CF9AE}" pid="3" name="ContentTypeId">
    <vt:lpwstr>0x01010035C69519A5FAF34A9BEAAA98F3F56B99</vt:lpwstr>
  </property>
</Properties>
</file>