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440" windowHeight="6285"/>
  </bookViews>
  <sheets>
    <sheet name="Расчет" sheetId="6" r:id="rId1"/>
  </sheets>
  <definedNames>
    <definedName name="DATE">#REF!</definedName>
    <definedName name="DIR">#REF!</definedName>
    <definedName name="ITEM">#REF!</definedName>
    <definedName name="ITOGO">#REF!</definedName>
    <definedName name="LIST1">#REF!</definedName>
    <definedName name="LIST11">#REF!</definedName>
    <definedName name="LIST12">#REF!</definedName>
    <definedName name="LIST2">#REF!</definedName>
    <definedName name="LIST29">#REF!</definedName>
    <definedName name="LIST3">#REF!</definedName>
    <definedName name="LIST30">#REF!</definedName>
    <definedName name="LIST4">#REF!</definedName>
    <definedName name="LIST5">#REF!</definedName>
    <definedName name="LIST6">#REF!</definedName>
    <definedName name="LIST7">#REF!</definedName>
    <definedName name="LIST8">#REF!</definedName>
    <definedName name="SIGN1">#REF!</definedName>
    <definedName name="SIGN2">#REF!</definedName>
    <definedName name="SOGL">#REF!</definedName>
    <definedName name="STAMP">#REF!</definedName>
    <definedName name="STAMP1">#REF!</definedName>
    <definedName name="длщл">#REF!</definedName>
    <definedName name="_xlnm.Print_Titles" localSheetId="0">Расчет!$10:$11</definedName>
  </definedNames>
  <calcPr calcId="145621"/>
  <customWorkbookViews>
    <customWorkbookView name="Фалалеев Владимир Николаевич - Личное представление" guid="{8504593C-7AB2-4F64-A595-D18763BDEBAD}" mergeInterval="0" personalView="1" maximized="1" windowWidth="1916" windowHeight="894" activeSheetId="2"/>
    <customWorkbookView name="Онокой Алексей Владимирович - Личное представление" guid="{0D854366-3EEC-4932-92A4-C8C892E2B229}" mergeInterval="0" personalView="1" maximized="1" windowWidth="1916" windowHeight="855" activeSheetId="4"/>
    <customWorkbookView name="Комков Валерий Владимирович - Личное представление" guid="{4C819BAC-86DB-4E1A-B4CC-1360F8F9C5EF}" mergeInterval="0" personalView="1" maximized="1" windowWidth="1276" windowHeight="849" activeSheetId="2"/>
    <customWorkbookView name="Фалолиев Владимир Николаевич - Личное представление" guid="{710EAACD-700F-4E04-9F01-6AC8CC320FBD}" mergeInterval="0" personalView="1" maximized="1" windowWidth="1916" windowHeight="861" activeSheetId="2"/>
    <customWorkbookView name="Кочетков Сергей Леонидович - Личное представление" guid="{C4CA4FD4-3537-4B0A-B4A8-E91B393B5AF5}" mergeInterval="0" personalView="1" maximized="1" windowWidth="1912" windowHeight="843" activeSheetId="2"/>
    <customWorkbookView name="Данильченко Елена Викторовна - Личное представление" guid="{8543007E-9DFA-4D91-8CAB-1F20456B816C}" mergeInterval="0" personalView="1" maximized="1" windowWidth="1916" windowHeight="851" activeSheetId="3"/>
  </customWorkbookViews>
</workbook>
</file>

<file path=xl/calcChain.xml><?xml version="1.0" encoding="utf-8"?>
<calcChain xmlns="http://schemas.openxmlformats.org/spreadsheetml/2006/main">
  <c r="D13" i="6" l="1"/>
  <c r="F12" i="6" l="1"/>
  <c r="J14" i="6"/>
  <c r="K14" i="6"/>
  <c r="F14" i="6" l="1"/>
  <c r="F17" i="6" s="1"/>
</calcChain>
</file>

<file path=xl/sharedStrings.xml><?xml version="1.0" encoding="utf-8"?>
<sst xmlns="http://schemas.openxmlformats.org/spreadsheetml/2006/main" count="37" uniqueCount="37">
  <si>
    <t>№ п/п</t>
  </si>
  <si>
    <t>Кол-во</t>
  </si>
  <si>
    <t>Наименование, тип марка, характеристика</t>
  </si>
  <si>
    <t>Ед.
изм.</t>
  </si>
  <si>
    <t>Сумма, без учета НДС,
 руб.</t>
  </si>
  <si>
    <r>
      <t xml:space="preserve">Снижение цен, %
</t>
    </r>
    <r>
      <rPr>
        <b/>
        <u/>
        <sz val="10"/>
        <rFont val="Times New Roman"/>
        <family val="1"/>
        <charset val="204"/>
      </rPr>
      <t>(заполняется участником размещения заказа)</t>
    </r>
  </si>
  <si>
    <r>
      <t xml:space="preserve">Цена* за ед. с учетом % снижения, без НДС, руб. </t>
    </r>
    <r>
      <rPr>
        <b/>
        <u/>
        <sz val="10"/>
        <rFont val="Times New Roman"/>
        <family val="1"/>
        <charset val="204"/>
      </rPr>
      <t>(заполняется участником размещения заказа)</t>
    </r>
  </si>
  <si>
    <t>7=5*6</t>
  </si>
  <si>
    <t>10=9*ставка НДС</t>
  </si>
  <si>
    <t>11=5*9</t>
  </si>
  <si>
    <t>12=5*10</t>
  </si>
  <si>
    <t>Итого:</t>
  </si>
  <si>
    <t>Начальная (максимальная) цена договора с НДС, руб.</t>
  </si>
  <si>
    <t>** Количество продукции  указано ориентировочно</t>
  </si>
  <si>
    <t>____________________________________</t>
  </si>
  <si>
    <t>(подпись, М.П.)</t>
  </si>
  <si>
    <t xml:space="preserve">                                                    (фамилия, имя, отчество подписавшего, должность)</t>
  </si>
  <si>
    <t>Цена* за ед. без учета НДС,
 руб.</t>
  </si>
  <si>
    <r>
      <t xml:space="preserve">Срок поставки в календарных днях </t>
    </r>
    <r>
      <rPr>
        <b/>
        <u/>
        <sz val="10"/>
        <rFont val="Times New Roman"/>
        <family val="1"/>
        <charset val="204"/>
      </rPr>
      <t>(заполняется участником размещения заказа)</t>
    </r>
  </si>
  <si>
    <r>
      <t xml:space="preserve">Завод-производитель </t>
    </r>
    <r>
      <rPr>
        <b/>
        <u/>
        <sz val="10"/>
        <rFont val="Times New Roman"/>
        <family val="1"/>
        <charset val="204"/>
      </rPr>
      <t>(заполняется участником размещения заказа)</t>
    </r>
  </si>
  <si>
    <t>Цена* за ед. с учетом % снижения, включая НДС, руб.</t>
  </si>
  <si>
    <t>Сумма*, с учетом % снижения, без НДС, руб.</t>
  </si>
  <si>
    <t>Сумма*, с учетом % снижения, включая НДС, руб.</t>
  </si>
  <si>
    <t>от  ______________________ № _____________________</t>
  </si>
  <si>
    <t>**** Если участник дает % снижения в графе 8, то графа 9 вычисляется по формуле  Excel: [9] = округл ( [6] - [6]*[8]/100;2)</t>
  </si>
  <si>
    <t xml:space="preserve">          Если участник дает % снижения в графе 9, то графа 8 вычисляется по формуле  Excel: [8] = округл ( ( [6] - [9] ) / [6]*100;2)</t>
  </si>
  <si>
    <t>Размер снижения цен (%) является справочной величиной. Договор заключается по ценам с учетом % снижения, указанным в спецификации участником размещения заказа в столбце 9</t>
  </si>
  <si>
    <t>*** Общий % снижения заявки вычисляется по формуле Excel: = округл ((Σ [7] - Σ [11]) / Σ [7]*100;2)</t>
  </si>
  <si>
    <t>Аналог (заполняется участником размещения заказа)</t>
  </si>
  <si>
    <r>
      <t xml:space="preserve">Страна происхождения товара
</t>
    </r>
    <r>
      <rPr>
        <b/>
        <u/>
        <sz val="10"/>
        <rFont val="Times New Roman"/>
        <family val="1"/>
        <charset val="204"/>
      </rPr>
      <t>(заполняется участником размещения заказа)</t>
    </r>
  </si>
  <si>
    <t>Спецификация</t>
  </si>
  <si>
    <t xml:space="preserve">Приложение № 6
к Регламенту
</t>
  </si>
  <si>
    <t>* Цена указывается с учетом всех транспортных расходов по доставке товара на склад Заказчика (г. Уфа, ул. Российская 108/1)</t>
  </si>
  <si>
    <t>ИТОГО</t>
  </si>
  <si>
    <t>Реагента Кратол К (или эквивалент)</t>
  </si>
  <si>
    <t>кг</t>
  </si>
  <si>
    <t>к открытому запросу предложений в электронной форме № 76/БТЭ Уфа/2023  Поставка реагента Кратол К или эквивалент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</si>
</sst>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177"/>
    </font>
    <font>
      <sz val="10"/>
      <name val="Arial"/>
      <family val="2"/>
      <charset val="204"/>
    </font>
    <font>
      <b/>
      <u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0" fontId="6" fillId="0" borderId="0"/>
    <xf numFmtId="0" fontId="4" fillId="0" borderId="0"/>
    <xf numFmtId="0" fontId="7" fillId="0" borderId="0"/>
    <xf numFmtId="0" fontId="8" fillId="0" borderId="0"/>
    <xf numFmtId="0" fontId="8" fillId="0" borderId="0"/>
    <xf numFmtId="0" fontId="2" fillId="2" borderId="7" applyNumberFormat="0" applyFont="0" applyAlignment="0" applyProtection="0"/>
    <xf numFmtId="0" fontId="3" fillId="0" borderId="0"/>
    <xf numFmtId="0" fontId="14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right"/>
    </xf>
    <xf numFmtId="0" fontId="5" fillId="0" borderId="2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4" fontId="4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left"/>
    </xf>
    <xf numFmtId="4" fontId="9" fillId="0" borderId="0" xfId="0" applyNumberFormat="1" applyFont="1" applyFill="1" applyAlignment="1">
      <alignment horizontal="left" wrapText="1"/>
    </xf>
    <xf numFmtId="0" fontId="10" fillId="0" borderId="6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0" fontId="13" fillId="0" borderId="0" xfId="0" applyFont="1"/>
    <xf numFmtId="4" fontId="4" fillId="0" borderId="0" xfId="0" applyNumberFormat="1" applyFont="1" applyFill="1"/>
    <xf numFmtId="4" fontId="5" fillId="0" borderId="4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/>
    <xf numFmtId="3" fontId="10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4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9" fillId="0" borderId="0" xfId="0" applyFont="1" applyFill="1" applyAlignment="1"/>
    <xf numFmtId="4" fontId="4" fillId="0" borderId="0" xfId="0" applyNumberFormat="1" applyFont="1" applyFill="1" applyAlignment="1"/>
    <xf numFmtId="0" fontId="5" fillId="0" borderId="8" xfId="0" applyFont="1" applyFill="1" applyBorder="1" applyAlignment="1"/>
    <xf numFmtId="0" fontId="5" fillId="0" borderId="0" xfId="0" applyFont="1" applyFill="1" applyBorder="1" applyAlignment="1"/>
    <xf numFmtId="0" fontId="15" fillId="0" borderId="1" xfId="0" applyNumberFormat="1" applyFont="1" applyBorder="1" applyAlignment="1">
      <alignment horizontal="center" vertical="center"/>
    </xf>
    <xf numFmtId="0" fontId="16" fillId="0" borderId="9" xfId="0" applyFont="1" applyBorder="1"/>
    <xf numFmtId="0" fontId="10" fillId="0" borderId="6" xfId="10" applyNumberFormat="1" applyFont="1" applyFill="1" applyBorder="1" applyAlignment="1">
      <alignment horizontal="center" vertical="center" wrapText="1"/>
    </xf>
    <xf numFmtId="0" fontId="5" fillId="0" borderId="10" xfId="1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0" fontId="19" fillId="0" borderId="9" xfId="11" applyFont="1" applyBorder="1" applyAlignment="1">
      <alignment horizontal="left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0" fontId="13" fillId="0" borderId="9" xfId="0" applyFont="1" applyBorder="1"/>
    <xf numFmtId="0" fontId="18" fillId="0" borderId="9" xfId="0" applyFont="1" applyBorder="1" applyAlignment="1">
      <alignment horizontal="center" vertical="center"/>
    </xf>
    <xf numFmtId="0" fontId="4" fillId="0" borderId="0" xfId="0" applyFont="1" applyFill="1" applyAlignment="1">
      <alignment horizontal="right" wrapText="1"/>
    </xf>
    <xf numFmtId="0" fontId="1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</cellXfs>
  <cellStyles count="13">
    <cellStyle name="0,0_x000d__x000a_NA_x000d__x000a_" xfId="4"/>
    <cellStyle name="Обычный" xfId="0" builtinId="0"/>
    <cellStyle name="Обычный 2" xfId="1"/>
    <cellStyle name="Обычный 2 2" xfId="3"/>
    <cellStyle name="Обычный 2 2 2" xfId="8"/>
    <cellStyle name="Обычный 3" xfId="5"/>
    <cellStyle name="Обычный 4" xfId="6"/>
    <cellStyle name="Обычный 5" xfId="9"/>
    <cellStyle name="Обычный 6" xfId="10"/>
    <cellStyle name="Обычный 7" xfId="11"/>
    <cellStyle name="Примечание 2" xfId="7"/>
    <cellStyle name="Стиль 1" xfId="2"/>
    <cellStyle name="Финансовый 2" xfId="1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showWhiteSpace="0" view="pageLayout" zoomScale="110" zoomScaleNormal="120" zoomScalePageLayoutView="110" workbookViewId="0">
      <selection activeCell="H16" sqref="H16"/>
    </sheetView>
  </sheetViews>
  <sheetFormatPr defaultRowHeight="12.75" x14ac:dyDescent="0.2"/>
  <cols>
    <col min="1" max="1" width="5" style="2" customWidth="1"/>
    <col min="2" max="2" width="70.85546875" style="2" customWidth="1"/>
    <col min="3" max="3" width="5.85546875" style="2" customWidth="1"/>
    <col min="4" max="4" width="4.7109375" style="3" customWidth="1"/>
    <col min="5" max="6" width="10" style="4" customWidth="1"/>
    <col min="7" max="7" width="11.85546875" style="18" customWidth="1"/>
    <col min="8" max="8" width="17.42578125" style="18" customWidth="1"/>
    <col min="9" max="9" width="13.5703125" style="18" customWidth="1"/>
    <col min="10" max="10" width="12" style="24" customWidth="1"/>
    <col min="11" max="11" width="12.5703125" style="24" customWidth="1"/>
    <col min="12" max="12" width="16" style="1" customWidth="1"/>
    <col min="13" max="13" width="17.85546875" style="1" customWidth="1"/>
    <col min="14" max="14" width="13.5703125" style="1" customWidth="1"/>
    <col min="15" max="15" width="14.42578125" customWidth="1"/>
  </cols>
  <sheetData>
    <row r="1" spans="1:15" s="1" customFormat="1" ht="71.25" customHeight="1" x14ac:dyDescent="0.2">
      <c r="B1" s="31"/>
      <c r="C1" s="31"/>
      <c r="D1" s="31"/>
      <c r="E1" s="31"/>
      <c r="F1" s="31"/>
      <c r="G1" s="31"/>
      <c r="H1" s="31"/>
      <c r="I1" s="51" t="s">
        <v>31</v>
      </c>
      <c r="J1" s="51"/>
      <c r="K1" s="51"/>
      <c r="L1" s="51"/>
      <c r="M1" s="51"/>
      <c r="N1" s="51"/>
      <c r="O1" s="51"/>
    </row>
    <row r="2" spans="1:15" s="1" customFormat="1" x14ac:dyDescent="0.2">
      <c r="B2" s="31"/>
      <c r="C2" s="31"/>
      <c r="D2" s="31"/>
      <c r="E2" s="31"/>
      <c r="F2" s="31"/>
      <c r="G2" s="31"/>
      <c r="H2" s="31"/>
      <c r="I2" s="31"/>
      <c r="K2" s="31"/>
      <c r="L2" s="31"/>
      <c r="M2" s="31"/>
      <c r="N2" s="29" t="s">
        <v>23</v>
      </c>
      <c r="O2"/>
    </row>
    <row r="3" spans="1:15" s="1" customFormat="1" x14ac:dyDescent="0.2">
      <c r="A3" s="2"/>
      <c r="B3" s="2"/>
      <c r="C3" s="2"/>
      <c r="D3" s="3"/>
      <c r="E3" s="4"/>
      <c r="F3" s="4"/>
      <c r="G3" s="18"/>
      <c r="H3" s="18"/>
      <c r="I3" s="18"/>
      <c r="J3" s="24"/>
      <c r="K3" s="24"/>
      <c r="O3"/>
    </row>
    <row r="4" spans="1:15" s="1" customFormat="1" x14ac:dyDescent="0.2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/>
    </row>
    <row r="5" spans="1:15" s="1" customFormat="1" x14ac:dyDescent="0.2">
      <c r="A5" s="2"/>
      <c r="B5" s="2"/>
      <c r="C5" s="2"/>
      <c r="D5" s="3"/>
      <c r="E5" s="4"/>
      <c r="F5" s="4"/>
      <c r="G5" s="18"/>
      <c r="H5" s="18"/>
      <c r="I5" s="18"/>
      <c r="J5" s="24"/>
      <c r="K5" s="24"/>
      <c r="O5"/>
    </row>
    <row r="6" spans="1:15" s="1" customFormat="1" x14ac:dyDescent="0.2">
      <c r="A6" s="53" t="s">
        <v>30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/>
    </row>
    <row r="7" spans="1:15" s="1" customFormat="1" x14ac:dyDescent="0.2">
      <c r="A7" s="2"/>
      <c r="B7" s="2"/>
      <c r="C7" s="2"/>
      <c r="D7" s="3"/>
      <c r="E7" s="4"/>
      <c r="F7" s="4"/>
      <c r="G7" s="18"/>
      <c r="H7" s="18"/>
      <c r="I7" s="18"/>
      <c r="J7" s="24"/>
      <c r="K7" s="24"/>
      <c r="O7"/>
    </row>
    <row r="8" spans="1:15" s="1" customFormat="1" x14ac:dyDescent="0.2">
      <c r="A8" s="53" t="s">
        <v>36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/>
    </row>
    <row r="9" spans="1:15" s="1" customFormat="1" ht="13.5" thickBot="1" x14ac:dyDescent="0.25">
      <c r="A9" s="2"/>
      <c r="B9" s="2"/>
      <c r="C9" s="2"/>
      <c r="D9" s="3"/>
      <c r="E9" s="4"/>
      <c r="F9" s="4"/>
      <c r="G9" s="18"/>
      <c r="H9" s="18"/>
      <c r="I9" s="18"/>
      <c r="J9" s="24"/>
      <c r="K9" s="24"/>
      <c r="O9"/>
    </row>
    <row r="10" spans="1:15" s="8" customFormat="1" ht="90" thickBot="1" x14ac:dyDescent="0.25">
      <c r="A10" s="5" t="s">
        <v>0</v>
      </c>
      <c r="B10" s="43" t="s">
        <v>2</v>
      </c>
      <c r="C10" s="43" t="s">
        <v>3</v>
      </c>
      <c r="D10" s="44" t="s">
        <v>1</v>
      </c>
      <c r="E10" s="6" t="s">
        <v>17</v>
      </c>
      <c r="F10" s="6" t="s">
        <v>4</v>
      </c>
      <c r="G10" s="6" t="s">
        <v>5</v>
      </c>
      <c r="H10" s="6" t="s">
        <v>6</v>
      </c>
      <c r="I10" s="25" t="s">
        <v>20</v>
      </c>
      <c r="J10" s="6" t="s">
        <v>21</v>
      </c>
      <c r="K10" s="6" t="s">
        <v>22</v>
      </c>
      <c r="L10" s="7" t="s">
        <v>18</v>
      </c>
      <c r="M10" s="7" t="s">
        <v>28</v>
      </c>
      <c r="N10" s="7" t="s">
        <v>19</v>
      </c>
      <c r="O10" s="41" t="s">
        <v>29</v>
      </c>
    </row>
    <row r="11" spans="1:15" s="8" customFormat="1" ht="21" x14ac:dyDescent="0.2">
      <c r="A11" s="21">
        <v>1</v>
      </c>
      <c r="B11" s="21">
        <v>2</v>
      </c>
      <c r="C11" s="21">
        <v>4</v>
      </c>
      <c r="D11" s="21">
        <v>5</v>
      </c>
      <c r="E11" s="21">
        <v>6</v>
      </c>
      <c r="F11" s="22" t="s">
        <v>7</v>
      </c>
      <c r="G11" s="27">
        <v>8</v>
      </c>
      <c r="H11" s="27">
        <v>9</v>
      </c>
      <c r="I11" s="22" t="s">
        <v>8</v>
      </c>
      <c r="J11" s="22" t="s">
        <v>9</v>
      </c>
      <c r="K11" s="22" t="s">
        <v>10</v>
      </c>
      <c r="L11" s="21">
        <v>13</v>
      </c>
      <c r="M11" s="21">
        <v>14</v>
      </c>
      <c r="N11" s="21">
        <v>15</v>
      </c>
      <c r="O11" s="40">
        <v>16</v>
      </c>
    </row>
    <row r="12" spans="1:15" s="8" customFormat="1" ht="37.5" customHeight="1" x14ac:dyDescent="0.2">
      <c r="A12" s="48">
        <v>1</v>
      </c>
      <c r="B12" s="47" t="s">
        <v>34</v>
      </c>
      <c r="C12" s="48" t="s">
        <v>35</v>
      </c>
      <c r="D12" s="21">
        <v>800</v>
      </c>
      <c r="E12" s="22">
        <v>296</v>
      </c>
      <c r="F12" s="22">
        <f>D12*E12</f>
        <v>236800</v>
      </c>
      <c r="G12" s="27"/>
      <c r="H12" s="27"/>
      <c r="I12" s="22"/>
      <c r="J12" s="22"/>
      <c r="K12" s="22"/>
      <c r="L12" s="21"/>
      <c r="M12" s="21"/>
      <c r="N12" s="21"/>
      <c r="O12" s="40"/>
    </row>
    <row r="13" spans="1:15" s="23" customFormat="1" ht="12.75" customHeight="1" x14ac:dyDescent="0.2">
      <c r="A13" s="49"/>
      <c r="B13" s="50" t="s">
        <v>33</v>
      </c>
      <c r="C13" s="48"/>
      <c r="D13" s="38">
        <f>SUM(D12:D12)</f>
        <v>800</v>
      </c>
      <c r="E13" s="45"/>
      <c r="F13" s="22"/>
      <c r="G13" s="10"/>
      <c r="H13" s="10"/>
      <c r="I13" s="10"/>
      <c r="J13" s="10"/>
      <c r="K13" s="10"/>
      <c r="L13" s="9"/>
      <c r="M13" s="42"/>
      <c r="N13" s="9"/>
      <c r="O13" s="39"/>
    </row>
    <row r="14" spans="1:15" s="1" customFormat="1" ht="31.5" customHeight="1" x14ac:dyDescent="0.2">
      <c r="A14" s="11"/>
      <c r="B14" s="12"/>
      <c r="C14" s="11"/>
      <c r="D14" s="13"/>
      <c r="E14" s="14" t="s">
        <v>11</v>
      </c>
      <c r="F14" s="14">
        <f>SUM(F12:F13)</f>
        <v>236800</v>
      </c>
      <c r="G14" s="14"/>
      <c r="H14" s="14"/>
      <c r="I14" s="14"/>
      <c r="J14" s="14">
        <f>SUM(J13:J13)</f>
        <v>0</v>
      </c>
      <c r="K14" s="14">
        <f>SUM(K13:K13)</f>
        <v>0</v>
      </c>
      <c r="L14" s="15"/>
      <c r="M14" s="15"/>
      <c r="N14" s="15"/>
      <c r="O14" s="15"/>
    </row>
    <row r="15" spans="1:15" s="1" customFormat="1" ht="31.5" customHeight="1" x14ac:dyDescent="0.2">
      <c r="A15" s="11"/>
      <c r="B15" s="12"/>
      <c r="C15" s="11"/>
      <c r="D15" s="13"/>
      <c r="E15" s="16"/>
      <c r="F15" s="16"/>
      <c r="G15" s="14"/>
      <c r="H15" s="14"/>
      <c r="I15" s="14"/>
      <c r="J15" s="26"/>
      <c r="K15" s="26"/>
      <c r="L15" s="15"/>
      <c r="M15" s="15"/>
      <c r="N15" s="15"/>
      <c r="O15" s="15"/>
    </row>
    <row r="16" spans="1:15" s="1" customFormat="1" ht="31.5" customHeight="1" x14ac:dyDescent="0.2">
      <c r="A16" s="11"/>
      <c r="B16" s="12"/>
      <c r="C16" s="11"/>
      <c r="D16" s="13"/>
      <c r="E16" s="16"/>
      <c r="F16" s="16"/>
      <c r="G16" s="14"/>
      <c r="H16" s="14"/>
      <c r="I16" s="14"/>
      <c r="J16" s="26"/>
      <c r="K16" s="26"/>
      <c r="L16" s="15"/>
      <c r="M16" s="15"/>
      <c r="N16" s="15"/>
      <c r="O16" s="15"/>
    </row>
    <row r="17" spans="1:15" s="1" customFormat="1" ht="31.5" customHeight="1" x14ac:dyDescent="0.2">
      <c r="A17" s="33" t="s">
        <v>12</v>
      </c>
      <c r="B17" s="33"/>
      <c r="C17" s="2"/>
      <c r="D17" s="3"/>
      <c r="E17" s="17"/>
      <c r="F17" s="46">
        <f>ROUND(F14*1.2,2)</f>
        <v>284160</v>
      </c>
      <c r="G17" s="18"/>
      <c r="H17" s="18"/>
      <c r="I17" s="35"/>
      <c r="J17" s="35"/>
      <c r="K17" s="35"/>
      <c r="L17" s="31"/>
      <c r="M17" s="31"/>
      <c r="N17" s="15"/>
      <c r="O17" s="15"/>
    </row>
    <row r="18" spans="1:15" s="1" customFormat="1" ht="31.5" customHeight="1" x14ac:dyDescent="0.2">
      <c r="A18" s="2"/>
      <c r="B18" s="2"/>
      <c r="C18" s="2"/>
      <c r="D18" s="3"/>
      <c r="E18" s="4"/>
      <c r="F18" s="18"/>
      <c r="G18" s="18"/>
      <c r="H18" s="18"/>
      <c r="I18" s="35"/>
      <c r="J18" s="35"/>
      <c r="K18" s="35"/>
      <c r="L18" s="31"/>
      <c r="M18" s="31"/>
      <c r="N18" s="15"/>
      <c r="O18" s="15"/>
    </row>
    <row r="19" spans="1:15" s="1" customFormat="1" ht="31.5" customHeight="1" x14ac:dyDescent="0.2">
      <c r="A19" s="34" t="s">
        <v>32</v>
      </c>
      <c r="B19" s="34"/>
      <c r="C19" s="34"/>
      <c r="D19" s="34"/>
      <c r="E19" s="34"/>
      <c r="F19" s="34"/>
      <c r="G19" s="34"/>
      <c r="H19" s="34"/>
      <c r="I19" s="35"/>
      <c r="J19" s="35"/>
      <c r="K19" s="35"/>
      <c r="L19" s="31"/>
      <c r="M19" s="31"/>
      <c r="N19" s="15"/>
      <c r="O19" s="15"/>
    </row>
    <row r="20" spans="1:15" s="1" customFormat="1" ht="31.5" customHeight="1" x14ac:dyDescent="0.2">
      <c r="A20" s="34" t="s">
        <v>13</v>
      </c>
      <c r="B20" s="34"/>
      <c r="C20" s="34"/>
      <c r="D20" s="34"/>
      <c r="E20" s="34"/>
      <c r="F20" s="34"/>
      <c r="G20" s="34"/>
      <c r="H20" s="34"/>
      <c r="I20" s="35"/>
      <c r="J20" s="35"/>
      <c r="K20" s="35"/>
      <c r="L20" s="31"/>
      <c r="M20" s="31"/>
      <c r="N20" s="15"/>
      <c r="O20" s="15"/>
    </row>
    <row r="21" spans="1:15" s="1" customFormat="1" ht="31.5" customHeight="1" x14ac:dyDescent="0.2">
      <c r="A21" s="34" t="s">
        <v>27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15"/>
      <c r="O21" s="15"/>
    </row>
    <row r="22" spans="1:15" s="1" customFormat="1" ht="31.5" customHeight="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15"/>
      <c r="O22" s="15"/>
    </row>
    <row r="23" spans="1:15" s="1" customFormat="1" ht="31.5" customHeight="1" x14ac:dyDescent="0.2">
      <c r="A23" s="34" t="s">
        <v>26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15"/>
      <c r="O23" s="15"/>
    </row>
    <row r="24" spans="1:15" s="1" customFormat="1" ht="31.5" customHeight="1" x14ac:dyDescent="0.2">
      <c r="A24" s="30"/>
      <c r="B24" s="30"/>
      <c r="C24" s="30"/>
      <c r="D24" s="30"/>
      <c r="E24" s="19"/>
      <c r="F24" s="19"/>
      <c r="G24" s="19"/>
      <c r="H24" s="19"/>
      <c r="I24" s="19"/>
      <c r="J24" s="19"/>
      <c r="K24" s="19"/>
      <c r="L24" s="30"/>
      <c r="M24" s="30"/>
      <c r="N24" s="15"/>
      <c r="O24" s="15"/>
    </row>
    <row r="25" spans="1:15" s="1" customFormat="1" ht="31.5" customHeight="1" x14ac:dyDescent="0.2">
      <c r="A25" s="32" t="s">
        <v>24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15"/>
      <c r="O25" s="15"/>
    </row>
    <row r="26" spans="1:15" s="1" customFormat="1" ht="31.5" customHeight="1" x14ac:dyDescent="0.2">
      <c r="A26" s="36" t="s">
        <v>25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  <c r="N26" s="31"/>
      <c r="O26"/>
    </row>
    <row r="27" spans="1:15" s="1" customFormat="1" x14ac:dyDescent="0.2">
      <c r="A27" s="30"/>
      <c r="B27" s="30"/>
      <c r="C27" s="30"/>
      <c r="D27" s="30"/>
      <c r="E27" s="19"/>
      <c r="F27" s="19"/>
      <c r="G27" s="19"/>
      <c r="H27" s="19"/>
      <c r="I27" s="19"/>
      <c r="J27" s="19"/>
      <c r="K27" s="19"/>
      <c r="L27" s="30"/>
      <c r="M27" s="30"/>
      <c r="N27" s="30"/>
      <c r="O27"/>
    </row>
    <row r="28" spans="1:15" s="1" customFormat="1" x14ac:dyDescent="0.2">
      <c r="A28" s="28"/>
      <c r="B28" s="28"/>
      <c r="C28" s="28"/>
      <c r="D28" s="28"/>
      <c r="E28" s="20"/>
      <c r="F28" s="20"/>
      <c r="G28" s="20"/>
      <c r="H28" s="20"/>
      <c r="I28" s="20"/>
      <c r="J28" s="20"/>
      <c r="K28" s="20"/>
      <c r="L28" s="28"/>
      <c r="M28" s="28"/>
      <c r="N28" s="28"/>
      <c r="O28"/>
    </row>
    <row r="29" spans="1:15" s="1" customFormat="1" x14ac:dyDescent="0.2">
      <c r="A29" s="30"/>
      <c r="B29" s="30"/>
      <c r="C29" s="30"/>
      <c r="D29" s="30"/>
      <c r="E29" s="19"/>
      <c r="F29" s="19"/>
      <c r="G29" s="19"/>
      <c r="H29" s="19"/>
      <c r="I29" s="24"/>
      <c r="J29" s="24"/>
      <c r="K29" s="24"/>
      <c r="O29"/>
    </row>
    <row r="30" spans="1:15" s="1" customFormat="1" x14ac:dyDescent="0.2">
      <c r="A30" s="54" t="s">
        <v>14</v>
      </c>
      <c r="B30" s="54"/>
      <c r="C30" s="54"/>
      <c r="D30" s="54"/>
      <c r="E30" s="54"/>
      <c r="F30" s="18"/>
      <c r="G30" s="18"/>
      <c r="H30" s="18"/>
      <c r="I30" s="24"/>
      <c r="J30" s="24"/>
      <c r="K30" s="24"/>
      <c r="O30"/>
    </row>
    <row r="31" spans="1:15" s="1" customFormat="1" ht="15.75" x14ac:dyDescent="0.2">
      <c r="A31" s="52" t="s">
        <v>15</v>
      </c>
      <c r="B31" s="52"/>
      <c r="C31" s="52"/>
      <c r="D31" s="52"/>
      <c r="E31" s="52"/>
      <c r="F31" s="18"/>
      <c r="G31" s="18"/>
      <c r="H31" s="18"/>
      <c r="I31" s="24"/>
      <c r="J31" s="24"/>
      <c r="K31" s="24"/>
      <c r="O31"/>
    </row>
    <row r="32" spans="1:15" s="1" customFormat="1" x14ac:dyDescent="0.2">
      <c r="A32" s="54"/>
      <c r="B32" s="54"/>
      <c r="C32" s="54"/>
      <c r="D32" s="54"/>
      <c r="E32" s="54"/>
      <c r="F32" s="18"/>
      <c r="G32" s="18"/>
      <c r="H32" s="18"/>
      <c r="I32" s="24"/>
      <c r="J32" s="24"/>
      <c r="K32" s="24"/>
      <c r="O32"/>
    </row>
    <row r="33" spans="1:15" s="1" customFormat="1" ht="15.75" x14ac:dyDescent="0.2">
      <c r="A33" s="52" t="s">
        <v>16</v>
      </c>
      <c r="B33" s="52"/>
      <c r="C33" s="52"/>
      <c r="D33" s="52"/>
      <c r="E33" s="4"/>
      <c r="F33" s="18"/>
      <c r="G33" s="18"/>
      <c r="H33" s="18"/>
      <c r="I33" s="24"/>
      <c r="J33" s="24"/>
      <c r="K33" s="24"/>
      <c r="O33"/>
    </row>
    <row r="34" spans="1:15" s="1" customFormat="1" x14ac:dyDescent="0.2">
      <c r="A34" s="2"/>
      <c r="B34" s="2"/>
      <c r="C34" s="2"/>
      <c r="D34" s="3"/>
      <c r="E34" s="4"/>
      <c r="F34" s="4"/>
      <c r="G34" s="18"/>
      <c r="H34" s="18"/>
      <c r="I34" s="18"/>
      <c r="J34" s="24"/>
      <c r="K34" s="24"/>
      <c r="O34"/>
    </row>
    <row r="35" spans="1:15" s="1" customFormat="1" x14ac:dyDescent="0.2">
      <c r="A35" s="2"/>
      <c r="B35" s="2"/>
      <c r="C35" s="2"/>
      <c r="D35" s="3"/>
      <c r="E35" s="4"/>
      <c r="F35" s="4"/>
      <c r="G35" s="18"/>
      <c r="H35" s="18"/>
      <c r="I35" s="18"/>
      <c r="J35" s="24"/>
      <c r="K35" s="24"/>
      <c r="O35"/>
    </row>
  </sheetData>
  <mergeCells count="8">
    <mergeCell ref="I1:O1"/>
    <mergeCell ref="A33:D33"/>
    <mergeCell ref="A4:N4"/>
    <mergeCell ref="A6:N6"/>
    <mergeCell ref="A8:N8"/>
    <mergeCell ref="A30:E30"/>
    <mergeCell ref="A31:E31"/>
    <mergeCell ref="A32:E32"/>
  </mergeCells>
  <conditionalFormatting sqref="B14:B1048576 B1:B11">
    <cfRule type="duplicateValues" dxfId="0" priority="524"/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Расчет!Заголовки_для_печати</vt:lpstr>
    </vt:vector>
  </TitlesOfParts>
  <Company>1111111111111111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zakupki</cp:lastModifiedBy>
  <cp:lastPrinted>2020-10-13T06:25:58Z</cp:lastPrinted>
  <dcterms:created xsi:type="dcterms:W3CDTF">2008-11-05T06:12:43Z</dcterms:created>
  <dcterms:modified xsi:type="dcterms:W3CDTF">2023-04-04T04:14:10Z</dcterms:modified>
</cp:coreProperties>
</file>