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ГАУ ЦЭР\2023\Закупка №1. ТЭБ\"/>
    </mc:Choice>
  </mc:AlternateContent>
  <bookViews>
    <workbookView xWindow="0" yWindow="0" windowWidth="20490" windowHeight="7755"/>
  </bookViews>
  <sheets>
    <sheet name="Лист1" sheetId="1" r:id="rId1"/>
  </sheets>
  <definedNames>
    <definedName name="_Hlk535283109" localSheetId="0">Лист1!#REF!</definedName>
    <definedName name="_Hlk535284242" localSheetId="0">Лист1!#REF!</definedName>
    <definedName name="OLE_LINK11" localSheetId="0">Лист1!#REF!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1" i="1" l="1"/>
  <c r="K10" i="1" l="1"/>
  <c r="J11" i="1" l="1"/>
  <c r="F11" i="1" l="1"/>
  <c r="E11" i="1"/>
  <c r="K11" i="1"/>
  <c r="E14" i="1" s="1"/>
  <c r="H11" i="1" l="1"/>
</calcChain>
</file>

<file path=xl/sharedStrings.xml><?xml version="1.0" encoding="utf-8"?>
<sst xmlns="http://schemas.openxmlformats.org/spreadsheetml/2006/main" count="24" uniqueCount="22">
  <si>
    <t>Обоснование</t>
  </si>
  <si>
    <t xml:space="preserve">№ п/п </t>
  </si>
  <si>
    <t xml:space="preserve">Наименование Товара, гарантийный срок </t>
  </si>
  <si>
    <t>Коммерческие предложения (руб./ед.изм.)</t>
  </si>
  <si>
    <t>ИТОГО</t>
  </si>
  <si>
    <t>х</t>
  </si>
  <si>
    <t>Приложение № 1  в Технической части – Структура НМЦ</t>
  </si>
  <si>
    <t>Ед.изм</t>
  </si>
  <si>
    <t>Кол-во</t>
  </si>
  <si>
    <t xml:space="preserve">Количество </t>
  </si>
  <si>
    <t xml:space="preserve">Ед.изм. </t>
  </si>
  <si>
    <t>шт.</t>
  </si>
  <si>
    <t xml:space="preserve">Метод сопоставимых рыночных цен (анализ рынка): для определения НМЦ закупки применялся метод сопоставимых рыночных цен. Использовалась общедоступная информация о рыночных ценах видов ДГУ по запросу коммерческих предложений </t>
  </si>
  <si>
    <t xml:space="preserve">начальной (максимальной) цены закупки «НМЦ» на выполнение научно-иследовательской работы ТЭБ газоснабжения </t>
  </si>
  <si>
    <t xml:space="preserve">Выполнение научно-исследовательской работы по теме
«Актуализация прогнозного топливно-энергетического баланса
Республики Тыва в зависимости от цены на природный газ с учетом межтопливной конкуренции до 2030 года»
</t>
  </si>
  <si>
    <t>№1, от 13.02.2023 г</t>
  </si>
  <si>
    <t>№2, 13.03.2023 г</t>
  </si>
  <si>
    <t>№3, от 13.02.2023 г</t>
  </si>
  <si>
    <t>документ</t>
  </si>
  <si>
    <t>Средняя НМЦ единицы продукции, (руб. без НДС)</t>
  </si>
  <si>
    <t>Общая цена, руб. без. уч. НДС</t>
  </si>
  <si>
    <t>Н(М)Ц закупки  с учетом округления  (руб.) без уч.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</si>
</sst>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8" fillId="0" borderId="2" xfId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3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10" fillId="0" borderId="12" xfId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55" zoomScaleNormal="55" workbookViewId="0">
      <selection activeCell="A14" sqref="A14:D14"/>
    </sheetView>
  </sheetViews>
  <sheetFormatPr defaultRowHeight="15" x14ac:dyDescent="0.25"/>
  <cols>
    <col min="2" max="2" width="31.140625" customWidth="1"/>
    <col min="5" max="5" width="19" customWidth="1"/>
    <col min="6" max="6" width="18" customWidth="1"/>
    <col min="7" max="7" width="20" customWidth="1"/>
    <col min="8" max="8" width="17.7109375" customWidth="1"/>
    <col min="9" max="9" width="15.140625" customWidth="1"/>
    <col min="11" max="11" width="16.28515625" customWidth="1"/>
  </cols>
  <sheetData>
    <row r="1" spans="1:11" ht="15.75" x14ac:dyDescent="0.25">
      <c r="A1" s="23" t="s">
        <v>6</v>
      </c>
      <c r="B1" s="23"/>
      <c r="C1" s="23"/>
      <c r="D1" s="23"/>
      <c r="E1" s="23"/>
      <c r="F1" s="23"/>
      <c r="G1" s="23"/>
      <c r="H1" s="23"/>
    </row>
    <row r="2" spans="1:11" ht="15.75" x14ac:dyDescent="0.25">
      <c r="A2" s="4" t="s">
        <v>0</v>
      </c>
      <c r="B2" s="4"/>
      <c r="C2" s="4"/>
      <c r="D2" s="4"/>
      <c r="E2" s="4"/>
      <c r="F2" s="4"/>
      <c r="G2" s="4"/>
      <c r="H2" s="4"/>
    </row>
    <row r="3" spans="1:11" ht="15.75" x14ac:dyDescent="0.25">
      <c r="A3" s="4" t="s">
        <v>13</v>
      </c>
      <c r="B3" s="4"/>
      <c r="C3" s="4"/>
      <c r="D3" s="4"/>
      <c r="E3" s="4"/>
      <c r="F3" s="4"/>
      <c r="G3" s="4"/>
      <c r="H3" s="4"/>
    </row>
    <row r="4" spans="1:11" ht="15.75" customHeight="1" x14ac:dyDescent="0.25">
      <c r="A4" s="32" t="s">
        <v>12</v>
      </c>
      <c r="B4" s="32"/>
      <c r="C4" s="32"/>
      <c r="D4" s="32"/>
      <c r="E4" s="32"/>
      <c r="F4" s="32"/>
      <c r="G4" s="32"/>
      <c r="H4" s="32"/>
    </row>
    <row r="5" spans="1:11" ht="15.75" customHeight="1" x14ac:dyDescent="0.25">
      <c r="A5" s="32"/>
      <c r="B5" s="32"/>
      <c r="C5" s="32"/>
      <c r="D5" s="32"/>
      <c r="E5" s="32"/>
      <c r="F5" s="32"/>
      <c r="G5" s="32"/>
      <c r="H5" s="32"/>
    </row>
    <row r="6" spans="1:11" ht="17.25" thickBot="1" x14ac:dyDescent="0.3">
      <c r="A6" s="1"/>
    </row>
    <row r="7" spans="1:11" ht="15.75" customHeight="1" thickBot="1" x14ac:dyDescent="0.3">
      <c r="A7" s="24" t="s">
        <v>1</v>
      </c>
      <c r="B7" s="24" t="s">
        <v>2</v>
      </c>
      <c r="C7" s="24" t="s">
        <v>7</v>
      </c>
      <c r="D7" s="25" t="s">
        <v>8</v>
      </c>
      <c r="E7" s="28" t="s">
        <v>3</v>
      </c>
      <c r="F7" s="29"/>
      <c r="G7" s="29"/>
      <c r="H7" s="25" t="s">
        <v>19</v>
      </c>
      <c r="I7" s="20" t="s">
        <v>10</v>
      </c>
      <c r="J7" s="20" t="s">
        <v>9</v>
      </c>
      <c r="K7" s="20" t="s">
        <v>20</v>
      </c>
    </row>
    <row r="8" spans="1:11" ht="30.75" customHeight="1" thickBot="1" x14ac:dyDescent="0.3">
      <c r="A8" s="24"/>
      <c r="B8" s="24"/>
      <c r="C8" s="24"/>
      <c r="D8" s="26"/>
      <c r="E8" s="30"/>
      <c r="F8" s="31"/>
      <c r="G8" s="31"/>
      <c r="H8" s="26"/>
      <c r="I8" s="20"/>
      <c r="J8" s="20"/>
      <c r="K8" s="20"/>
    </row>
    <row r="9" spans="1:11" ht="48" customHeight="1" thickBot="1" x14ac:dyDescent="0.3">
      <c r="A9" s="24"/>
      <c r="B9" s="24"/>
      <c r="C9" s="24"/>
      <c r="D9" s="27"/>
      <c r="E9" s="6" t="s">
        <v>15</v>
      </c>
      <c r="F9" s="6" t="s">
        <v>16</v>
      </c>
      <c r="G9" s="6" t="s">
        <v>17</v>
      </c>
      <c r="H9" s="27"/>
      <c r="I9" s="20"/>
      <c r="J9" s="20"/>
      <c r="K9" s="20"/>
    </row>
    <row r="10" spans="1:11" ht="125.25" customHeight="1" thickBot="1" x14ac:dyDescent="0.3">
      <c r="A10" s="9">
        <v>1</v>
      </c>
      <c r="B10" s="33" t="s">
        <v>14</v>
      </c>
      <c r="C10" s="10" t="s">
        <v>18</v>
      </c>
      <c r="D10" s="10">
        <v>1</v>
      </c>
      <c r="E10" s="15">
        <v>3050000</v>
      </c>
      <c r="F10" s="15">
        <v>3117000</v>
      </c>
      <c r="G10" s="15">
        <v>3165000</v>
      </c>
      <c r="H10" s="8">
        <f>(G10+F10+E10)/3</f>
        <v>3110666.6666666665</v>
      </c>
      <c r="I10" s="12" t="s">
        <v>18</v>
      </c>
      <c r="J10" s="12">
        <v>1</v>
      </c>
      <c r="K10" s="11">
        <f>J10*H10</f>
        <v>3110666.6666666665</v>
      </c>
    </row>
    <row r="11" spans="1:11" s="7" customFormat="1" ht="30" customHeight="1" thickBot="1" x14ac:dyDescent="0.3">
      <c r="A11" s="21" t="s">
        <v>4</v>
      </c>
      <c r="B11" s="22"/>
      <c r="C11" s="5" t="s">
        <v>5</v>
      </c>
      <c r="D11" s="5" t="s">
        <v>5</v>
      </c>
      <c r="E11" s="16">
        <f>SUM(E10:E10)</f>
        <v>3050000</v>
      </c>
      <c r="F11" s="16">
        <f>SUM(F10:F10)</f>
        <v>3117000</v>
      </c>
      <c r="G11" s="16">
        <f>G10</f>
        <v>3165000</v>
      </c>
      <c r="H11" s="16">
        <f>SUM(H10:H10)</f>
        <v>3110666.6666666665</v>
      </c>
      <c r="I11" s="12" t="s">
        <v>11</v>
      </c>
      <c r="J11" s="13">
        <f t="shared" ref="J11:K11" si="0">J10</f>
        <v>1</v>
      </c>
      <c r="K11" s="14">
        <f t="shared" si="0"/>
        <v>3110666.6666666665</v>
      </c>
    </row>
    <row r="12" spans="1:11" x14ac:dyDescent="0.25">
      <c r="A12" s="2"/>
      <c r="B12" s="2"/>
      <c r="C12" s="2"/>
    </row>
    <row r="13" spans="1:11" x14ac:dyDescent="0.25">
      <c r="A13" s="3"/>
    </row>
    <row r="14" spans="1:11" ht="46.5" customHeight="1" x14ac:dyDescent="0.25">
      <c r="A14" s="19" t="s">
        <v>21</v>
      </c>
      <c r="B14" s="19"/>
      <c r="C14" s="19"/>
      <c r="D14" s="19"/>
      <c r="E14" s="18">
        <f>K11</f>
        <v>3110666.6666666665</v>
      </c>
      <c r="F14" s="17"/>
      <c r="G14" s="17"/>
      <c r="H14" s="17"/>
    </row>
  </sheetData>
  <mergeCells count="13">
    <mergeCell ref="A14:D14"/>
    <mergeCell ref="J7:J9"/>
    <mergeCell ref="K7:K9"/>
    <mergeCell ref="A11:B11"/>
    <mergeCell ref="A1:H1"/>
    <mergeCell ref="A7:A9"/>
    <mergeCell ref="B7:B9"/>
    <mergeCell ref="C7:C9"/>
    <mergeCell ref="I7:I9"/>
    <mergeCell ref="D7:D9"/>
    <mergeCell ref="H7:H9"/>
    <mergeCell ref="E7:G8"/>
    <mergeCell ref="A4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2022-10-17T03:53:45Z</dcterms:created>
  <dcterms:modified xsi:type="dcterms:W3CDTF">2023-02-14T08:06:39Z</dcterms:modified>
</cp:coreProperties>
</file>