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730" windowHeight="10305"/>
  </bookViews>
  <sheets>
    <sheet name="Лист1" sheetId="1" r:id="rId1"/>
  </sheets>
  <definedNames>
    <definedName name="_GoBack" localSheetId="0">Лист1!$B$52</definedName>
  </definedNames>
  <calcPr calcId="124519"/>
</workbook>
</file>

<file path=xl/calcChain.xml><?xml version="1.0" encoding="utf-8"?>
<calcChain xmlns="http://schemas.openxmlformats.org/spreadsheetml/2006/main">
  <c r="I8" i="1"/>
  <c r="H8"/>
  <c r="L8" s="1"/>
  <c r="I9"/>
  <c r="H9"/>
  <c r="L9" s="1"/>
  <c r="J8" l="1"/>
  <c r="J9"/>
</calcChain>
</file>

<file path=xl/sharedStrings.xml><?xml version="1.0" encoding="utf-8"?>
<sst xmlns="http://schemas.openxmlformats.org/spreadsheetml/2006/main" count="33" uniqueCount="32">
  <si>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</si>
  <si>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</si>
  <si>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</si>
  <si>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</si>
  <si>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</si>
  <si>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</si>
  <si>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</si>
  <si>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</si>
  <si>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</si>
  <si>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</si>
  <si>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</si>
  <si>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</si>
  <si>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  <charset val="204"/>
      </rPr>
      <t>рын</t>
    </r>
    <r>
      <rPr>
        <sz val="10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</si>
  <si>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</si>
  <si>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  <charset val="204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</si>
  <si>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</si>
  <si>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</si>
  <si>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</si>
  <si>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</si>
  <si>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</si>
  <si>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</si>
  <si>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Кремлёва А.В.</t>
  </si>
  <si>
    <t>Метод сопоставимых рыночных цен.</t>
  </si>
  <si>
    <t>КП №1</t>
  </si>
  <si>
    <t>КП №2</t>
  </si>
  <si>
    <t>КП №3</t>
  </si>
  <si>
    <t>Тротуарная плитка</t>
  </si>
  <si>
    <t>кв.м</t>
  </si>
  <si>
    <t>штука</t>
  </si>
  <si>
    <t>Бордюр тротуарный</t>
  </si>
  <si>
    <t>Поставка плитки тротуарной и бордюра тротуарного.</t>
  </si>
  <si>
    <t xml:space="preserve">13.04.2023 г.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</si>
</sst>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/>
    <xf numFmtId="0" fontId="10" fillId="0" borderId="0" xfId="1" applyFont="1" applyAlignment="1" applyProtection="1">
      <alignment horizontal="left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4" fontId="12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8" fillId="0" borderId="3" xfId="0" applyFont="1" applyBorder="1" applyAlignment="1">
      <alignment horizontal="center" vertical="top" wrapText="1"/>
    </xf>
    <xf numFmtId="4" fontId="15" fillId="0" borderId="4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left"/>
    </xf>
    <xf numFmtId="0" fontId="0" fillId="0" borderId="0" xfId="0"/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/>
    <xf numFmtId="2" fontId="1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1" applyAlignment="1" applyProtection="1">
      <alignment horizontal="left"/>
    </xf>
    <xf numFmtId="0" fontId="14" fillId="0" borderId="0" xfId="0" applyFont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6</xdr:row>
      <xdr:rowOff>352425</xdr:rowOff>
    </xdr:from>
    <xdr:to>
      <xdr:col>11</xdr:col>
      <xdr:colOff>762000</xdr:colOff>
      <xdr:row>6</xdr:row>
      <xdr:rowOff>1123950</xdr:rowOff>
    </xdr:to>
    <xdr:pic>
      <xdr:nvPicPr>
        <xdr:cNvPr id="19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1500" y="2419350"/>
          <a:ext cx="6381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6</xdr:row>
      <xdr:rowOff>904875</xdr:rowOff>
    </xdr:from>
    <xdr:to>
      <xdr:col>8</xdr:col>
      <xdr:colOff>1066800</xdr:colOff>
      <xdr:row>6</xdr:row>
      <xdr:rowOff>1352550</xdr:rowOff>
    </xdr:to>
    <xdr:pic>
      <xdr:nvPicPr>
        <xdr:cNvPr id="199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334000" y="2971800"/>
          <a:ext cx="10191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19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677025" y="3124200"/>
          <a:ext cx="695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E20" sqref="E20"/>
    </sheetView>
  </sheetViews>
  <sheetFormatPr defaultRowHeight="15"/>
  <cols>
    <col min="1" max="1" width="3.42578125" style="12" customWidth="1"/>
    <col min="2" max="2" width="14.5703125" style="12" customWidth="1"/>
    <col min="3" max="3" width="11.7109375" style="12" customWidth="1"/>
    <col min="4" max="4" width="5.85546875" style="12" customWidth="1"/>
    <col min="5" max="5" width="12.28515625" style="12" customWidth="1"/>
    <col min="6" max="6" width="12.140625" style="12" customWidth="1"/>
    <col min="7" max="7" width="11.85546875" style="22" customWidth="1"/>
    <col min="8" max="8" width="9.28515625" style="12" customWidth="1"/>
    <col min="9" max="9" width="18.7109375" style="12" customWidth="1"/>
    <col min="10" max="10" width="11.140625" style="12" customWidth="1"/>
    <col min="11" max="11" width="11.85546875" style="12" customWidth="1"/>
    <col min="12" max="12" width="15.85546875" style="12" customWidth="1"/>
    <col min="13" max="16384" width="9.140625" style="12"/>
  </cols>
  <sheetData>
    <row r="1" spans="1:12" ht="5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5"/>
    </row>
    <row r="2" spans="1:12" ht="1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"/>
    </row>
    <row r="3" spans="1:12" ht="25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8"/>
    </row>
    <row r="4" spans="1:12" s="23" customFormat="1" ht="30" customHeight="1">
      <c r="A4" s="46" t="s">
        <v>19</v>
      </c>
      <c r="B4" s="46"/>
      <c r="C4" s="46"/>
      <c r="D4" s="46"/>
      <c r="E4" s="35" t="s">
        <v>30</v>
      </c>
      <c r="F4" s="36"/>
      <c r="G4" s="36"/>
      <c r="H4" s="36"/>
      <c r="I4" s="36"/>
      <c r="J4" s="36"/>
      <c r="K4" s="36"/>
      <c r="L4" s="37"/>
    </row>
    <row r="5" spans="1:12" s="23" customFormat="1" ht="19.5" customHeight="1">
      <c r="A5" s="38" t="s">
        <v>20</v>
      </c>
      <c r="B5" s="39"/>
      <c r="C5" s="39"/>
      <c r="D5" s="40"/>
      <c r="E5" s="41" t="s">
        <v>22</v>
      </c>
      <c r="F5" s="42"/>
      <c r="G5" s="42"/>
      <c r="H5" s="42"/>
      <c r="I5" s="42"/>
      <c r="J5" s="42"/>
      <c r="K5" s="42"/>
      <c r="L5" s="43"/>
    </row>
    <row r="6" spans="1:12" s="23" customFormat="1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8"/>
    </row>
    <row r="7" spans="1:12" ht="63.75" customHeight="1" thickBot="1">
      <c r="A7" s="15" t="s">
        <v>8</v>
      </c>
      <c r="B7" s="15" t="s">
        <v>2</v>
      </c>
      <c r="C7" s="15" t="s">
        <v>17</v>
      </c>
      <c r="D7" s="15" t="s">
        <v>16</v>
      </c>
      <c r="E7" s="15" t="s">
        <v>23</v>
      </c>
      <c r="F7" s="15" t="s">
        <v>24</v>
      </c>
      <c r="G7" s="15" t="s">
        <v>25</v>
      </c>
      <c r="H7" s="15" t="s">
        <v>3</v>
      </c>
      <c r="I7" s="15" t="s">
        <v>18</v>
      </c>
      <c r="J7" s="15" t="s">
        <v>4</v>
      </c>
      <c r="K7" s="15" t="s">
        <v>5</v>
      </c>
      <c r="L7" s="15"/>
    </row>
    <row r="8" spans="1:12" s="30" customFormat="1" ht="63.75" customHeight="1" thickBot="1">
      <c r="A8" s="15">
        <v>1</v>
      </c>
      <c r="B8" s="28" t="s">
        <v>26</v>
      </c>
      <c r="C8" s="15" t="s">
        <v>27</v>
      </c>
      <c r="D8" s="29">
        <v>32</v>
      </c>
      <c r="E8" s="15">
        <v>600</v>
      </c>
      <c r="F8" s="15">
        <v>766.67</v>
      </c>
      <c r="G8" s="15">
        <v>540</v>
      </c>
      <c r="H8" s="16">
        <f t="shared" ref="H8" si="0">ROUND(AVERAGE(E8,F8,G8),2)</f>
        <v>635.55999999999995</v>
      </c>
      <c r="I8" s="7">
        <f t="shared" ref="I8" si="1">ROUND(STDEV(E8:G8),2)</f>
        <v>117.44</v>
      </c>
      <c r="J8" s="6">
        <f t="shared" ref="J8" si="2">ROUND(I8/H8*100,2)</f>
        <v>18.48</v>
      </c>
      <c r="K8" s="6" t="s">
        <v>15</v>
      </c>
      <c r="L8" s="7">
        <f t="shared" ref="L8" si="3">ROUND(H8*D8,2)</f>
        <v>20337.919999999998</v>
      </c>
    </row>
    <row r="9" spans="1:12" s="27" customFormat="1" ht="33" customHeight="1">
      <c r="A9" s="15">
        <v>2</v>
      </c>
      <c r="B9" s="28" t="s">
        <v>29</v>
      </c>
      <c r="C9" s="15" t="s">
        <v>28</v>
      </c>
      <c r="D9" s="29">
        <v>40</v>
      </c>
      <c r="E9" s="15">
        <v>160</v>
      </c>
      <c r="F9" s="15">
        <v>162.59</v>
      </c>
      <c r="G9" s="15">
        <v>110</v>
      </c>
      <c r="H9" s="16">
        <f t="shared" ref="H9" si="4">ROUND(AVERAGE(E9,F9,G9),2)</f>
        <v>144.19999999999999</v>
      </c>
      <c r="I9" s="7">
        <f t="shared" ref="I9" si="5">ROUND(STDEV(E9:G9),2)</f>
        <v>29.64</v>
      </c>
      <c r="J9" s="6">
        <f t="shared" ref="J9" si="6">ROUND(I9/H9*100,2)</f>
        <v>20.55</v>
      </c>
      <c r="K9" s="6" t="s">
        <v>15</v>
      </c>
      <c r="L9" s="7">
        <f t="shared" ref="L9" si="7">ROUND(H9*D9,2)</f>
        <v>5768</v>
      </c>
    </row>
    <row r="10" spans="1:12" ht="15" customHeight="1" thickBot="1">
      <c r="A10" s="31" t="s">
        <v>6</v>
      </c>
      <c r="B10" s="31"/>
      <c r="C10" s="17"/>
      <c r="D10" s="31"/>
      <c r="E10" s="31"/>
      <c r="F10" s="31"/>
      <c r="G10" s="31"/>
      <c r="H10" s="31"/>
      <c r="I10" s="31"/>
      <c r="J10" s="31"/>
      <c r="K10" s="20"/>
      <c r="L10" s="25">
        <v>26105.919999999998</v>
      </c>
    </row>
    <row r="11" spans="1:12" ht="16.5" thickTop="1"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"/>
    </row>
    <row r="12" spans="1:12" ht="15.75">
      <c r="A12" s="2"/>
      <c r="B12" s="34" t="s">
        <v>9</v>
      </c>
      <c r="C12" s="34"/>
      <c r="D12" s="34"/>
      <c r="E12" s="34"/>
      <c r="F12" s="34"/>
      <c r="G12" s="34"/>
      <c r="H12" s="34"/>
      <c r="I12" s="34"/>
      <c r="J12" s="34"/>
      <c r="K12" s="34"/>
      <c r="L12" s="1"/>
    </row>
    <row r="13" spans="1:12" ht="15.75">
      <c r="B13" s="34" t="s">
        <v>10</v>
      </c>
      <c r="C13" s="34"/>
      <c r="D13" s="34"/>
      <c r="E13" s="34"/>
      <c r="F13" s="34"/>
      <c r="G13" s="34"/>
      <c r="H13" s="34"/>
      <c r="I13" s="34"/>
      <c r="J13" s="34"/>
      <c r="K13" s="34"/>
      <c r="L13" s="1"/>
    </row>
    <row r="14" spans="1:12" ht="15.75">
      <c r="B14" s="34" t="s">
        <v>11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1:12" ht="15.75">
      <c r="B15" s="34" t="s">
        <v>12</v>
      </c>
      <c r="C15" s="34"/>
      <c r="D15" s="34"/>
      <c r="E15" s="34"/>
      <c r="F15" s="34"/>
      <c r="G15" s="34"/>
      <c r="H15" s="34"/>
      <c r="I15" s="34"/>
      <c r="J15" s="34"/>
      <c r="K15" s="34"/>
      <c r="L15" s="1"/>
    </row>
    <row r="16" spans="1:12" ht="15" customHeight="1">
      <c r="B16" s="34" t="s">
        <v>13</v>
      </c>
      <c r="C16" s="34"/>
      <c r="D16" s="34"/>
      <c r="E16" s="34"/>
      <c r="F16" s="34"/>
      <c r="G16" s="34"/>
      <c r="H16" s="34"/>
      <c r="I16" s="34"/>
      <c r="J16" s="34"/>
      <c r="K16" s="34"/>
      <c r="L16" s="1"/>
    </row>
    <row r="17" spans="1:12" ht="16.5" customHeight="1">
      <c r="B17" s="34" t="s">
        <v>14</v>
      </c>
      <c r="C17" s="34"/>
      <c r="D17" s="34"/>
      <c r="E17" s="34"/>
      <c r="F17" s="34"/>
      <c r="G17" s="34"/>
      <c r="H17" s="34"/>
      <c r="I17" s="34"/>
      <c r="J17" s="34"/>
      <c r="K17" s="34"/>
      <c r="L17" s="1"/>
    </row>
    <row r="18" spans="1:12" ht="15.75">
      <c r="B18" s="19" t="s">
        <v>21</v>
      </c>
      <c r="C18" s="26" t="s">
        <v>31</v>
      </c>
      <c r="D18" s="19"/>
      <c r="E18" s="19"/>
      <c r="F18" s="19"/>
      <c r="G18" s="21"/>
      <c r="H18" s="19"/>
      <c r="I18" s="19"/>
      <c r="J18" s="19"/>
      <c r="K18" s="19"/>
      <c r="L18" s="1"/>
    </row>
    <row r="19" spans="1:12" ht="15.75">
      <c r="A19" s="9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"/>
    </row>
    <row r="20" spans="1:12" ht="15.75">
      <c r="A20" s="10"/>
      <c r="B20" s="14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1:12" ht="12.75" customHeight="1">
      <c r="A21" s="10"/>
      <c r="B21" s="13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3.5" customHeight="1">
      <c r="A22" s="10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4" spans="1:1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</row>
  </sheetData>
  <mergeCells count="18">
    <mergeCell ref="A24:K24"/>
    <mergeCell ref="B14:K14"/>
    <mergeCell ref="B15:K15"/>
    <mergeCell ref="B12:K12"/>
    <mergeCell ref="B13:K13"/>
    <mergeCell ref="E4:L4"/>
    <mergeCell ref="A5:D5"/>
    <mergeCell ref="E5:L5"/>
    <mergeCell ref="A1:K1"/>
    <mergeCell ref="A3:K3"/>
    <mergeCell ref="A4:D4"/>
    <mergeCell ref="A2:K2"/>
    <mergeCell ref="D10:J10"/>
    <mergeCell ref="B19:K19"/>
    <mergeCell ref="B22:K22"/>
    <mergeCell ref="B17:K17"/>
    <mergeCell ref="B16:K16"/>
    <mergeCell ref="A10:B10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oleObject progId="Equation.3" shapeId="1028" r:id="rId4"/>
    <oleObject progId="Equation.3" shapeId="1027" r:id="rId5"/>
    <oleObject progId="Equation.3" shapeId="1032" r:id="rId6"/>
    <oleObject progId="Equation.3" shapeId="10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Admin</cp:lastModifiedBy>
  <cp:lastPrinted>2023-02-15T01:30:57Z</cp:lastPrinted>
  <dcterms:created xsi:type="dcterms:W3CDTF">2014-07-02T09:07:27Z</dcterms:created>
  <dcterms:modified xsi:type="dcterms:W3CDTF">2023-04-13T02:58:19Z</dcterms:modified>
</cp:coreProperties>
</file>