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L8" i="1" s="1"/>
  <c r="J8" i="1"/>
  <c r="J9" i="1" s="1"/>
  <c r="L9" i="1" l="1"/>
  <c r="K9" i="1"/>
  <c r="H8" i="1"/>
  <c r="H9" i="1" s="1"/>
  <c r="F8" i="1"/>
  <c r="F9" i="1" s="1"/>
</calcChain>
</file>

<file path=xl/sharedStrings.xml><?xml version="1.0" encoding="utf-8"?>
<sst xmlns="http://schemas.openxmlformats.org/spreadsheetml/2006/main" count="28" uniqueCount="20">
  <si>
    <t>№ п/п</t>
  </si>
  <si>
    <t>Наименование каждой единицы товара, работы, услуги</t>
  </si>
  <si>
    <t>Ед.изм.</t>
  </si>
  <si>
    <t>Кол-во в ед.изм.</t>
  </si>
  <si>
    <t>Информация о рыночных ценах за ед. изм., руб. без НДС</t>
  </si>
  <si>
    <t>Средняя арифметическая цена за ед.изм. без НДС</t>
  </si>
  <si>
    <t xml:space="preserve">предложение №1 / </t>
  </si>
  <si>
    <t>предложение №2 /</t>
  </si>
  <si>
    <t>шт.</t>
  </si>
  <si>
    <t>ИТОГО:</t>
  </si>
  <si>
    <t>х</t>
  </si>
  <si>
    <t>Общая стоимость руб. без НДС (НМЦ)</t>
  </si>
  <si>
    <t>При расчете НМЦ использовался  Метод сопоставимых рыночных цен (анализ рынка). Начальная (максимальная) цена договора (предмета закупки) методом сопоставимых рыночных цен (анализ рынка):</t>
  </si>
  <si>
    <t>РАСЧЕТ НМЦ МЕТОДОМ СОПОСТАВИМЫХ РЫНОЧНЫХ ЦЕН (АНАЛИЗА РЫНКА)</t>
  </si>
  <si>
    <t>цена за ед.</t>
  </si>
  <si>
    <t>итого</t>
  </si>
  <si>
    <t>Выполнение научно-исследовательской работы по актуализации схемы теплоснабжения муниципального образования городской округ город Рыбинск на период 2024-2039 гг. с разработкой электронной модели и методики ее автоматизированной калибровки</t>
  </si>
  <si>
    <t>предложение №3 /</t>
  </si>
  <si>
    <r>
      <t xml:space="preserve">НМЦ: </t>
    </r>
    <r>
      <rPr>
        <b/>
        <i/>
        <u/>
        <sz val="11"/>
        <rFont val="Times New Roman"/>
        <family val="1"/>
        <charset val="204"/>
      </rPr>
      <t>12 017 333,33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руб</t>
    </r>
  </si>
  <si>
    <r>
      <t xml:space="preserve"> настоящим сообщаю о применении расчёта НМЦ методом сопоставимых рыночных цен (анализа рынка) по закупке № </t>
    </r>
    <r>
      <rPr>
        <i/>
        <u/>
        <sz val="11"/>
        <rFont val="Times New Roman"/>
        <family val="1"/>
        <charset val="204"/>
      </rPr>
      <t>092/2023-ГКПЗ</t>
    </r>
    <r>
      <rPr>
        <sz val="11"/>
        <rFont val="Times New Roman"/>
        <family val="1"/>
        <charset val="204"/>
      </rPr>
      <t xml:space="preserve"> "</t>
    </r>
    <r>
      <rPr>
        <i/>
        <u/>
        <sz val="11"/>
        <rFont val="Times New Roman"/>
        <family val="1"/>
        <charset val="204"/>
      </rPr>
      <t>Выполнение научно-исследовательской работы по актуализации схемы теплоснабжения муниципального образования городской округ город Рыбинск на период 2024-2039 гг. с разработкой электронной модели и методики ее автоматизированной калибровки"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</si>
</sst>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u/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workbookViewId="0">
      <selection activeCell="I4" sqref="I4:J5"/>
    </sheetView>
  </sheetViews>
  <sheetFormatPr defaultRowHeight="15" x14ac:dyDescent="0.25"/>
  <cols>
    <col min="1" max="1" width="7.7109375" style="1" customWidth="1"/>
    <col min="2" max="2" width="52.42578125" style="1" customWidth="1"/>
    <col min="3" max="4" width="9.140625" style="7"/>
    <col min="5" max="5" width="14" style="8" customWidth="1"/>
    <col min="6" max="6" width="15.28515625" style="8" customWidth="1"/>
    <col min="7" max="7" width="14.140625" style="7" customWidth="1"/>
    <col min="8" max="8" width="15.5703125" style="7" customWidth="1"/>
    <col min="9" max="9" width="14.5703125" style="7" customWidth="1"/>
    <col min="10" max="10" width="15.85546875" style="7" customWidth="1"/>
    <col min="11" max="11" width="15.5703125" style="7" customWidth="1"/>
    <col min="12" max="12" width="15.85546875" style="7" customWidth="1"/>
    <col min="13" max="16384" width="9.140625" style="1"/>
  </cols>
  <sheetData>
    <row r="1" spans="1:12" x14ac:dyDescent="0.25">
      <c r="A1" s="25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54.75" customHeight="1" x14ac:dyDescent="0.25">
      <c r="A2" s="26" t="s">
        <v>19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30" customHeight="1" x14ac:dyDescent="0.25">
      <c r="A3" s="21" t="s">
        <v>0</v>
      </c>
      <c r="B3" s="21" t="s">
        <v>1</v>
      </c>
      <c r="C3" s="21" t="s">
        <v>2</v>
      </c>
      <c r="D3" s="21" t="s">
        <v>3</v>
      </c>
      <c r="E3" s="18" t="s">
        <v>4</v>
      </c>
      <c r="F3" s="19"/>
      <c r="G3" s="19"/>
      <c r="H3" s="19"/>
      <c r="I3" s="19"/>
      <c r="J3" s="20"/>
      <c r="K3" s="21" t="s">
        <v>5</v>
      </c>
      <c r="L3" s="21" t="s">
        <v>11</v>
      </c>
    </row>
    <row r="4" spans="1:12" ht="15" customHeight="1" x14ac:dyDescent="0.25">
      <c r="A4" s="22"/>
      <c r="B4" s="22"/>
      <c r="C4" s="22"/>
      <c r="D4" s="22"/>
      <c r="E4" s="28" t="s">
        <v>6</v>
      </c>
      <c r="F4" s="29"/>
      <c r="G4" s="28" t="s">
        <v>7</v>
      </c>
      <c r="H4" s="29"/>
      <c r="I4" s="28" t="s">
        <v>17</v>
      </c>
      <c r="J4" s="29"/>
      <c r="K4" s="22"/>
      <c r="L4" s="22"/>
    </row>
    <row r="5" spans="1:12" ht="15" customHeight="1" x14ac:dyDescent="0.25">
      <c r="A5" s="23"/>
      <c r="B5" s="23"/>
      <c r="C5" s="23"/>
      <c r="D5" s="23"/>
      <c r="E5" s="30"/>
      <c r="F5" s="31"/>
      <c r="G5" s="30"/>
      <c r="H5" s="31"/>
      <c r="I5" s="30"/>
      <c r="J5" s="31"/>
      <c r="K5" s="22"/>
      <c r="L5" s="22"/>
    </row>
    <row r="6" spans="1:12" x14ac:dyDescent="0.25">
      <c r="A6" s="16"/>
      <c r="B6" s="16"/>
      <c r="C6" s="16"/>
      <c r="D6" s="16"/>
      <c r="E6" s="10" t="s">
        <v>14</v>
      </c>
      <c r="F6" s="10" t="s">
        <v>15</v>
      </c>
      <c r="G6" s="10" t="s">
        <v>14</v>
      </c>
      <c r="H6" s="10" t="s">
        <v>15</v>
      </c>
      <c r="I6" s="10" t="s">
        <v>14</v>
      </c>
      <c r="J6" s="10" t="s">
        <v>15</v>
      </c>
      <c r="K6" s="23"/>
      <c r="L6" s="23"/>
    </row>
    <row r="7" spans="1:12" x14ac:dyDescent="0.25">
      <c r="A7" s="2">
        <v>1</v>
      </c>
      <c r="B7" s="2">
        <v>2</v>
      </c>
      <c r="C7" s="2">
        <v>3</v>
      </c>
      <c r="D7" s="2">
        <v>4</v>
      </c>
      <c r="E7" s="2">
        <v>5</v>
      </c>
      <c r="F7" s="10">
        <v>6</v>
      </c>
      <c r="G7" s="2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</row>
    <row r="8" spans="1:12" ht="90" customHeight="1" x14ac:dyDescent="0.25">
      <c r="A8" s="2">
        <v>1</v>
      </c>
      <c r="B8" s="3" t="s">
        <v>16</v>
      </c>
      <c r="C8" s="4" t="s">
        <v>8</v>
      </c>
      <c r="D8" s="2">
        <v>1</v>
      </c>
      <c r="E8" s="11">
        <v>11746000</v>
      </c>
      <c r="F8" s="11">
        <f>E8*D8</f>
        <v>11746000</v>
      </c>
      <c r="G8" s="12">
        <v>11952000</v>
      </c>
      <c r="H8" s="12">
        <f>G8*D8</f>
        <v>11952000</v>
      </c>
      <c r="I8" s="12">
        <v>12354000</v>
      </c>
      <c r="J8" s="12">
        <f>I8*D8</f>
        <v>12354000</v>
      </c>
      <c r="K8" s="12">
        <f>(E8+G8+I8)/3</f>
        <v>12017333.333333334</v>
      </c>
      <c r="L8" s="12">
        <f>K8*D8</f>
        <v>12017333.333333334</v>
      </c>
    </row>
    <row r="9" spans="1:12" x14ac:dyDescent="0.25">
      <c r="A9" s="5"/>
      <c r="B9" s="5" t="s">
        <v>9</v>
      </c>
      <c r="C9" s="6" t="s">
        <v>10</v>
      </c>
      <c r="D9" s="6" t="s">
        <v>10</v>
      </c>
      <c r="E9" s="17" t="s">
        <v>10</v>
      </c>
      <c r="F9" s="17">
        <f>F8</f>
        <v>11746000</v>
      </c>
      <c r="G9" s="17" t="s">
        <v>10</v>
      </c>
      <c r="H9" s="17">
        <f>H8</f>
        <v>11952000</v>
      </c>
      <c r="I9" s="17" t="s">
        <v>10</v>
      </c>
      <c r="J9" s="17">
        <f>J8</f>
        <v>12354000</v>
      </c>
      <c r="K9" s="17">
        <f>K8</f>
        <v>12017333.333333334</v>
      </c>
      <c r="L9" s="15">
        <f>SUM(L8:L8)</f>
        <v>12017333.333333334</v>
      </c>
    </row>
    <row r="11" spans="1:12" ht="15" customHeight="1" x14ac:dyDescent="0.25">
      <c r="A11" s="24" t="s">
        <v>12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</row>
    <row r="12" spans="1:12" ht="14.2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x14ac:dyDescent="0.25">
      <c r="A13" s="9" t="s">
        <v>18</v>
      </c>
      <c r="B13" s="9"/>
    </row>
    <row r="16" spans="1:12" ht="15.75" x14ac:dyDescent="0.25">
      <c r="B16" s="13"/>
      <c r="G16" s="13"/>
      <c r="H16" s="13"/>
      <c r="I16" s="13"/>
      <c r="J16" s="13"/>
    </row>
    <row r="17" spans="2:10" ht="15.75" x14ac:dyDescent="0.25">
      <c r="B17" s="13"/>
      <c r="G17" s="13"/>
      <c r="H17" s="13"/>
      <c r="I17" s="13"/>
      <c r="J17" s="13"/>
    </row>
    <row r="18" spans="2:10" ht="15.75" x14ac:dyDescent="0.25">
      <c r="B18" s="13"/>
      <c r="G18" s="13"/>
      <c r="H18" s="13"/>
      <c r="I18" s="13"/>
      <c r="J18" s="13"/>
    </row>
    <row r="19" spans="2:10" ht="18.75" x14ac:dyDescent="0.25">
      <c r="B19" s="14"/>
      <c r="G19" s="14"/>
      <c r="H19" s="14"/>
      <c r="I19" s="14"/>
      <c r="J19" s="14"/>
    </row>
    <row r="20" spans="2:10" ht="15.75" x14ac:dyDescent="0.25">
      <c r="B20" s="13"/>
      <c r="G20" s="13"/>
      <c r="H20" s="13"/>
      <c r="I20" s="13"/>
      <c r="J20" s="13"/>
    </row>
    <row r="21" spans="2:10" ht="18.75" x14ac:dyDescent="0.25">
      <c r="B21" s="14"/>
      <c r="G21" s="14"/>
      <c r="H21" s="14"/>
      <c r="I21" s="14"/>
      <c r="J21" s="14"/>
    </row>
  </sheetData>
  <mergeCells count="13">
    <mergeCell ref="E4:F5"/>
    <mergeCell ref="G4:H5"/>
    <mergeCell ref="I4:J5"/>
    <mergeCell ref="E3:J3"/>
    <mergeCell ref="K3:K6"/>
    <mergeCell ref="L3:L6"/>
    <mergeCell ref="A11:L12"/>
    <mergeCell ref="A1:L1"/>
    <mergeCell ref="A2:L2"/>
    <mergeCell ref="A3:A5"/>
    <mergeCell ref="B3:B5"/>
    <mergeCell ref="C3:C5"/>
    <mergeCell ref="D3:D5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2023-05-29T10:39:10Z</dcterms:modified>
</cp:coreProperties>
</file>