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4" i="1"/>
  <c r="J5"/>
  <c r="J6"/>
  <c r="J7"/>
  <c r="J8"/>
  <c r="J9"/>
  <c r="J10"/>
  <c r="J11"/>
  <c r="J12"/>
  <c r="J13"/>
  <c r="J4"/>
</calcChain>
</file>

<file path=xl/sharedStrings.xml><?xml version="1.0" encoding="utf-8"?>
<sst xmlns="http://schemas.openxmlformats.org/spreadsheetml/2006/main" count="42" uniqueCount="36">
  <si>
    <t>№</t>
  </si>
  <si>
    <t>Наименование товара</t>
  </si>
  <si>
    <t>Размеры</t>
  </si>
  <si>
    <t>материал, плотность бумаги</t>
  </si>
  <si>
    <t>количество (шт.)</t>
  </si>
  <si>
    <t xml:space="preserve">Карточка регистрации читателя </t>
  </si>
  <si>
    <t>поставщик 1</t>
  </si>
  <si>
    <t>поставщик 2</t>
  </si>
  <si>
    <t>поставщик 3</t>
  </si>
  <si>
    <t xml:space="preserve"> Средняя стоимость принятая в расчет, руб.</t>
  </si>
  <si>
    <t>Сумма, руб.</t>
  </si>
  <si>
    <t>Итого:</t>
  </si>
  <si>
    <t>Обоснование начальной (максимальной) цены на поставку библиотечной продукции (бибтехники)</t>
  </si>
  <si>
    <t>Вкладыш в формуляр читателя</t>
  </si>
  <si>
    <t>165 х 130</t>
  </si>
  <si>
    <r>
      <t>печать 1+1,  плотность 80 г/м</t>
    </r>
    <r>
      <rPr>
        <vertAlign val="superscript"/>
        <sz val="11"/>
        <color theme="1"/>
        <rFont val="Times New Roman"/>
        <family val="1"/>
        <charset val="204"/>
      </rPr>
      <t xml:space="preserve">2, </t>
    </r>
  </si>
  <si>
    <t>Кармашки клееные</t>
  </si>
  <si>
    <t>105х90</t>
  </si>
  <si>
    <t>печать 1+1, бумага белая, плотность 80 г/ м2</t>
  </si>
  <si>
    <t xml:space="preserve">Каталожная карточка линованная </t>
  </si>
  <si>
    <t>125 х75</t>
  </si>
  <si>
    <r>
      <t>печать 1+1, бумага 160 г/м</t>
    </r>
    <r>
      <rPr>
        <vertAlign val="superscript"/>
        <sz val="11"/>
        <color theme="1"/>
        <rFont val="Times New Roman"/>
        <family val="1"/>
        <charset val="204"/>
      </rPr>
      <t>2</t>
    </r>
  </si>
  <si>
    <t xml:space="preserve">Каталожная карточка чистая </t>
  </si>
  <si>
    <r>
      <t>печать 1+1, бумага 160 г/м</t>
    </r>
    <r>
      <rPr>
        <vertAlign val="superscript"/>
        <sz val="11"/>
        <color theme="1"/>
        <rFont val="Times New Roman"/>
        <family val="1"/>
        <charset val="204"/>
      </rPr>
      <t>3</t>
    </r>
  </si>
  <si>
    <t xml:space="preserve">Регистрационная газетная карточка </t>
  </si>
  <si>
    <t>ватман; плотность 200 г/м2 , печать 1+1</t>
  </si>
  <si>
    <t>Регистрационная журнальная карточка</t>
  </si>
  <si>
    <t>ватман; плотность 200 г/м, печать 1+0</t>
  </si>
  <si>
    <t>Контрольный листок сроков возврата</t>
  </si>
  <si>
    <t>100х70</t>
  </si>
  <si>
    <r>
      <t>печать 1+0, плотность 80 г/м</t>
    </r>
    <r>
      <rPr>
        <vertAlign val="superscript"/>
        <sz val="11"/>
        <color theme="1"/>
        <rFont val="Times New Roman"/>
        <family val="1"/>
        <charset val="204"/>
      </rPr>
      <t xml:space="preserve">2, </t>
    </r>
  </si>
  <si>
    <t xml:space="preserve">Формуляр читателя </t>
  </si>
  <si>
    <t>(обложка-плотность-160 г\м2) . печать 1+1</t>
  </si>
  <si>
    <t xml:space="preserve">Формуляр читателя детской библиотеки </t>
  </si>
  <si>
    <t xml:space="preserve">165 х 130 </t>
  </si>
  <si>
    <t>(обложка плотность 160 г\м2.печать 1+1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</si>
</sst>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9" fontId="7" fillId="0" borderId="0" applyFont="0" applyFill="0" applyBorder="0" applyAlignment="0" applyProtection="0"/>
    <xf numFmtId="0" fontId="8" fillId="0" borderId="0"/>
  </cellStyleXfs>
  <cellXfs count="33">
    <xf numFmtId="0" fontId="0" fillId="0" borderId="0" xfId="0"/>
    <xf numFmtId="0" fontId="4" fillId="0" borderId="2" xfId="1" applyFont="1" applyBorder="1" applyAlignment="1">
      <alignment vertical="top" wrapText="1"/>
    </xf>
    <xf numFmtId="0" fontId="0" fillId="0" borderId="0" xfId="0"/>
    <xf numFmtId="0" fontId="1" fillId="0" borderId="0" xfId="1" applyBorder="1" applyAlignment="1">
      <alignment vertical="top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" fontId="5" fillId="0" borderId="1" xfId="1" applyNumberFormat="1" applyFont="1" applyBorder="1" applyAlignment="1">
      <alignment vertical="top"/>
    </xf>
    <xf numFmtId="2" fontId="0" fillId="0" borderId="0" xfId="0" applyNumberFormat="1" applyFill="1" applyBorder="1" applyAlignment="1">
      <alignment vertical="top"/>
    </xf>
    <xf numFmtId="0" fontId="0" fillId="0" borderId="0" xfId="0" applyBorder="1"/>
    <xf numFmtId="2" fontId="3" fillId="0" borderId="1" xfId="0" applyNumberFormat="1" applyFont="1" applyBorder="1" applyAlignment="1">
      <alignment vertical="top"/>
    </xf>
    <xf numFmtId="0" fontId="3" fillId="0" borderId="4" xfId="0" applyFont="1" applyBorder="1"/>
    <xf numFmtId="0" fontId="3" fillId="0" borderId="1" xfId="0" applyFont="1" applyBorder="1"/>
    <xf numFmtId="2" fontId="10" fillId="0" borderId="1" xfId="0" applyNumberFormat="1" applyFont="1" applyBorder="1"/>
    <xf numFmtId="0" fontId="9" fillId="0" borderId="1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top"/>
    </xf>
    <xf numFmtId="0" fontId="5" fillId="0" borderId="2" xfId="1" applyFont="1" applyBorder="1" applyAlignment="1">
      <alignment horizontal="center" vertical="top"/>
    </xf>
    <xf numFmtId="2" fontId="3" fillId="0" borderId="4" xfId="0" applyNumberFormat="1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wrapText="1"/>
    </xf>
    <xf numFmtId="0" fontId="12" fillId="2" borderId="1" xfId="0" applyFont="1" applyFill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0" borderId="1" xfId="0" applyFont="1" applyBorder="1"/>
    <xf numFmtId="0" fontId="13" fillId="0" borderId="1" xfId="0" applyFont="1" applyBorder="1" applyAlignment="1">
      <alignment horizontal="right"/>
    </xf>
    <xf numFmtId="2" fontId="3" fillId="0" borderId="1" xfId="0" applyNumberFormat="1" applyFont="1" applyBorder="1" applyAlignment="1"/>
    <xf numFmtId="0" fontId="3" fillId="0" borderId="4" xfId="0" applyFont="1" applyBorder="1" applyAlignment="1"/>
    <xf numFmtId="3" fontId="3" fillId="0" borderId="1" xfId="0" applyNumberFormat="1" applyFont="1" applyBorder="1" applyAlignment="1">
      <alignment horizontal="right"/>
    </xf>
    <xf numFmtId="2" fontId="3" fillId="0" borderId="4" xfId="0" applyNumberFormat="1" applyFont="1" applyBorder="1" applyAlignment="1"/>
    <xf numFmtId="0" fontId="3" fillId="0" borderId="1" xfId="0" applyFont="1" applyBorder="1" applyAlignment="1">
      <alignment horizontal="right"/>
    </xf>
    <xf numFmtId="2" fontId="0" fillId="0" borderId="0" xfId="0" applyNumberFormat="1" applyBorder="1"/>
  </cellXfs>
  <cellStyles count="14">
    <cellStyle name="0,0_x000d_&#10;NA_x000d_&#10;" xfId="3"/>
    <cellStyle name="Обычный" xfId="0" builtinId="0"/>
    <cellStyle name="Обычный 10" xfId="4"/>
    <cellStyle name="Обычный 13" xfId="5"/>
    <cellStyle name="Обычный 2" xfId="1"/>
    <cellStyle name="Обычный 3" xfId="6"/>
    <cellStyle name="Обычный 4" xfId="2"/>
    <cellStyle name="Обычный 4 2" xfId="7"/>
    <cellStyle name="Обычный 4 3" xfId="13"/>
    <cellStyle name="Обычный 5" xfId="8"/>
    <cellStyle name="Обычный 6" xfId="9"/>
    <cellStyle name="Обычный 8" xfId="10"/>
    <cellStyle name="Обычный 9" xfId="11"/>
    <cellStyle name="Процентный 2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4"/>
  <sheetViews>
    <sheetView tabSelected="1" workbookViewId="0">
      <selection activeCell="J18" sqref="J18"/>
    </sheetView>
  </sheetViews>
  <sheetFormatPr defaultRowHeight="15"/>
  <cols>
    <col min="1" max="1" width="6.28515625" customWidth="1"/>
    <col min="2" max="2" width="37" customWidth="1"/>
    <col min="3" max="3" width="12.140625" customWidth="1"/>
    <col min="4" max="4" width="21" customWidth="1"/>
    <col min="5" max="5" width="12" customWidth="1"/>
    <col min="6" max="6" width="11.42578125" customWidth="1"/>
    <col min="7" max="7" width="12.42578125" customWidth="1"/>
    <col min="8" max="8" width="12.28515625" customWidth="1"/>
    <col min="9" max="9" width="13" customWidth="1"/>
    <col min="10" max="10" width="13.7109375" customWidth="1"/>
  </cols>
  <sheetData>
    <row r="1" spans="1:13">
      <c r="B1" s="5" t="s">
        <v>12</v>
      </c>
      <c r="C1" s="3"/>
      <c r="D1" s="3"/>
    </row>
    <row r="2" spans="1:13">
      <c r="A2" s="2"/>
      <c r="B2" s="2"/>
      <c r="C2" s="3"/>
      <c r="D2" s="3"/>
    </row>
    <row r="3" spans="1:13" ht="51">
      <c r="A3" s="9" t="s">
        <v>0</v>
      </c>
      <c r="B3" s="9" t="s">
        <v>1</v>
      </c>
      <c r="C3" s="4" t="s">
        <v>2</v>
      </c>
      <c r="D3" s="4" t="s">
        <v>3</v>
      </c>
      <c r="E3" s="6" t="s">
        <v>6</v>
      </c>
      <c r="F3" s="6" t="s">
        <v>7</v>
      </c>
      <c r="G3" s="7" t="s">
        <v>8</v>
      </c>
      <c r="H3" s="8" t="s">
        <v>9</v>
      </c>
      <c r="I3" s="1" t="s">
        <v>4</v>
      </c>
      <c r="J3" s="17" t="s">
        <v>10</v>
      </c>
    </row>
    <row r="4" spans="1:13" ht="49.5" customHeight="1">
      <c r="A4" s="18">
        <v>1</v>
      </c>
      <c r="B4" s="21" t="s">
        <v>13</v>
      </c>
      <c r="C4" s="22" t="s">
        <v>14</v>
      </c>
      <c r="D4" s="15" t="s">
        <v>15</v>
      </c>
      <c r="E4" s="27">
        <v>0.9</v>
      </c>
      <c r="F4" s="27">
        <v>0.95</v>
      </c>
      <c r="G4" s="28">
        <v>0.95</v>
      </c>
      <c r="H4" s="30">
        <v>0.93</v>
      </c>
      <c r="I4" s="29">
        <v>2500</v>
      </c>
      <c r="J4" s="27">
        <f>H4*I4</f>
        <v>2325</v>
      </c>
      <c r="K4" s="11"/>
      <c r="L4" s="32"/>
      <c r="M4" s="12"/>
    </row>
    <row r="5" spans="1:13">
      <c r="A5" s="18">
        <v>3</v>
      </c>
      <c r="B5" s="21" t="s">
        <v>16</v>
      </c>
      <c r="C5" s="22" t="s">
        <v>17</v>
      </c>
      <c r="D5" s="15" t="s">
        <v>18</v>
      </c>
      <c r="E5" s="30">
        <v>3.75</v>
      </c>
      <c r="F5" s="27">
        <v>3.94</v>
      </c>
      <c r="G5" s="28">
        <v>3.98</v>
      </c>
      <c r="H5" s="30">
        <v>3.89</v>
      </c>
      <c r="I5" s="29">
        <v>1000</v>
      </c>
      <c r="J5" s="27">
        <f t="shared" ref="J5:J13" si="0">H5*I5</f>
        <v>3890</v>
      </c>
      <c r="K5" s="11"/>
      <c r="L5" s="32"/>
      <c r="M5" s="12"/>
    </row>
    <row r="6" spans="1:13" ht="18">
      <c r="A6" s="19">
        <v>4</v>
      </c>
      <c r="B6" s="21" t="s">
        <v>19</v>
      </c>
      <c r="C6" s="22" t="s">
        <v>20</v>
      </c>
      <c r="D6" s="15" t="s">
        <v>21</v>
      </c>
      <c r="E6" s="30">
        <v>0.95</v>
      </c>
      <c r="F6" s="27">
        <v>1</v>
      </c>
      <c r="G6" s="28">
        <v>1.01</v>
      </c>
      <c r="H6" s="30">
        <v>0.99</v>
      </c>
      <c r="I6" s="29">
        <v>3000</v>
      </c>
      <c r="J6" s="27">
        <f t="shared" si="0"/>
        <v>2970</v>
      </c>
      <c r="K6" s="11"/>
      <c r="L6" s="32"/>
      <c r="M6" s="12"/>
    </row>
    <row r="7" spans="1:13" ht="18">
      <c r="A7" s="18">
        <v>5</v>
      </c>
      <c r="B7" s="21" t="s">
        <v>22</v>
      </c>
      <c r="C7" s="22" t="s">
        <v>20</v>
      </c>
      <c r="D7" s="15" t="s">
        <v>21</v>
      </c>
      <c r="E7" s="30">
        <v>0.9</v>
      </c>
      <c r="F7" s="27">
        <v>0.95</v>
      </c>
      <c r="G7" s="28">
        <v>0.95</v>
      </c>
      <c r="H7" s="30">
        <v>0.93</v>
      </c>
      <c r="I7" s="29">
        <v>5000</v>
      </c>
      <c r="J7" s="27">
        <f t="shared" si="0"/>
        <v>4650</v>
      </c>
      <c r="K7" s="11"/>
      <c r="L7" s="32"/>
      <c r="M7" s="12"/>
    </row>
    <row r="8" spans="1:13" ht="18">
      <c r="A8" s="19">
        <v>6</v>
      </c>
      <c r="B8" s="21" t="s">
        <v>5</v>
      </c>
      <c r="C8" s="22" t="s">
        <v>20</v>
      </c>
      <c r="D8" s="15" t="s">
        <v>23</v>
      </c>
      <c r="E8" s="30">
        <v>1.2</v>
      </c>
      <c r="F8" s="27">
        <v>1.26</v>
      </c>
      <c r="G8" s="28">
        <v>1.27</v>
      </c>
      <c r="H8" s="30">
        <v>1.24</v>
      </c>
      <c r="I8" s="31">
        <v>500</v>
      </c>
      <c r="J8" s="27">
        <f t="shared" si="0"/>
        <v>620</v>
      </c>
      <c r="K8" s="11"/>
      <c r="L8" s="32"/>
      <c r="M8" s="12"/>
    </row>
    <row r="9" spans="1:13">
      <c r="A9" s="18">
        <v>7</v>
      </c>
      <c r="B9" s="21" t="s">
        <v>24</v>
      </c>
      <c r="C9" s="22" t="s">
        <v>20</v>
      </c>
      <c r="D9" s="15" t="s">
        <v>25</v>
      </c>
      <c r="E9" s="30">
        <v>0.9</v>
      </c>
      <c r="F9" s="27">
        <v>0.95</v>
      </c>
      <c r="G9" s="28">
        <v>0.95</v>
      </c>
      <c r="H9" s="30">
        <v>0.93</v>
      </c>
      <c r="I9" s="29">
        <v>1000</v>
      </c>
      <c r="J9" s="27">
        <f t="shared" si="0"/>
        <v>930</v>
      </c>
      <c r="K9" s="11"/>
      <c r="L9" s="32"/>
      <c r="M9" s="12"/>
    </row>
    <row r="10" spans="1:13">
      <c r="A10" s="19">
        <v>8</v>
      </c>
      <c r="B10" s="21" t="s">
        <v>26</v>
      </c>
      <c r="C10" s="22" t="s">
        <v>20</v>
      </c>
      <c r="D10" s="15" t="s">
        <v>27</v>
      </c>
      <c r="E10" s="30">
        <v>0.9</v>
      </c>
      <c r="F10" s="27">
        <v>0.95</v>
      </c>
      <c r="G10" s="28">
        <v>0.95</v>
      </c>
      <c r="H10" s="30">
        <v>0.93</v>
      </c>
      <c r="I10" s="29">
        <v>1000</v>
      </c>
      <c r="J10" s="27">
        <f t="shared" si="0"/>
        <v>930</v>
      </c>
      <c r="K10" s="11"/>
      <c r="L10" s="32"/>
      <c r="M10" s="12"/>
    </row>
    <row r="11" spans="1:13" ht="18">
      <c r="A11" s="18">
        <v>9</v>
      </c>
      <c r="B11" s="21" t="s">
        <v>28</v>
      </c>
      <c r="C11" s="22" t="s">
        <v>29</v>
      </c>
      <c r="D11" s="15" t="s">
        <v>30</v>
      </c>
      <c r="E11" s="30">
        <v>0.7</v>
      </c>
      <c r="F11" s="27">
        <v>0.74</v>
      </c>
      <c r="G11" s="28">
        <v>0.74</v>
      </c>
      <c r="H11" s="30">
        <v>0.73</v>
      </c>
      <c r="I11" s="29">
        <v>12000</v>
      </c>
      <c r="J11" s="27">
        <f t="shared" si="0"/>
        <v>8760</v>
      </c>
      <c r="K11" s="11"/>
      <c r="L11" s="32"/>
      <c r="M11" s="12"/>
    </row>
    <row r="12" spans="1:13">
      <c r="A12" s="19">
        <v>10</v>
      </c>
      <c r="B12" s="23" t="s">
        <v>31</v>
      </c>
      <c r="C12" s="22" t="s">
        <v>14</v>
      </c>
      <c r="D12" s="15" t="s">
        <v>32</v>
      </c>
      <c r="E12" s="30">
        <v>2.1</v>
      </c>
      <c r="F12" s="27">
        <v>2.21</v>
      </c>
      <c r="G12" s="28">
        <v>2.23</v>
      </c>
      <c r="H12" s="30">
        <v>2.1800000000000002</v>
      </c>
      <c r="I12" s="29">
        <v>3500</v>
      </c>
      <c r="J12" s="27">
        <f t="shared" si="0"/>
        <v>7630.0000000000009</v>
      </c>
      <c r="K12" s="11"/>
      <c r="L12" s="32"/>
      <c r="M12" s="12"/>
    </row>
    <row r="13" spans="1:13" ht="18.75" customHeight="1">
      <c r="A13" s="18">
        <v>11</v>
      </c>
      <c r="B13" s="24" t="s">
        <v>33</v>
      </c>
      <c r="C13" s="22" t="s">
        <v>34</v>
      </c>
      <c r="D13" s="15" t="s">
        <v>35</v>
      </c>
      <c r="E13" s="30">
        <v>2.1</v>
      </c>
      <c r="F13" s="27">
        <v>2.21</v>
      </c>
      <c r="G13" s="28">
        <v>2.23</v>
      </c>
      <c r="H13" s="30">
        <v>2.1800000000000002</v>
      </c>
      <c r="I13" s="29">
        <v>2500</v>
      </c>
      <c r="J13" s="27">
        <f t="shared" si="0"/>
        <v>5450</v>
      </c>
      <c r="K13" s="11"/>
      <c r="L13" s="32"/>
      <c r="M13" s="12"/>
    </row>
    <row r="14" spans="1:13">
      <c r="A14" s="19">
        <v>12</v>
      </c>
      <c r="B14" s="25" t="s">
        <v>11</v>
      </c>
      <c r="C14" s="25"/>
      <c r="D14" s="25"/>
      <c r="E14" s="26"/>
      <c r="F14" s="20"/>
      <c r="G14" s="13"/>
      <c r="H14" s="14"/>
      <c r="I14" s="10"/>
      <c r="J14" s="16">
        <f>SUM(J4:J13)</f>
        <v>38155</v>
      </c>
      <c r="K14" s="11"/>
      <c r="L14" s="12"/>
      <c r="M14" s="12"/>
    </row>
  </sheetData>
  <pageMargins left="0.7" right="0.7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МАУ ЦБС г.Улан-Удэ</dc:creator>
  <cp:lastModifiedBy>МАУ ЦБС г.Улан-Удэ</cp:lastModifiedBy>
  <cp:lastPrinted>2023-11-18T04:42:44Z</cp:lastPrinted>
  <dcterms:created xsi:type="dcterms:W3CDTF">2023-10-26T01:08:18Z</dcterms:created>
  <dcterms:modified xsi:type="dcterms:W3CDTF">2023-11-23T04:54:59Z</dcterms:modified>
</cp:coreProperties>
</file>