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User22\Desktop\Аукцион ГАУК РБ ЭМНЗ на поставку шкафов драйверов\"/>
    </mc:Choice>
  </mc:AlternateContent>
  <xr:revisionPtr revIDLastSave="0" documentId="13_ncr:1_{3843DB37-46AD-441C-BC92-510FCC161A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3" r:id="rId1"/>
  </sheets>
  <definedNames>
    <definedName name="_xlnm._FilterDatabase" localSheetId="0" hidden="1">Лист2!$A$7:$N$10</definedName>
    <definedName name="_xlnm.Print_Titles" localSheetId="0">Лист2!$1:$7</definedName>
    <definedName name="_xlnm.Print_Area" localSheetId="0">Лист2!$A$1:$N$16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3" l="1"/>
  <c r="L8" i="13" s="1"/>
  <c r="M8" i="13" s="1"/>
  <c r="N8" i="13"/>
  <c r="N10" i="13" l="1"/>
</calcChain>
</file>

<file path=xl/sharedStrings.xml><?xml version="1.0" encoding="utf-8"?>
<sst xmlns="http://schemas.openxmlformats.org/spreadsheetml/2006/main" count="18" uniqueCount="18">
  <si>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</si>
  <si>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</si>
  <si>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</si>
  <si>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</si>
  <si>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</si>
  <si>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</si>
  <si>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</si>
  <si>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</si>
  <si>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</si>
  <si>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</si>
  <si>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</si>
  <si>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</si>
  <si>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1</t>
  </si>
  <si>
    <t>Коммерческое предложение 6</t>
  </si>
  <si>
    <t>Коммерческое предложение 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</si>
  <si>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</t>
  </si>
  <si>
    <t>Обоснование начальной (максимальной) цены договора  на поставку шкафов-драйверов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</si>
  <si>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t>Шкаф-драйвер комбинированный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</si>
</sst>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Alignment="0"/>
  </cellStyleXfs>
  <cellXfs count="44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horizontal="left" wrapText="1"/>
    </xf>
    <xf numFmtId="1" fontId="1" fillId="0" borderId="0" xfId="0" applyNumberFormat="1" applyFont="1" applyFill="1" applyAlignment="1">
      <alignment horizont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Excel Built-in Normal" xfId="1" xr:uid="{B7CD3F84-66DA-4479-AFF4-6C41D7305853}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053-9041-45ED-A8A0-29CE5AE20899}">
  <dimension ref="A1:Q20"/>
  <sheetViews>
    <sheetView tabSelected="1" view="pageBreakPreview" zoomScaleNormal="100" zoomScaleSheetLayoutView="100" workbookViewId="0">
      <selection activeCell="K13" sqref="K13:K14"/>
    </sheetView>
  </sheetViews>
  <sheetFormatPr defaultRowHeight="15" x14ac:dyDescent="0.25"/>
  <cols>
    <col min="1" max="1" width="6.5703125" style="5" customWidth="1"/>
    <col min="2" max="2" width="46.7109375" style="25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27.140625" style="5" customWidth="1"/>
    <col min="15" max="15" width="18.140625" style="22" customWidth="1"/>
    <col min="16" max="17" width="18.140625" style="1" customWidth="1"/>
    <col min="18" max="16384" width="9.140625" style="1"/>
  </cols>
  <sheetData>
    <row r="1" spans="1:17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ht="67.5" customHeight="1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7" ht="37.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 ht="37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7" s="3" customFormat="1" ht="30" x14ac:dyDescent="0.25">
      <c r="A7" s="12" t="s">
        <v>8</v>
      </c>
      <c r="B7" s="23" t="s">
        <v>3</v>
      </c>
      <c r="C7" s="14" t="s">
        <v>4</v>
      </c>
      <c r="D7" s="14" t="s">
        <v>5</v>
      </c>
      <c r="E7" s="14" t="s">
        <v>6</v>
      </c>
      <c r="F7" s="14" t="s">
        <v>9</v>
      </c>
      <c r="G7" s="14" t="s">
        <v>10</v>
      </c>
      <c r="H7" s="14" t="s">
        <v>13</v>
      </c>
      <c r="I7" s="14" t="s">
        <v>14</v>
      </c>
      <c r="J7" s="12" t="s">
        <v>0</v>
      </c>
      <c r="K7" s="13" t="s">
        <v>1</v>
      </c>
      <c r="L7" s="38" t="s">
        <v>2</v>
      </c>
      <c r="M7" s="39"/>
      <c r="N7" s="12" t="s">
        <v>11</v>
      </c>
      <c r="O7" s="15"/>
    </row>
    <row r="8" spans="1:17" s="3" customFormat="1" ht="15.75" x14ac:dyDescent="0.25">
      <c r="A8" s="16" t="s">
        <v>12</v>
      </c>
      <c r="B8" s="32" t="s">
        <v>17</v>
      </c>
      <c r="C8" s="29">
        <v>399532</v>
      </c>
      <c r="D8" s="29">
        <v>397560</v>
      </c>
      <c r="E8" s="33">
        <v>396888</v>
      </c>
      <c r="F8" s="27"/>
      <c r="G8" s="20"/>
      <c r="H8" s="20"/>
      <c r="I8" s="20"/>
      <c r="J8" s="10">
        <f t="shared" ref="J8" si="0">ROUND(AVERAGE(C8:I8),2)</f>
        <v>397993.33</v>
      </c>
      <c r="K8" s="28">
        <v>2</v>
      </c>
      <c r="L8" s="9">
        <f t="shared" ref="L8" si="1">ROUND(_xlfn.STDEV.S(C8:I8)/J8*100,2)</f>
        <v>0.35</v>
      </c>
      <c r="M8" s="31" t="str">
        <f t="shared" ref="M8" si="2">IF(L8&lt;33,"&lt;33","&gt;33")</f>
        <v>&lt;33</v>
      </c>
      <c r="N8" s="30">
        <f t="shared" ref="N8" si="3">(K8/(COUNT(C8:I8))*(C8+D8+E8+F8+G8+H8+I8))</f>
        <v>795986.66666666663</v>
      </c>
      <c r="O8" s="15"/>
      <c r="P8" s="26"/>
    </row>
    <row r="9" spans="1:17" ht="21.75" customHeight="1" x14ac:dyDescent="0.25">
      <c r="A9" s="21"/>
      <c r="B9" s="40"/>
      <c r="C9" s="40"/>
      <c r="D9" s="40"/>
      <c r="E9" s="40"/>
      <c r="F9" s="41"/>
      <c r="G9" s="41"/>
      <c r="H9" s="41"/>
      <c r="I9" s="41"/>
      <c r="J9" s="41"/>
      <c r="K9" s="40"/>
      <c r="L9" s="41"/>
      <c r="M9" s="42"/>
      <c r="N9" s="2" t="s">
        <v>7</v>
      </c>
    </row>
    <row r="10" spans="1:17" s="7" customFormat="1" ht="21.75" customHeight="1" x14ac:dyDescent="0.25">
      <c r="A10" s="2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3"/>
      <c r="N10" s="2">
        <f>SUM(N8:N8)</f>
        <v>795986.66666666663</v>
      </c>
      <c r="O10" s="15"/>
    </row>
    <row r="11" spans="1:17" x14ac:dyDescent="0.25">
      <c r="A11" s="21"/>
      <c r="B11" s="24"/>
      <c r="D11" s="18"/>
      <c r="E11" s="19"/>
      <c r="F11" s="19"/>
      <c r="G11" s="19"/>
      <c r="H11" s="19"/>
      <c r="I11" s="19"/>
      <c r="L11" s="4"/>
      <c r="N11" s="11"/>
    </row>
    <row r="12" spans="1:17" s="6" customFormat="1" x14ac:dyDescent="0.25">
      <c r="A12" s="17"/>
      <c r="B12" s="25"/>
      <c r="C12" s="4"/>
      <c r="D12" s="4"/>
      <c r="E12" s="4"/>
      <c r="F12" s="4"/>
      <c r="G12" s="4"/>
      <c r="H12" s="4"/>
      <c r="I12" s="4"/>
      <c r="J12" s="5"/>
      <c r="L12" s="5"/>
      <c r="M12" s="5"/>
      <c r="N12" s="5"/>
      <c r="O12" s="22"/>
      <c r="P12" s="1"/>
      <c r="Q12" s="1"/>
    </row>
    <row r="13" spans="1:17" s="6" customFormat="1" x14ac:dyDescent="0.25">
      <c r="A13" s="17"/>
      <c r="B13" s="25"/>
      <c r="C13" s="4"/>
      <c r="D13" s="4"/>
      <c r="E13" s="4"/>
      <c r="F13" s="4"/>
      <c r="G13" s="4"/>
      <c r="H13" s="4"/>
      <c r="I13" s="4"/>
      <c r="J13" s="5"/>
      <c r="L13" s="5"/>
      <c r="M13" s="5"/>
      <c r="N13" s="5"/>
      <c r="O13" s="22"/>
      <c r="P13" s="1"/>
      <c r="Q13" s="1"/>
    </row>
    <row r="14" spans="1:17" s="6" customFormat="1" x14ac:dyDescent="0.25">
      <c r="A14" s="8"/>
      <c r="B14" s="25"/>
      <c r="C14" s="4"/>
      <c r="D14" s="4"/>
      <c r="E14" s="4"/>
      <c r="F14" s="4"/>
      <c r="G14" s="4"/>
      <c r="H14" s="4"/>
      <c r="I14" s="4"/>
      <c r="J14" s="5"/>
      <c r="L14" s="5"/>
      <c r="M14" s="5"/>
      <c r="N14" s="5"/>
      <c r="O14" s="22"/>
      <c r="P14" s="1"/>
      <c r="Q14" s="1"/>
    </row>
    <row r="15" spans="1:17" s="6" customFormat="1" x14ac:dyDescent="0.25">
      <c r="A15" s="5"/>
      <c r="B15" s="25"/>
      <c r="C15" s="4"/>
      <c r="D15" s="4"/>
      <c r="E15" s="4"/>
      <c r="F15" s="4"/>
      <c r="G15" s="4"/>
      <c r="H15" s="4"/>
      <c r="I15" s="4"/>
      <c r="J15" s="4"/>
      <c r="L15" s="5"/>
      <c r="M15" s="5"/>
      <c r="N15" s="5"/>
      <c r="O15" s="22"/>
      <c r="P15" s="1"/>
      <c r="Q15" s="1"/>
    </row>
    <row r="16" spans="1:17" s="6" customFormat="1" x14ac:dyDescent="0.25">
      <c r="A16" s="5"/>
      <c r="B16" s="25"/>
      <c r="C16" s="4"/>
      <c r="D16" s="4"/>
      <c r="E16" s="4"/>
      <c r="F16" s="4"/>
      <c r="G16" s="4"/>
      <c r="H16" s="4"/>
      <c r="I16" s="4"/>
      <c r="J16" s="5"/>
      <c r="L16" s="5"/>
      <c r="M16" s="5"/>
      <c r="N16" s="5"/>
      <c r="O16" s="22"/>
      <c r="P16" s="1"/>
      <c r="Q16" s="1"/>
    </row>
    <row r="17" spans="1:17" s="6" customFormat="1" x14ac:dyDescent="0.25">
      <c r="A17" s="5"/>
      <c r="B17" s="25"/>
      <c r="C17" s="4"/>
      <c r="D17" s="4"/>
      <c r="E17" s="4"/>
      <c r="F17" s="4"/>
      <c r="G17" s="4"/>
      <c r="H17" s="4"/>
      <c r="I17" s="4"/>
      <c r="J17" s="5"/>
      <c r="L17" s="5"/>
      <c r="M17" s="5"/>
      <c r="N17" s="5"/>
      <c r="O17" s="22"/>
      <c r="P17" s="1"/>
      <c r="Q17" s="1"/>
    </row>
    <row r="18" spans="1:17" s="6" customFormat="1" x14ac:dyDescent="0.25">
      <c r="A18" s="5"/>
      <c r="B18" s="25"/>
      <c r="C18" s="4"/>
      <c r="D18" s="4"/>
      <c r="E18" s="4"/>
      <c r="F18" s="4"/>
      <c r="G18" s="4"/>
      <c r="H18" s="4"/>
      <c r="I18" s="4"/>
      <c r="J18" s="5"/>
      <c r="L18" s="5"/>
      <c r="M18" s="5"/>
      <c r="N18" s="5"/>
      <c r="O18" s="22"/>
      <c r="P18" s="1"/>
      <c r="Q18" s="1"/>
    </row>
    <row r="19" spans="1:17" s="6" customFormat="1" x14ac:dyDescent="0.25">
      <c r="A19" s="5"/>
      <c r="B19" s="25"/>
      <c r="C19" s="4"/>
      <c r="D19" s="4"/>
      <c r="E19" s="4"/>
      <c r="F19" s="4"/>
      <c r="G19" s="4"/>
      <c r="H19" s="4"/>
      <c r="I19" s="4"/>
      <c r="J19" s="5"/>
      <c r="L19" s="5"/>
      <c r="M19" s="5"/>
      <c r="N19" s="5"/>
      <c r="O19" s="22"/>
      <c r="P19" s="1"/>
      <c r="Q19" s="1"/>
    </row>
    <row r="20" spans="1:17" s="6" customFormat="1" x14ac:dyDescent="0.25">
      <c r="A20" s="5"/>
      <c r="B20" s="25"/>
      <c r="C20" s="4"/>
      <c r="D20" s="4"/>
      <c r="E20" s="4"/>
      <c r="F20" s="4"/>
      <c r="G20" s="4"/>
      <c r="H20" s="4"/>
      <c r="I20" s="4"/>
      <c r="J20" s="5"/>
      <c r="L20" s="5"/>
      <c r="M20" s="5"/>
      <c r="N20" s="5"/>
      <c r="O20" s="22"/>
      <c r="P20" s="1"/>
      <c r="Q20" s="1"/>
    </row>
  </sheetData>
  <autoFilter ref="A7:N10" xr:uid="{C567246F-E8A8-4FAB-B2F8-6C94E1B84AE8}">
    <filterColumn colId="11" showButton="0"/>
  </autoFilter>
  <mergeCells count="4">
    <mergeCell ref="A1:N3"/>
    <mergeCell ref="A4:N6"/>
    <mergeCell ref="L7:M7"/>
    <mergeCell ref="B9:M10"/>
  </mergeCells>
  <phoneticPr fontId="3" type="noConversion"/>
  <conditionalFormatting sqref="M8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User22</cp:lastModifiedBy>
  <cp:lastPrinted>2022-02-25T05:33:42Z</cp:lastPrinted>
  <dcterms:created xsi:type="dcterms:W3CDTF">2021-04-05T09:35:27Z</dcterms:created>
  <dcterms:modified xsi:type="dcterms:W3CDTF">2023-12-26T16:33:21Z</dcterms:modified>
</cp:coreProperties>
</file>