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85F60F90-6A6D-4458-B591-9CFA294EBEA4}" xr6:coauthVersionLast="45" xr6:coauthVersionMax="45" xr10:uidLastSave="{00000000-0000-0000-0000-000000000000}"/>
  <bookViews>
    <workbookView xWindow="1536" yWindow="1536" windowWidth="17280" windowHeight="8964" xr2:uid="{00000000-000D-0000-FFFF-FFFF00000000}"/>
  </bookViews>
  <sheets>
    <sheet name="3" sheetId="1" r:id="rId1"/>
    <sheet name="Лист3" sheetId="3" r:id="rId2"/>
  </sheets>
  <definedNames>
    <definedName name="_xlnm._FilterDatabase" localSheetId="0" hidden="1">'3'!$A$6:$R$25</definedName>
    <definedName name="_xlnm.Print_Titles" localSheetId="0">'3'!$4:$6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</calcChain>
</file>

<file path=xl/sharedStrings.xml><?xml version="1.0" encoding="utf-8"?>
<sst xmlns="http://schemas.openxmlformats.org/spreadsheetml/2006/main" count="142" uniqueCount="81">
  <si>
    <t>Код строительного ресурса</t>
  </si>
  <si>
    <t>Ед. изм.</t>
  </si>
  <si>
    <t>Текущая отпускная цена за ед. изм. в обосновывающем документе с НДС в руб.</t>
  </si>
  <si>
    <t>Текущая отпускная цена за ед. изм. без НДС в руб. в соответствии с графой 5</t>
  </si>
  <si>
    <t>Год</t>
  </si>
  <si>
    <t>Квартал</t>
  </si>
  <si>
    <t>Наименование производителя/поставщика</t>
  </si>
  <si>
    <t>КПП организации</t>
  </si>
  <si>
    <t>ИНН организации</t>
  </si>
  <si>
    <t>Гиперссылка на веб-сайт производителя/поставщика</t>
  </si>
  <si>
    <t>Населенный пункт расположения склада производителя/поставщика</t>
  </si>
  <si>
    <t>Статус организации (производитель (1)/Поставщик (2)</t>
  </si>
  <si>
    <t>(должность, подпись, инициалы, фамилия)</t>
  </si>
  <si>
    <r>
      <rPr>
        <b/>
        <sz val="9"/>
        <color theme="1"/>
        <rFont val="Times New Roman"/>
        <family val="1"/>
        <charset val="204"/>
      </rPr>
      <t>Проверил</t>
    </r>
    <r>
      <rPr>
        <sz val="9"/>
        <color theme="1"/>
        <rFont val="Times New Roman"/>
        <family val="1"/>
        <charset val="204"/>
      </rPr>
      <t xml:space="preserve"> _________________________________________</t>
    </r>
  </si>
  <si>
    <t>10</t>
  </si>
  <si>
    <t>№ п/п</t>
  </si>
  <si>
    <t>Наименование строительного ресурса, затрат</t>
  </si>
  <si>
    <t>Полное наименование строительного ресурса, затрат в обосновывающем документе</t>
  </si>
  <si>
    <t>Ед. изм. строительного ресурса, затрат в обосновывающем документе</t>
  </si>
  <si>
    <t>Стоимость перевозки без НДС в руб. за ед. изм.</t>
  </si>
  <si>
    <t>Сметная цена без НДС в руб. за ед. изм.</t>
  </si>
  <si>
    <r>
      <rPr>
        <b/>
        <sz val="9"/>
        <color theme="1"/>
        <rFont val="Times New Roman"/>
        <family val="1"/>
        <charset val="204"/>
      </rPr>
      <t>Согласовано</t>
    </r>
    <r>
      <rPr>
        <sz val="9"/>
        <color theme="1"/>
        <rFont val="Times New Roman"/>
        <family val="1"/>
        <charset val="204"/>
      </rPr>
      <t xml:space="preserve"> _________________________________________</t>
    </r>
  </si>
  <si>
    <r>
      <rPr>
        <b/>
        <sz val="9"/>
        <color theme="1"/>
        <rFont val="Times New Roman"/>
        <family val="1"/>
        <charset val="204"/>
      </rPr>
      <t>Составил</t>
    </r>
    <r>
      <rPr>
        <sz val="9"/>
        <color theme="1"/>
        <rFont val="Times New Roman"/>
        <family val="1"/>
        <charset val="204"/>
      </rPr>
      <t xml:space="preserve"> </t>
    </r>
    <r>
      <rPr>
        <u/>
        <sz val="9"/>
        <color theme="1"/>
        <rFont val="Times New Roman"/>
        <family val="1"/>
        <charset val="204"/>
      </rPr>
      <t xml:space="preserve">      инженер-сметчик                    </t>
    </r>
  </si>
  <si>
    <t>Согласовано</t>
  </si>
  <si>
    <t>Конъюнктурный анализ</t>
  </si>
  <si>
    <t>№ страницы прайс-листа в томе</t>
  </si>
  <si>
    <t>Согласованная заказчиком (минимальная) сметная стоимость без НДС на ед. изм. (из графы 10)</t>
  </si>
  <si>
    <t>Оборудование</t>
  </si>
  <si>
    <t>шт</t>
  </si>
  <si>
    <t>ООО "Сантехкомплект"</t>
  </si>
  <si>
    <t>https://www.santech.ru/contacts/</t>
  </si>
  <si>
    <t>Воздухоотводчик автоматический с наружным резьбовым, присоединением  D=15 мм</t>
  </si>
  <si>
    <t xml:space="preserve">Отопление </t>
  </si>
  <si>
    <t>https://valtec.ru/contacts.html</t>
  </si>
  <si>
    <t>https://www.vseinstrumenti.ru/legal/requisites/</t>
  </si>
  <si>
    <t>142701, Московская область, г. Видное, Белокаменное ш., 1</t>
  </si>
  <si>
    <t>ООО "Термокит"</t>
  </si>
  <si>
    <t>https://www.termokit.ru/</t>
  </si>
  <si>
    <t>127253, город Москва, Дмитровское ш, д. 118 к. 1, помещ. 3/1</t>
  </si>
  <si>
    <t>ООО "Ридан"</t>
  </si>
  <si>
    <t>https://danfoss.one/about</t>
  </si>
  <si>
    <t>143581, Московская область, город Истра, деревня Лешково, д. 217</t>
  </si>
  <si>
    <t>ТЦ_19.1.02.01_50_5017050538_05.06.2023_2</t>
  </si>
  <si>
    <t>Отвод 90° 38х3,0</t>
  </si>
  <si>
    <t>Отвод 90° 32х3,0</t>
  </si>
  <si>
    <t>Переход стальной 38х3,0-32х2,5</t>
  </si>
  <si>
    <t>Переход стальной 45х3,0-38х3,0</t>
  </si>
  <si>
    <t>Подвеска для крепления трубопроводов ∅32</t>
  </si>
  <si>
    <t>ООО "ГРЕМИР"</t>
  </si>
  <si>
    <t>https://gremir.ru/contacts/</t>
  </si>
  <si>
    <t>ООО "Медэкс Энерго"</t>
  </si>
  <si>
    <t>7730582185</t>
  </si>
  <si>
    <t>https://medexe.ru/contacts/</t>
  </si>
  <si>
    <t>117463, город Москва, Новоясеневский пр-кт, д. 32 к. 1, помещ. VI, комната 2, оф.82</t>
  </si>
  <si>
    <t>ТЦ_23.8.04.06_77_7730582185_07.07.2023_02</t>
  </si>
  <si>
    <t>ООО "ВосходСтальМетПром"</t>
  </si>
  <si>
    <t>129090, город Москва, пр-кт Мира, д. 19 стр. 1, помещ. 1/2</t>
  </si>
  <si>
    <t>https://steel-ex.ru/contacts/</t>
  </si>
  <si>
    <t>ООО «МеталлонСиб»</t>
  </si>
  <si>
    <t>630024 г. Новосибирск, ул. Сибиряков Гвардейцев 52к1</t>
  </si>
  <si>
    <t>https://metallonsib.com/contacts.1.html</t>
  </si>
  <si>
    <t>5403049223</t>
  </si>
  <si>
    <t>141730, Московская область, г.Лобня, ул.Лейтенанта Бойко, д.95Б</t>
  </si>
  <si>
    <t>ООО "МПО "НОРДСТАЛЬ"</t>
  </si>
  <si>
    <t>ООО «ТМ»</t>
  </si>
  <si>
    <t>7733347239</t>
  </si>
  <si>
    <t>125362, Москва г, Свободы ул, дом № 35, строение 42, этаж 1, пом. II, комн. 46</t>
  </si>
  <si>
    <t>ТЦ_23.8.04.08_54_5403049223_07.07.2023_02</t>
  </si>
  <si>
    <t>ТЦ_23.8.04.08_50_5047229275_07.07.2023_02</t>
  </si>
  <si>
    <t>ООО «Тигрис»</t>
  </si>
  <si>
    <t>9723005053</t>
  </si>
  <si>
    <t>https://tigris-shop.ru/company/requisites/</t>
  </si>
  <si>
    <t>140000, Московская область, г. Люберцы, Октябрьскии проспект, дом 127, Лит. А, объект №1, 2-й этаж</t>
  </si>
  <si>
    <t>ООО "ПТК Стальснаб"</t>
  </si>
  <si>
    <t>МО, г.Щелково, 141100</t>
  </si>
  <si>
    <t>ООО "СкайПром"</t>
  </si>
  <si>
    <t> 6679031137</t>
  </si>
  <si>
    <t>https://skyprom.ru/feedback/</t>
  </si>
  <si>
    <t>109548, г. Москва, проезд Проектируемый 4586-й, д.4, стр. 13, комн.17, этаж 3</t>
  </si>
  <si>
    <t>ТЦ_23.1.02.06_50_5050094483_07.07.2023_02</t>
  </si>
  <si>
    <t>Капитальный ремонт системы теплоснабжения и фасадов здания МАДОУ муниципального образования "город Бугуруслан" "Детский сад комбинированного вида №2" по адресу: Оренбургская область, г. Бугуруслан, ул. Фрунзе,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</si>
</sst>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textRotation="90" wrapText="1"/>
    </xf>
    <xf numFmtId="0" fontId="1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textRotation="90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textRotation="90"/>
    </xf>
    <xf numFmtId="49" fontId="11" fillId="3" borderId="6" xfId="0" applyNumberFormat="1" applyFont="1" applyFill="1" applyBorder="1" applyAlignment="1">
      <alignment horizontal="center" vertical="center" textRotation="90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textRotation="90"/>
    </xf>
    <xf numFmtId="2" fontId="11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altec.ru/contacts.html" TargetMode="External"/><Relationship Id="rId3" Type="http://schemas.openxmlformats.org/officeDocument/2006/relationships/hyperlink" Target="https://www.santech.ru/contacts/" TargetMode="External"/><Relationship Id="rId7" Type="http://schemas.openxmlformats.org/officeDocument/2006/relationships/hyperlink" Target="https://metallonsib.com/index.html" TargetMode="External"/><Relationship Id="rId2" Type="http://schemas.openxmlformats.org/officeDocument/2006/relationships/hyperlink" Target="https://www.santech.ru/contacts/" TargetMode="External"/><Relationship Id="rId1" Type="http://schemas.openxmlformats.org/officeDocument/2006/relationships/hyperlink" Target="https://valtec.ru/contacts.html" TargetMode="External"/><Relationship Id="rId6" Type="http://schemas.openxmlformats.org/officeDocument/2006/relationships/hyperlink" Target="https://metallonsib.com/index.html" TargetMode="External"/><Relationship Id="rId5" Type="http://schemas.openxmlformats.org/officeDocument/2006/relationships/hyperlink" Target="https://danfoss.one/about" TargetMode="External"/><Relationship Id="rId4" Type="http://schemas.openxmlformats.org/officeDocument/2006/relationships/hyperlink" Target="https://www.termokit.ru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2"/>
  <sheetViews>
    <sheetView tabSelected="1" topLeftCell="A7" zoomScale="80" zoomScaleNormal="80" workbookViewId="0">
      <selection activeCell="J24" sqref="J24"/>
    </sheetView>
  </sheetViews>
  <sheetFormatPr defaultRowHeight="12" x14ac:dyDescent="0.3"/>
  <cols>
    <col min="1" max="1" width="4.5546875" style="3" customWidth="1"/>
    <col min="2" max="2" width="11.5546875" style="3" customWidth="1"/>
    <col min="3" max="3" width="21.88671875" style="3" customWidth="1"/>
    <col min="4" max="4" width="21.5546875" style="3" customWidth="1"/>
    <col min="5" max="5" width="5.33203125" style="4" customWidth="1"/>
    <col min="6" max="6" width="9.109375" style="3"/>
    <col min="7" max="7" width="12.44140625" style="3" customWidth="1"/>
    <col min="8" max="8" width="10.6640625" style="4" customWidth="1"/>
    <col min="9" max="9" width="8.33203125" style="3" customWidth="1"/>
    <col min="10" max="10" width="9.6640625" style="3" customWidth="1"/>
    <col min="11" max="11" width="5.6640625" style="4" customWidth="1"/>
    <col min="12" max="12" width="4.6640625" style="4" customWidth="1"/>
    <col min="13" max="13" width="19.44140625" style="6" customWidth="1"/>
    <col min="14" max="14" width="13.5546875" style="5" customWidth="1"/>
    <col min="15" max="15" width="18.109375" style="5" customWidth="1"/>
    <col min="16" max="16" width="14.109375" style="3" customWidth="1"/>
    <col min="17" max="17" width="14.33203125" style="3" customWidth="1"/>
    <col min="18" max="18" width="9.109375" style="4"/>
    <col min="20" max="20" width="12.44140625" customWidth="1"/>
  </cols>
  <sheetData>
    <row r="1" spans="1:20" ht="24.75" customHeight="1" x14ac:dyDescent="0.3">
      <c r="A1" s="9"/>
      <c r="B1" s="9"/>
      <c r="C1" s="9"/>
      <c r="D1" s="9"/>
      <c r="E1" s="9"/>
      <c r="F1" s="9"/>
      <c r="G1" s="9"/>
      <c r="H1" s="9"/>
      <c r="I1" s="9"/>
      <c r="J1" s="7"/>
      <c r="K1" s="7"/>
      <c r="L1" s="7"/>
      <c r="M1" s="7"/>
      <c r="N1" s="8"/>
      <c r="O1" s="8"/>
      <c r="P1" s="7"/>
      <c r="Q1" s="50" t="s">
        <v>23</v>
      </c>
      <c r="R1" s="50"/>
      <c r="S1" s="10"/>
      <c r="T1" s="10"/>
    </row>
    <row r="2" spans="1:20" ht="24.75" customHeight="1" x14ac:dyDescent="0.3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32.25" customHeight="1" x14ac:dyDescent="0.3">
      <c r="A3" s="53" t="s">
        <v>80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/>
    </row>
    <row r="4" spans="1:20" ht="96.75" customHeight="1" x14ac:dyDescent="0.3">
      <c r="A4" s="11" t="s">
        <v>15</v>
      </c>
      <c r="B4" s="11" t="s">
        <v>0</v>
      </c>
      <c r="C4" s="11" t="s">
        <v>16</v>
      </c>
      <c r="D4" s="11" t="s">
        <v>17</v>
      </c>
      <c r="E4" s="11" t="s">
        <v>1</v>
      </c>
      <c r="F4" s="11" t="s">
        <v>18</v>
      </c>
      <c r="G4" s="11" t="s">
        <v>2</v>
      </c>
      <c r="H4" s="11" t="s">
        <v>3</v>
      </c>
      <c r="I4" s="11" t="s">
        <v>19</v>
      </c>
      <c r="J4" s="11" t="s">
        <v>20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11</v>
      </c>
      <c r="S4" s="11" t="s">
        <v>25</v>
      </c>
      <c r="T4" s="11" t="s">
        <v>26</v>
      </c>
    </row>
    <row r="5" spans="1:20" ht="18" customHeight="1" x14ac:dyDescent="0.3">
      <c r="A5" s="52" t="s">
        <v>27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s="2" customFormat="1" ht="14.4" x14ac:dyDescent="0.3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3" t="s">
        <v>14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12">
        <v>18</v>
      </c>
      <c r="S6" s="12">
        <v>19</v>
      </c>
      <c r="T6" s="12">
        <v>20</v>
      </c>
    </row>
    <row r="7" spans="1:20" s="2" customFormat="1" ht="32.4" customHeight="1" x14ac:dyDescent="0.3">
      <c r="A7" s="34" t="s">
        <v>32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6"/>
    </row>
    <row r="8" spans="1:20" s="2" customFormat="1" ht="79.2" x14ac:dyDescent="0.3">
      <c r="A8" s="41">
        <v>1</v>
      </c>
      <c r="B8" s="41" t="s">
        <v>42</v>
      </c>
      <c r="C8" s="37" t="s">
        <v>31</v>
      </c>
      <c r="D8" s="38"/>
      <c r="E8" s="18" t="s">
        <v>28</v>
      </c>
      <c r="F8" s="18" t="s">
        <v>28</v>
      </c>
      <c r="G8" s="22">
        <v>679.8</v>
      </c>
      <c r="H8" s="33"/>
      <c r="I8" s="23">
        <v>566.5</v>
      </c>
      <c r="J8" s="22">
        <v>566.5</v>
      </c>
      <c r="K8" s="18">
        <v>2023</v>
      </c>
      <c r="L8" s="18">
        <v>2</v>
      </c>
      <c r="M8" s="19" t="s">
        <v>29</v>
      </c>
      <c r="N8" s="17">
        <v>774950001</v>
      </c>
      <c r="O8" s="20">
        <v>7736192449</v>
      </c>
      <c r="P8" s="24" t="s">
        <v>30</v>
      </c>
      <c r="Q8" s="19" t="s">
        <v>35</v>
      </c>
      <c r="R8" s="14">
        <v>2</v>
      </c>
      <c r="S8" s="14"/>
      <c r="T8" s="14"/>
    </row>
    <row r="9" spans="1:20" s="2" customFormat="1" ht="58.8" x14ac:dyDescent="0.3">
      <c r="A9" s="42"/>
      <c r="B9" s="42"/>
      <c r="C9" s="39"/>
      <c r="D9" s="40"/>
      <c r="E9" s="18" t="s">
        <v>28</v>
      </c>
      <c r="F9" s="18" t="s">
        <v>28</v>
      </c>
      <c r="G9" s="22">
        <v>874</v>
      </c>
      <c r="H9" s="33"/>
      <c r="I9" s="23">
        <v>728.33333333333337</v>
      </c>
      <c r="J9" s="22">
        <v>728.33333333333337</v>
      </c>
      <c r="K9" s="18">
        <v>2023</v>
      </c>
      <c r="L9" s="18">
        <v>2</v>
      </c>
      <c r="M9" s="19" t="s">
        <v>36</v>
      </c>
      <c r="N9" s="31">
        <v>771501001</v>
      </c>
      <c r="O9" s="32">
        <v>9715001376</v>
      </c>
      <c r="P9" s="24" t="s">
        <v>37</v>
      </c>
      <c r="Q9" s="19" t="s">
        <v>38</v>
      </c>
      <c r="R9" s="14">
        <v>2</v>
      </c>
      <c r="S9" s="14"/>
      <c r="T9" s="14"/>
    </row>
    <row r="10" spans="1:20" s="2" customFormat="1" ht="66" x14ac:dyDescent="0.3">
      <c r="A10" s="43"/>
      <c r="B10" s="43"/>
      <c r="C10" s="39"/>
      <c r="D10" s="40"/>
      <c r="E10" s="18" t="s">
        <v>28</v>
      </c>
      <c r="F10" s="18" t="s">
        <v>28</v>
      </c>
      <c r="G10" s="22">
        <v>598</v>
      </c>
      <c r="H10" s="33"/>
      <c r="I10" s="23">
        <v>498.33333333333337</v>
      </c>
      <c r="J10" s="58">
        <v>498.33333333333337</v>
      </c>
      <c r="K10" s="18">
        <v>2023</v>
      </c>
      <c r="L10" s="18">
        <v>2</v>
      </c>
      <c r="M10" s="19" t="s">
        <v>39</v>
      </c>
      <c r="N10" s="17">
        <v>5017050538</v>
      </c>
      <c r="O10" s="20">
        <v>501701001</v>
      </c>
      <c r="P10" s="24" t="s">
        <v>40</v>
      </c>
      <c r="Q10" s="19" t="s">
        <v>41</v>
      </c>
      <c r="R10" s="14">
        <v>2</v>
      </c>
      <c r="S10" s="14"/>
      <c r="T10" s="14"/>
    </row>
    <row r="11" spans="1:20" s="2" customFormat="1" ht="58.8" x14ac:dyDescent="0.3">
      <c r="A11" s="41">
        <v>2</v>
      </c>
      <c r="B11" s="41" t="s">
        <v>54</v>
      </c>
      <c r="C11" s="44" t="s">
        <v>44</v>
      </c>
      <c r="D11" s="45"/>
      <c r="E11" s="14" t="s">
        <v>28</v>
      </c>
      <c r="F11" s="14" t="s">
        <v>28</v>
      </c>
      <c r="G11" s="14">
        <v>192</v>
      </c>
      <c r="H11" s="14"/>
      <c r="I11" s="14">
        <f t="shared" ref="I11:I25" si="0">G11/1.2</f>
        <v>160</v>
      </c>
      <c r="J11" s="21">
        <f t="shared" ref="J11:J25" si="1">I11</f>
        <v>160</v>
      </c>
      <c r="K11" s="14">
        <v>2023</v>
      </c>
      <c r="L11" s="14">
        <v>2</v>
      </c>
      <c r="M11" s="14" t="s">
        <v>48</v>
      </c>
      <c r="N11" s="11">
        <v>772901001</v>
      </c>
      <c r="O11" s="11">
        <v>7729445917</v>
      </c>
      <c r="P11" s="25" t="s">
        <v>49</v>
      </c>
      <c r="Q11" s="14" t="s">
        <v>49</v>
      </c>
      <c r="R11" s="14">
        <v>2</v>
      </c>
      <c r="S11" s="14"/>
      <c r="T11" s="14"/>
    </row>
    <row r="12" spans="1:20" s="2" customFormat="1" ht="58.8" customHeight="1" x14ac:dyDescent="0.3">
      <c r="A12" s="42"/>
      <c r="B12" s="42"/>
      <c r="C12" s="46"/>
      <c r="D12" s="47"/>
      <c r="E12" s="14" t="s">
        <v>28</v>
      </c>
      <c r="F12" s="14" t="s">
        <v>28</v>
      </c>
      <c r="G12" s="14">
        <v>122</v>
      </c>
      <c r="H12" s="14"/>
      <c r="I12" s="14">
        <f t="shared" si="0"/>
        <v>101.66666666666667</v>
      </c>
      <c r="J12" s="59">
        <f t="shared" si="1"/>
        <v>101.66666666666667</v>
      </c>
      <c r="K12" s="14">
        <v>2023</v>
      </c>
      <c r="L12" s="14">
        <v>2</v>
      </c>
      <c r="M12" s="26" t="s">
        <v>50</v>
      </c>
      <c r="N12" s="15">
        <v>772801001</v>
      </c>
      <c r="O12" s="16" t="s">
        <v>51</v>
      </c>
      <c r="P12" s="27" t="s">
        <v>52</v>
      </c>
      <c r="Q12" s="28" t="s">
        <v>53</v>
      </c>
      <c r="R12" s="29">
        <v>2</v>
      </c>
      <c r="S12" s="14"/>
      <c r="T12" s="14"/>
    </row>
    <row r="13" spans="1:20" s="2" customFormat="1" ht="69" x14ac:dyDescent="0.3">
      <c r="A13" s="43"/>
      <c r="B13" s="43"/>
      <c r="C13" s="48"/>
      <c r="D13" s="49"/>
      <c r="E13" s="14" t="s">
        <v>28</v>
      </c>
      <c r="F13" s="14" t="s">
        <v>28</v>
      </c>
      <c r="G13" s="14">
        <v>221</v>
      </c>
      <c r="H13" s="14"/>
      <c r="I13" s="14">
        <f t="shared" si="0"/>
        <v>184.16666666666669</v>
      </c>
      <c r="J13" s="21">
        <f t="shared" si="1"/>
        <v>184.16666666666669</v>
      </c>
      <c r="K13" s="14">
        <v>2023</v>
      </c>
      <c r="L13" s="14">
        <v>2</v>
      </c>
      <c r="M13" s="14" t="s">
        <v>55</v>
      </c>
      <c r="N13" s="11">
        <v>770201001</v>
      </c>
      <c r="O13" s="11">
        <v>9702018439</v>
      </c>
      <c r="P13" s="14" t="s">
        <v>57</v>
      </c>
      <c r="Q13" s="14" t="s">
        <v>56</v>
      </c>
      <c r="R13" s="14">
        <v>2</v>
      </c>
      <c r="S13" s="14"/>
      <c r="T13" s="14"/>
    </row>
    <row r="14" spans="1:20" s="2" customFormat="1" ht="58.8" x14ac:dyDescent="0.3">
      <c r="A14" s="41">
        <v>3</v>
      </c>
      <c r="B14" s="41" t="s">
        <v>54</v>
      </c>
      <c r="C14" s="44" t="s">
        <v>43</v>
      </c>
      <c r="D14" s="45"/>
      <c r="E14" s="14" t="s">
        <v>28</v>
      </c>
      <c r="F14" s="14" t="s">
        <v>28</v>
      </c>
      <c r="G14" s="14">
        <v>296</v>
      </c>
      <c r="H14" s="14"/>
      <c r="I14" s="14">
        <f t="shared" si="0"/>
        <v>246.66666666666669</v>
      </c>
      <c r="J14" s="21">
        <f t="shared" si="1"/>
        <v>246.66666666666669</v>
      </c>
      <c r="K14" s="14">
        <v>2023</v>
      </c>
      <c r="L14" s="14">
        <v>2</v>
      </c>
      <c r="M14" s="14" t="s">
        <v>48</v>
      </c>
      <c r="N14" s="11">
        <v>772901001</v>
      </c>
      <c r="O14" s="11">
        <v>7729445917</v>
      </c>
      <c r="P14" s="25" t="s">
        <v>49</v>
      </c>
      <c r="Q14" s="14" t="s">
        <v>49</v>
      </c>
      <c r="R14" s="14">
        <v>2</v>
      </c>
      <c r="S14" s="14"/>
      <c r="T14" s="14"/>
    </row>
    <row r="15" spans="1:20" s="2" customFormat="1" ht="96.6" x14ac:dyDescent="0.3">
      <c r="A15" s="42"/>
      <c r="B15" s="42"/>
      <c r="C15" s="46"/>
      <c r="D15" s="47"/>
      <c r="E15" s="14" t="s">
        <v>28</v>
      </c>
      <c r="F15" s="14" t="s">
        <v>28</v>
      </c>
      <c r="G15" s="14">
        <v>97</v>
      </c>
      <c r="H15" s="14"/>
      <c r="I15" s="14">
        <f t="shared" si="0"/>
        <v>80.833333333333343</v>
      </c>
      <c r="J15" s="59">
        <f t="shared" si="1"/>
        <v>80.833333333333343</v>
      </c>
      <c r="K15" s="14">
        <v>2023</v>
      </c>
      <c r="L15" s="14">
        <v>2</v>
      </c>
      <c r="M15" s="26" t="s">
        <v>50</v>
      </c>
      <c r="N15" s="15">
        <v>772801001</v>
      </c>
      <c r="O15" s="16" t="s">
        <v>51</v>
      </c>
      <c r="P15" s="27" t="s">
        <v>52</v>
      </c>
      <c r="Q15" s="28" t="s">
        <v>53</v>
      </c>
      <c r="R15" s="29">
        <v>2</v>
      </c>
      <c r="S15" s="14"/>
      <c r="T15" s="14"/>
    </row>
    <row r="16" spans="1:20" s="2" customFormat="1" ht="58.8" customHeight="1" x14ac:dyDescent="0.3">
      <c r="A16" s="43"/>
      <c r="B16" s="43"/>
      <c r="C16" s="48"/>
      <c r="D16" s="49"/>
      <c r="E16" s="14" t="s">
        <v>28</v>
      </c>
      <c r="F16" s="14" t="s">
        <v>28</v>
      </c>
      <c r="G16" s="14">
        <v>97</v>
      </c>
      <c r="H16" s="14"/>
      <c r="I16" s="14">
        <f t="shared" si="0"/>
        <v>80.833333333333343</v>
      </c>
      <c r="J16" s="21">
        <f t="shared" si="1"/>
        <v>80.833333333333343</v>
      </c>
      <c r="K16" s="14">
        <v>2023</v>
      </c>
      <c r="L16" s="14">
        <v>2</v>
      </c>
      <c r="M16" s="26" t="s">
        <v>58</v>
      </c>
      <c r="N16" s="15">
        <v>540301001</v>
      </c>
      <c r="O16" s="16" t="s">
        <v>61</v>
      </c>
      <c r="P16" s="27" t="s">
        <v>60</v>
      </c>
      <c r="Q16" s="28" t="s">
        <v>59</v>
      </c>
      <c r="R16" s="29">
        <v>2</v>
      </c>
      <c r="S16" s="14"/>
      <c r="T16" s="14"/>
    </row>
    <row r="17" spans="1:20" s="2" customFormat="1" ht="82.8" x14ac:dyDescent="0.3">
      <c r="A17" s="41">
        <v>4</v>
      </c>
      <c r="B17" s="41" t="s">
        <v>67</v>
      </c>
      <c r="C17" s="44" t="s">
        <v>46</v>
      </c>
      <c r="D17" s="45"/>
      <c r="E17" s="14" t="s">
        <v>28</v>
      </c>
      <c r="F17" s="14" t="s">
        <v>28</v>
      </c>
      <c r="G17" s="14">
        <v>212.4</v>
      </c>
      <c r="H17" s="14"/>
      <c r="I17" s="14">
        <f t="shared" si="0"/>
        <v>177</v>
      </c>
      <c r="J17" s="21">
        <f t="shared" si="1"/>
        <v>177</v>
      </c>
      <c r="K17" s="14">
        <v>2023</v>
      </c>
      <c r="L17" s="14">
        <v>2</v>
      </c>
      <c r="M17" s="14" t="s">
        <v>63</v>
      </c>
      <c r="N17" s="11">
        <v>504701001</v>
      </c>
      <c r="O17" s="11">
        <v>5047229275</v>
      </c>
      <c r="P17" s="25" t="s">
        <v>33</v>
      </c>
      <c r="Q17" s="14" t="s">
        <v>62</v>
      </c>
      <c r="R17" s="14">
        <v>2</v>
      </c>
      <c r="S17" s="14"/>
      <c r="T17" s="14"/>
    </row>
    <row r="18" spans="1:20" s="2" customFormat="1" ht="69" x14ac:dyDescent="0.3">
      <c r="A18" s="42"/>
      <c r="B18" s="42"/>
      <c r="C18" s="46"/>
      <c r="D18" s="47"/>
      <c r="E18" s="14" t="s">
        <v>28</v>
      </c>
      <c r="F18" s="14" t="s">
        <v>28</v>
      </c>
      <c r="G18" s="14">
        <v>65</v>
      </c>
      <c r="H18" s="14"/>
      <c r="I18" s="14">
        <f t="shared" si="0"/>
        <v>54.166666666666671</v>
      </c>
      <c r="J18" s="59">
        <f t="shared" si="1"/>
        <v>54.166666666666671</v>
      </c>
      <c r="K18" s="14">
        <v>2023</v>
      </c>
      <c r="L18" s="14">
        <v>2</v>
      </c>
      <c r="M18" s="26" t="s">
        <v>58</v>
      </c>
      <c r="N18" s="15">
        <v>540301001</v>
      </c>
      <c r="O18" s="16" t="s">
        <v>61</v>
      </c>
      <c r="P18" s="27" t="s">
        <v>60</v>
      </c>
      <c r="Q18" s="28" t="s">
        <v>59</v>
      </c>
      <c r="R18" s="29">
        <v>2</v>
      </c>
      <c r="S18" s="14"/>
      <c r="T18" s="14"/>
    </row>
    <row r="19" spans="1:20" s="2" customFormat="1" ht="58.8" customHeight="1" x14ac:dyDescent="0.3">
      <c r="A19" s="43"/>
      <c r="B19" s="43"/>
      <c r="C19" s="48"/>
      <c r="D19" s="49"/>
      <c r="E19" s="14" t="s">
        <v>28</v>
      </c>
      <c r="F19" s="14" t="s">
        <v>28</v>
      </c>
      <c r="G19" s="14">
        <v>68.5</v>
      </c>
      <c r="H19" s="14"/>
      <c r="I19" s="14">
        <f t="shared" si="0"/>
        <v>57.083333333333336</v>
      </c>
      <c r="J19" s="21">
        <f t="shared" si="1"/>
        <v>57.083333333333336</v>
      </c>
      <c r="K19" s="14">
        <v>2023</v>
      </c>
      <c r="L19" s="14">
        <v>2</v>
      </c>
      <c r="M19" s="30" t="s">
        <v>64</v>
      </c>
      <c r="N19" s="15">
        <v>773301001</v>
      </c>
      <c r="O19" s="16" t="s">
        <v>65</v>
      </c>
      <c r="P19" s="27" t="s">
        <v>34</v>
      </c>
      <c r="Q19" s="28" t="s">
        <v>66</v>
      </c>
      <c r="R19" s="29">
        <v>2</v>
      </c>
      <c r="S19" s="14"/>
      <c r="T19" s="14"/>
    </row>
    <row r="20" spans="1:20" s="2" customFormat="1" ht="82.8" x14ac:dyDescent="0.3">
      <c r="A20" s="41">
        <v>5</v>
      </c>
      <c r="B20" s="41" t="s">
        <v>68</v>
      </c>
      <c r="C20" s="44" t="s">
        <v>45</v>
      </c>
      <c r="D20" s="45"/>
      <c r="E20" s="14" t="s">
        <v>28</v>
      </c>
      <c r="F20" s="14" t="s">
        <v>28</v>
      </c>
      <c r="G20" s="14">
        <v>32.4</v>
      </c>
      <c r="H20" s="14"/>
      <c r="I20" s="60">
        <f t="shared" si="0"/>
        <v>27</v>
      </c>
      <c r="J20" s="21">
        <f t="shared" si="1"/>
        <v>27</v>
      </c>
      <c r="K20" s="14">
        <v>2023</v>
      </c>
      <c r="L20" s="14">
        <v>2</v>
      </c>
      <c r="M20" s="14" t="s">
        <v>63</v>
      </c>
      <c r="N20" s="11">
        <v>504701001</v>
      </c>
      <c r="O20" s="11">
        <v>5047229275</v>
      </c>
      <c r="P20" s="25" t="s">
        <v>33</v>
      </c>
      <c r="Q20" s="14" t="s">
        <v>62</v>
      </c>
      <c r="R20" s="14">
        <v>2</v>
      </c>
      <c r="S20" s="14"/>
      <c r="T20" s="14"/>
    </row>
    <row r="21" spans="1:20" s="2" customFormat="1" ht="96.6" x14ac:dyDescent="0.3">
      <c r="A21" s="42"/>
      <c r="B21" s="42"/>
      <c r="C21" s="46"/>
      <c r="D21" s="47"/>
      <c r="E21" s="14" t="s">
        <v>28</v>
      </c>
      <c r="F21" s="14" t="s">
        <v>28</v>
      </c>
      <c r="G21" s="14">
        <v>76.2</v>
      </c>
      <c r="H21" s="14"/>
      <c r="I21" s="14">
        <f t="shared" si="0"/>
        <v>63.500000000000007</v>
      </c>
      <c r="J21" s="21">
        <f t="shared" si="1"/>
        <v>63.500000000000007</v>
      </c>
      <c r="K21" s="14">
        <v>2023</v>
      </c>
      <c r="L21" s="14">
        <v>2</v>
      </c>
      <c r="M21" s="30" t="s">
        <v>64</v>
      </c>
      <c r="N21" s="15">
        <v>773301001</v>
      </c>
      <c r="O21" s="16" t="s">
        <v>65</v>
      </c>
      <c r="P21" s="27" t="s">
        <v>34</v>
      </c>
      <c r="Q21" s="28" t="s">
        <v>66</v>
      </c>
      <c r="R21" s="29">
        <v>2</v>
      </c>
      <c r="S21" s="14"/>
      <c r="T21" s="14"/>
    </row>
    <row r="22" spans="1:20" s="2" customFormat="1" ht="58.8" customHeight="1" x14ac:dyDescent="0.3">
      <c r="A22" s="43"/>
      <c r="B22" s="43"/>
      <c r="C22" s="48"/>
      <c r="D22" s="49"/>
      <c r="E22" s="14" t="s">
        <v>28</v>
      </c>
      <c r="F22" s="14" t="s">
        <v>28</v>
      </c>
      <c r="G22" s="14">
        <v>48</v>
      </c>
      <c r="H22" s="14"/>
      <c r="I22" s="14">
        <f t="shared" si="0"/>
        <v>40</v>
      </c>
      <c r="J22" s="21">
        <f t="shared" si="1"/>
        <v>40</v>
      </c>
      <c r="K22" s="14">
        <v>2023</v>
      </c>
      <c r="L22" s="14">
        <v>2</v>
      </c>
      <c r="M22" s="14" t="s">
        <v>48</v>
      </c>
      <c r="N22" s="11">
        <v>772901001</v>
      </c>
      <c r="O22" s="11">
        <v>7729445917</v>
      </c>
      <c r="P22" s="25" t="s">
        <v>49</v>
      </c>
      <c r="Q22" s="14" t="s">
        <v>49</v>
      </c>
      <c r="R22" s="14">
        <v>2</v>
      </c>
      <c r="S22" s="14"/>
      <c r="T22" s="14"/>
    </row>
    <row r="23" spans="1:20" s="2" customFormat="1" ht="110.4" x14ac:dyDescent="0.3">
      <c r="A23" s="41">
        <v>6</v>
      </c>
      <c r="B23" s="41" t="s">
        <v>79</v>
      </c>
      <c r="C23" s="44" t="s">
        <v>47</v>
      </c>
      <c r="D23" s="45"/>
      <c r="E23" s="14" t="s">
        <v>28</v>
      </c>
      <c r="F23" s="14" t="s">
        <v>28</v>
      </c>
      <c r="G23" s="14">
        <v>170</v>
      </c>
      <c r="H23" s="14"/>
      <c r="I23" s="14">
        <f t="shared" si="0"/>
        <v>141.66666666666669</v>
      </c>
      <c r="J23" s="21">
        <f t="shared" si="1"/>
        <v>141.66666666666669</v>
      </c>
      <c r="K23" s="14">
        <v>2023</v>
      </c>
      <c r="L23" s="14">
        <v>2</v>
      </c>
      <c r="M23" s="14" t="s">
        <v>75</v>
      </c>
      <c r="N23" s="11">
        <v>667901001</v>
      </c>
      <c r="O23" s="11" t="s">
        <v>76</v>
      </c>
      <c r="P23" s="25" t="s">
        <v>77</v>
      </c>
      <c r="Q23" s="14" t="s">
        <v>78</v>
      </c>
      <c r="R23" s="14">
        <v>2</v>
      </c>
      <c r="S23" s="14"/>
      <c r="T23" s="14"/>
    </row>
    <row r="24" spans="1:20" s="2" customFormat="1" ht="58.8" x14ac:dyDescent="0.3">
      <c r="A24" s="42"/>
      <c r="B24" s="42"/>
      <c r="C24" s="46"/>
      <c r="D24" s="47"/>
      <c r="E24" s="14" t="s">
        <v>28</v>
      </c>
      <c r="F24" s="14" t="s">
        <v>28</v>
      </c>
      <c r="G24" s="14">
        <v>101</v>
      </c>
      <c r="H24" s="14"/>
      <c r="I24" s="14">
        <f t="shared" si="0"/>
        <v>84.166666666666671</v>
      </c>
      <c r="J24" s="59">
        <f t="shared" si="1"/>
        <v>84.166666666666671</v>
      </c>
      <c r="K24" s="14">
        <v>2023</v>
      </c>
      <c r="L24" s="14">
        <v>2</v>
      </c>
      <c r="M24" s="14" t="s">
        <v>73</v>
      </c>
      <c r="N24" s="11">
        <v>505001001</v>
      </c>
      <c r="O24" s="11">
        <v>5050094483</v>
      </c>
      <c r="P24" s="25" t="s">
        <v>30</v>
      </c>
      <c r="Q24" s="14" t="s">
        <v>74</v>
      </c>
      <c r="R24" s="14">
        <v>2</v>
      </c>
      <c r="S24" s="14"/>
      <c r="T24" s="14"/>
    </row>
    <row r="25" spans="1:20" s="2" customFormat="1" ht="58.8" customHeight="1" x14ac:dyDescent="0.3">
      <c r="A25" s="43"/>
      <c r="B25" s="43"/>
      <c r="C25" s="48"/>
      <c r="D25" s="49"/>
      <c r="E25" s="14" t="s">
        <v>28</v>
      </c>
      <c r="F25" s="14" t="s">
        <v>28</v>
      </c>
      <c r="G25" s="14">
        <v>226</v>
      </c>
      <c r="H25" s="14"/>
      <c r="I25" s="14">
        <f t="shared" si="0"/>
        <v>188.33333333333334</v>
      </c>
      <c r="J25" s="21">
        <f t="shared" si="1"/>
        <v>188.33333333333334</v>
      </c>
      <c r="K25" s="14">
        <v>2023</v>
      </c>
      <c r="L25" s="14">
        <v>2</v>
      </c>
      <c r="M25" s="30" t="s">
        <v>69</v>
      </c>
      <c r="N25" s="15">
        <v>772301001</v>
      </c>
      <c r="O25" s="16" t="s">
        <v>70</v>
      </c>
      <c r="P25" s="27" t="s">
        <v>71</v>
      </c>
      <c r="Q25" s="28" t="s">
        <v>72</v>
      </c>
      <c r="R25" s="29">
        <v>2</v>
      </c>
      <c r="S25" s="14"/>
      <c r="T25" s="14"/>
    </row>
    <row r="26" spans="1:20" ht="14.4" x14ac:dyDescent="0.3">
      <c r="B26" s="51" t="s">
        <v>22</v>
      </c>
      <c r="C26" s="51"/>
      <c r="D26" s="51"/>
      <c r="E26" s="51"/>
      <c r="F26" s="51"/>
      <c r="G26" s="51"/>
    </row>
    <row r="27" spans="1:20" ht="14.4" x14ac:dyDescent="0.3">
      <c r="B27" s="57" t="s">
        <v>12</v>
      </c>
      <c r="C27" s="57"/>
      <c r="D27" s="57"/>
      <c r="E27" s="57"/>
      <c r="F27" s="57"/>
      <c r="G27" s="57"/>
    </row>
    <row r="28" spans="1:20" ht="14.4" x14ac:dyDescent="0.3"/>
    <row r="29" spans="1:20" ht="14.4" x14ac:dyDescent="0.3"/>
    <row r="30" spans="1:20" ht="14.4" x14ac:dyDescent="0.3">
      <c r="B30" s="51" t="s">
        <v>13</v>
      </c>
      <c r="C30" s="51"/>
      <c r="D30" s="51"/>
      <c r="E30" s="51"/>
      <c r="F30" s="51"/>
      <c r="G30" s="51"/>
    </row>
    <row r="31" spans="1:20" ht="14.4" x14ac:dyDescent="0.3">
      <c r="B31" s="57" t="s">
        <v>12</v>
      </c>
      <c r="C31" s="57"/>
      <c r="D31" s="57"/>
      <c r="E31" s="57"/>
      <c r="F31" s="57"/>
      <c r="G31" s="57"/>
    </row>
    <row r="32" spans="1:20" ht="14.4" x14ac:dyDescent="0.3">
      <c r="B32" s="1"/>
      <c r="C32" s="1"/>
      <c r="D32" s="1"/>
      <c r="E32" s="1"/>
      <c r="F32" s="1"/>
      <c r="G32" s="1"/>
    </row>
    <row r="33" spans="2:7" ht="14.4" x14ac:dyDescent="0.3">
      <c r="B33" s="1"/>
      <c r="C33" s="1"/>
      <c r="D33" s="1"/>
      <c r="E33" s="1"/>
      <c r="F33" s="1"/>
      <c r="G33" s="1"/>
    </row>
    <row r="34" spans="2:7" ht="14.4" x14ac:dyDescent="0.3">
      <c r="B34" s="51" t="s">
        <v>21</v>
      </c>
      <c r="C34" s="51"/>
      <c r="D34" s="51"/>
      <c r="E34" s="51"/>
      <c r="F34" s="51"/>
      <c r="G34" s="51"/>
    </row>
    <row r="35" spans="2:7" ht="14.4" x14ac:dyDescent="0.3">
      <c r="B35" s="57" t="s">
        <v>12</v>
      </c>
      <c r="C35" s="57"/>
      <c r="D35" s="57"/>
      <c r="E35" s="57"/>
      <c r="F35" s="57"/>
      <c r="G35" s="57"/>
    </row>
    <row r="36" spans="2:7" ht="14.4" x14ac:dyDescent="0.3"/>
    <row r="37" spans="2:7" ht="14.4" x14ac:dyDescent="0.3"/>
    <row r="38" spans="2:7" ht="14.4" x14ac:dyDescent="0.3"/>
    <row r="39" spans="2:7" ht="14.4" x14ac:dyDescent="0.3"/>
    <row r="40" spans="2:7" ht="14.4" x14ac:dyDescent="0.3"/>
    <row r="41" spans="2:7" ht="14.4" x14ac:dyDescent="0.3"/>
    <row r="42" spans="2:7" ht="14.4" x14ac:dyDescent="0.3"/>
    <row r="43" spans="2:7" ht="14.4" x14ac:dyDescent="0.3"/>
    <row r="44" spans="2:7" ht="14.4" x14ac:dyDescent="0.3"/>
    <row r="45" spans="2:7" ht="14.4" x14ac:dyDescent="0.3"/>
    <row r="46" spans="2:7" ht="14.4" x14ac:dyDescent="0.3"/>
    <row r="47" spans="2:7" ht="14.4" x14ac:dyDescent="0.3"/>
    <row r="48" spans="2:7" ht="14.4" x14ac:dyDescent="0.3"/>
    <row r="49" ht="14.4" x14ac:dyDescent="0.3"/>
    <row r="50" ht="14.4" x14ac:dyDescent="0.3"/>
    <row r="51" ht="14.4" x14ac:dyDescent="0.3"/>
    <row r="52" ht="14.4" x14ac:dyDescent="0.3"/>
    <row r="53" ht="14.4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14.4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14.4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14.4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4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</sheetData>
  <mergeCells count="29">
    <mergeCell ref="B35:G35"/>
    <mergeCell ref="B26:G26"/>
    <mergeCell ref="B27:G27"/>
    <mergeCell ref="B30:G30"/>
    <mergeCell ref="B31:G31"/>
    <mergeCell ref="A23:A25"/>
    <mergeCell ref="B23:B25"/>
    <mergeCell ref="C23:D25"/>
    <mergeCell ref="Q1:R1"/>
    <mergeCell ref="B34:G34"/>
    <mergeCell ref="A5:T5"/>
    <mergeCell ref="A3:T3"/>
    <mergeCell ref="A2:T2"/>
    <mergeCell ref="A8:A10"/>
    <mergeCell ref="A14:A16"/>
    <mergeCell ref="B14:B16"/>
    <mergeCell ref="C14:D16"/>
    <mergeCell ref="A17:A19"/>
    <mergeCell ref="B17:B19"/>
    <mergeCell ref="C17:D19"/>
    <mergeCell ref="B8:B10"/>
    <mergeCell ref="A7:T7"/>
    <mergeCell ref="C8:D10"/>
    <mergeCell ref="A20:A22"/>
    <mergeCell ref="B20:B22"/>
    <mergeCell ref="C20:D22"/>
    <mergeCell ref="A11:A13"/>
    <mergeCell ref="B11:B13"/>
    <mergeCell ref="C11:D13"/>
  </mergeCells>
  <phoneticPr fontId="8" type="noConversion"/>
  <hyperlinks>
    <hyperlink ref="P17" r:id="rId1" xr:uid="{851D5A6A-B7AD-4ACF-B20C-2E6A616440F1}"/>
    <hyperlink ref="P24" r:id="rId2" xr:uid="{63E0ACBA-89F3-4CF0-81B2-673589115434}"/>
    <hyperlink ref="P8" r:id="rId3" xr:uid="{5096284E-F6F7-4A23-A8E2-F197F53F9FDA}"/>
    <hyperlink ref="P9" r:id="rId4" xr:uid="{233AF591-1F65-4572-90B4-C671571E3EFA}"/>
    <hyperlink ref="P10" r:id="rId5" xr:uid="{FEBD6B01-ACF3-4353-8AA6-E7950DC70FB4}"/>
    <hyperlink ref="M16" r:id="rId6" display="https://metallonsib.com/index.html" xr:uid="{1CFCBF51-7373-4814-8290-4E7918276F6B}"/>
    <hyperlink ref="M18" r:id="rId7" display="https://metallonsib.com/index.html" xr:uid="{31FAACC7-7E3E-4965-922A-3E6F1D7A5133}"/>
    <hyperlink ref="P20" r:id="rId8" xr:uid="{B12B16F2-9319-4BE2-98F8-F220F8A97DFA}"/>
  </hyperlinks>
  <pageMargins left="0.98425196850393704" right="0" top="0.55118110236220474" bottom="0.39370078740157483" header="0.19685039370078741" footer="0.19685039370078741"/>
  <pageSetup paperSize="8" orientation="landscape" verticalDpi="18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Лист3</vt:lpstr>
      <vt:lpstr>'3'!Заголовки_для_печати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2023-08-20T16:06:00Z</dcterms:modified>
</cp:coreProperties>
</file>