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</sheets>
  <definedNames>
    <definedName name="_GoBack" localSheetId="0">'Лист1'!$B$50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<sst xmlns="http://schemas.openxmlformats.org/spreadsheetml/2006/main" count="27" uniqueCount="27">
  <si>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</si>
  <si>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</si>
  <si>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</si>
  <si>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</si>
  <si>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</si>
  <si>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</si>
  <si>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</si>
  <si>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</si>
  <si>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</si>
  <si>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</si>
  <si>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</si>
  <si>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</si>
  <si>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</si>
  <si>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</si>
  <si>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</si>
  <si>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</si>
  <si>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</si>
  <si>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</si>
  <si>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</si>
  <si>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</si>
  <si>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</si>
  <si>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</si>
  <si>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 xml:space="preserve">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 </t>
  </si>
  <si>
    <t xml:space="preserve">Обоснование начальной (максимальной) цены договора </t>
  </si>
  <si>
    <t xml:space="preserve">оказание услуг по выполнению кадастровых работ </t>
  </si>
  <si>
    <t>услуга</t>
  </si>
  <si>
    <t xml:space="preserve">Оказание услуг по выполнению кадастровых работ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</si>
</sst>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55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179" fontId="53" fillId="0" borderId="10" xfId="0" applyNumberFormat="1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4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/>
    </xf>
    <xf numFmtId="0" fontId="50" fillId="0" borderId="0" xfId="0" applyFont="1" applyAlignment="1">
      <alignment horizontal="right" wrapText="1"/>
    </xf>
    <xf numFmtId="0" fontId="58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8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5</xdr:row>
      <xdr:rowOff>352425</xdr:rowOff>
    </xdr:from>
    <xdr:to>
      <xdr:col>11</xdr:col>
      <xdr:colOff>1543050</xdr:colOff>
      <xdr:row>5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9526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5</xdr:row>
      <xdr:rowOff>914400</xdr:rowOff>
    </xdr:from>
    <xdr:to>
      <xdr:col>8</xdr:col>
      <xdr:colOff>1343025</xdr:colOff>
      <xdr:row>5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146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5</xdr:row>
      <xdr:rowOff>1057275</xdr:rowOff>
    </xdr:from>
    <xdr:to>
      <xdr:col>9</xdr:col>
      <xdr:colOff>733425</xdr:colOff>
      <xdr:row>5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6574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3.421875" style="9" customWidth="1"/>
    <col min="2" max="2" width="19.140625" style="9" customWidth="1"/>
    <col min="3" max="3" width="12.421875" style="9" customWidth="1"/>
    <col min="4" max="4" width="12.28125" style="9" customWidth="1"/>
    <col min="5" max="5" width="14.421875" style="9" customWidth="1"/>
    <col min="6" max="6" width="15.8515625" style="9" customWidth="1"/>
    <col min="7" max="7" width="16.421875" style="18" customWidth="1"/>
    <col min="8" max="8" width="12.421875" style="9" customWidth="1"/>
    <col min="9" max="9" width="26.421875" style="9" customWidth="1"/>
    <col min="10" max="10" width="11.140625" style="9" customWidth="1"/>
    <col min="11" max="11" width="22.7109375" style="9" customWidth="1"/>
    <col min="12" max="12" width="28.57421875" style="9" customWidth="1"/>
    <col min="13" max="13" width="22.28125" style="9" customWidth="1"/>
    <col min="14" max="16384" width="9.140625" style="9" customWidth="1"/>
  </cols>
  <sheetData>
    <row r="1" spans="1:12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5"/>
    </row>
    <row r="2" spans="1:12" ht="15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ht="46.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20" customFormat="1" ht="25.5" customHeight="1">
      <c r="A4" s="39" t="s">
        <v>18</v>
      </c>
      <c r="B4" s="39"/>
      <c r="C4" s="39"/>
      <c r="D4" s="39"/>
      <c r="E4" s="34" t="s">
        <v>26</v>
      </c>
      <c r="F4" s="35"/>
      <c r="G4" s="35"/>
      <c r="H4" s="35"/>
      <c r="I4" s="35"/>
      <c r="J4" s="35"/>
      <c r="K4" s="35"/>
      <c r="L4" s="36"/>
    </row>
    <row r="5" spans="1:12" s="20" customFormat="1" ht="24" customHeight="1">
      <c r="A5" s="37" t="s">
        <v>19</v>
      </c>
      <c r="B5" s="37"/>
      <c r="C5" s="37"/>
      <c r="D5" s="37"/>
      <c r="E5" s="34" t="s">
        <v>20</v>
      </c>
      <c r="F5" s="35"/>
      <c r="G5" s="35"/>
      <c r="H5" s="35"/>
      <c r="I5" s="35"/>
      <c r="J5" s="35"/>
      <c r="K5" s="35"/>
      <c r="L5" s="36"/>
    </row>
    <row r="6" spans="1:12" ht="113.25" customHeight="1">
      <c r="A6" s="12" t="s">
        <v>6</v>
      </c>
      <c r="B6" s="12" t="s">
        <v>0</v>
      </c>
      <c r="C6" s="12" t="s">
        <v>15</v>
      </c>
      <c r="D6" s="12" t="s">
        <v>14</v>
      </c>
      <c r="E6" s="12" t="s">
        <v>21</v>
      </c>
      <c r="F6" s="12" t="s">
        <v>7</v>
      </c>
      <c r="G6" s="12" t="s">
        <v>16</v>
      </c>
      <c r="H6" s="12" t="s">
        <v>1</v>
      </c>
      <c r="I6" s="12" t="s">
        <v>17</v>
      </c>
      <c r="J6" s="12" t="s">
        <v>2</v>
      </c>
      <c r="K6" s="12" t="s">
        <v>3</v>
      </c>
      <c r="L6" s="12"/>
    </row>
    <row r="7" spans="1:13" s="19" customFormat="1" ht="74.25" customHeight="1">
      <c r="A7" s="23">
        <v>1</v>
      </c>
      <c r="B7" s="24" t="s">
        <v>24</v>
      </c>
      <c r="C7" s="24" t="s">
        <v>25</v>
      </c>
      <c r="D7" s="25">
        <v>1</v>
      </c>
      <c r="E7" s="26">
        <v>18000</v>
      </c>
      <c r="F7" s="26">
        <v>20000</v>
      </c>
      <c r="G7" s="26">
        <v>24000</v>
      </c>
      <c r="H7" s="27">
        <f>ROUND(AVERAGE(E7,F7,G7),2)</f>
        <v>20666.67</v>
      </c>
      <c r="I7" s="28">
        <f>ROUND(STDEV(E7:G7),2)</f>
        <v>3055.05</v>
      </c>
      <c r="J7" s="29">
        <f>ROUND(I7/H7*100,2)</f>
        <v>14.78</v>
      </c>
      <c r="K7" s="29" t="str">
        <f>IF(J7&lt;=33,"&lt;33","&gt;33")</f>
        <v>&lt;33</v>
      </c>
      <c r="L7" s="28">
        <f>ROUND(H7*D7,2)</f>
        <v>20666.67</v>
      </c>
      <c r="M7" s="22"/>
    </row>
    <row r="8" spans="1:12" ht="15" customHeight="1" thickBot="1">
      <c r="A8" s="30" t="s">
        <v>4</v>
      </c>
      <c r="B8" s="30"/>
      <c r="C8" s="13"/>
      <c r="D8" s="30"/>
      <c r="E8" s="30"/>
      <c r="F8" s="30"/>
      <c r="G8" s="30"/>
      <c r="H8" s="30"/>
      <c r="I8" s="30"/>
      <c r="J8" s="30"/>
      <c r="K8" s="16"/>
      <c r="L8" s="21">
        <f>SUM(L7:L7)</f>
        <v>20666.67</v>
      </c>
    </row>
    <row r="9" spans="2:12" ht="16.5" thickTop="1">
      <c r="B9" s="14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"/>
    </row>
    <row r="10" spans="1:12" ht="15.75">
      <c r="A10" s="2"/>
      <c r="B10" s="33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1"/>
    </row>
    <row r="11" spans="2:12" ht="15.75">
      <c r="B11" s="33" t="s">
        <v>9</v>
      </c>
      <c r="C11" s="33"/>
      <c r="D11" s="33"/>
      <c r="E11" s="33"/>
      <c r="F11" s="33"/>
      <c r="G11" s="33"/>
      <c r="H11" s="33"/>
      <c r="I11" s="33"/>
      <c r="J11" s="33"/>
      <c r="K11" s="33"/>
      <c r="L11" s="1"/>
    </row>
    <row r="12" spans="2:12" ht="15.75"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3"/>
      <c r="L12" s="1"/>
    </row>
    <row r="13" spans="2:12" ht="15.75">
      <c r="B13" s="33" t="s">
        <v>11</v>
      </c>
      <c r="C13" s="33"/>
      <c r="D13" s="33"/>
      <c r="E13" s="33"/>
      <c r="F13" s="33"/>
      <c r="G13" s="33"/>
      <c r="H13" s="33"/>
      <c r="I13" s="33"/>
      <c r="J13" s="33"/>
      <c r="K13" s="33"/>
      <c r="L13" s="1"/>
    </row>
    <row r="14" spans="2:12" ht="15" customHeight="1">
      <c r="B14" s="33" t="s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1"/>
    </row>
    <row r="15" spans="2:12" ht="16.5" customHeight="1">
      <c r="B15" s="33" t="s">
        <v>13</v>
      </c>
      <c r="C15" s="33"/>
      <c r="D15" s="33"/>
      <c r="E15" s="33"/>
      <c r="F15" s="33"/>
      <c r="G15" s="33"/>
      <c r="H15" s="33"/>
      <c r="I15" s="33"/>
      <c r="J15" s="33"/>
      <c r="K15" s="33"/>
      <c r="L15" s="1"/>
    </row>
    <row r="16" spans="2:12" ht="15.75">
      <c r="B16" s="15"/>
      <c r="C16" s="15"/>
      <c r="D16" s="15"/>
      <c r="E16" s="15"/>
      <c r="F16" s="15"/>
      <c r="G16" s="17"/>
      <c r="H16" s="15"/>
      <c r="I16" s="15"/>
      <c r="J16" s="15"/>
      <c r="K16" s="15"/>
      <c r="L16" s="1"/>
    </row>
    <row r="17" spans="1:12" ht="15.75">
      <c r="A17" s="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1"/>
    </row>
    <row r="18" spans="1:12" ht="15.75">
      <c r="A18" s="7"/>
      <c r="B18" s="11"/>
      <c r="C18" s="3"/>
      <c r="D18" s="3"/>
      <c r="E18" s="3"/>
      <c r="F18" s="3"/>
      <c r="G18" s="3"/>
      <c r="H18" s="3"/>
      <c r="I18" s="3"/>
      <c r="J18" s="3"/>
      <c r="K18" s="3"/>
      <c r="L18" s="1"/>
    </row>
    <row r="19" spans="1:12" ht="12.75" customHeight="1">
      <c r="A19" s="7"/>
      <c r="B19" s="10"/>
      <c r="C19" s="8"/>
      <c r="D19" s="8"/>
      <c r="E19" s="8"/>
      <c r="F19" s="8"/>
      <c r="G19" s="8"/>
      <c r="H19" s="8"/>
      <c r="I19" s="8"/>
      <c r="J19" s="8"/>
      <c r="K19" s="8"/>
      <c r="L19" s="1"/>
    </row>
    <row r="20" spans="1:11" ht="13.5" customHeight="1">
      <c r="A20" s="7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2" spans="1:11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</sheetData>
  <sheetProtection/>
  <mergeCells count="18">
    <mergeCell ref="A1:K1"/>
    <mergeCell ref="A8:B8"/>
    <mergeCell ref="A4:D4"/>
    <mergeCell ref="A2:K2"/>
    <mergeCell ref="A22:K22"/>
    <mergeCell ref="B12:K12"/>
    <mergeCell ref="B13:K13"/>
    <mergeCell ref="B10:K10"/>
    <mergeCell ref="B11:K11"/>
    <mergeCell ref="A3:L3"/>
    <mergeCell ref="D8:J8"/>
    <mergeCell ref="B17:K17"/>
    <mergeCell ref="B20:K20"/>
    <mergeCell ref="B15:K15"/>
    <mergeCell ref="B14:K14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Evtushenko Alfiya</cp:lastModifiedBy>
  <cp:lastPrinted>2014-08-21T06:40:47Z</cp:lastPrinted>
  <dcterms:created xsi:type="dcterms:W3CDTF">2014-07-02T09:07:27Z</dcterms:created>
  <dcterms:modified xsi:type="dcterms:W3CDTF">2024-03-27T05:04:32Z</dcterms:modified>
  <cp:category/>
  <cp:version/>
  <cp:contentType/>
  <cp:contentStatus/>
</cp:coreProperties>
</file>