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3260" windowHeight="7620"/>
  </bookViews>
  <sheets>
    <sheet name="Уголь 2" sheetId="6" r:id="rId1"/>
  </sheets>
  <calcPr calcId="125725" fullPrecision="0"/>
</workbook>
</file>

<file path=xl/calcChain.xml><?xml version="1.0" encoding="utf-8"?>
<calcChain xmlns="http://schemas.openxmlformats.org/spreadsheetml/2006/main">
  <c r="I10" i="6"/>
  <c r="J10" s="1"/>
  <c r="G10" l="1"/>
</calcChain>
</file>

<file path=xl/sharedStrings.xml><?xml version="1.0" encoding="utf-8"?>
<sst xmlns="http://schemas.openxmlformats.org/spreadsheetml/2006/main" count="29" uniqueCount="29">
  <si>
    <t>Определение начальной (максимальной) цены контракта</t>
  </si>
  <si>
    <t>(указывается предмет контракта)</t>
  </si>
  <si>
    <t>Основные характеристики объекта закупки</t>
  </si>
  <si>
    <t>Расчет НМЦК</t>
  </si>
  <si>
    <t>коэффициент вариации</t>
  </si>
  <si>
    <t>объем поставки</t>
  </si>
  <si>
    <t>НМЦК</t>
  </si>
  <si>
    <t>цена за указанную едицу измерения</t>
  </si>
  <si>
    <t>цена за указанную единицу измерения</t>
  </si>
  <si>
    <t>т</t>
  </si>
  <si>
    <t>Используемый метод определения НМЦК с обоснованием</t>
  </si>
  <si>
    <t>источник ценовой информации</t>
  </si>
  <si>
    <t>единица измерения</t>
  </si>
  <si>
    <t>позиции товаров, работ, услуг</t>
  </si>
  <si>
    <t>Работник контрактной службы:</t>
  </si>
  <si>
    <t>(должность)</t>
  </si>
  <si>
    <t>(подпись)</t>
  </si>
  <si>
    <t>(Ф. И. О.)</t>
  </si>
  <si>
    <t>«___»__________20__ г.</t>
  </si>
  <si>
    <t>коммерческое предложение №1</t>
  </si>
  <si>
    <t>коммерческое предложение №2</t>
  </si>
  <si>
    <t>поставки угля</t>
  </si>
  <si>
    <t>Для определения НМЦК используется метод сопоставимых рыночных цен  (анализ рынка) в соответствии с  Приказом Минэкономразвития России от 2 октября 2013 г. №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и Положением о закупках товаров, работ  и услуг МУП "Тепловик".</t>
  </si>
  <si>
    <t>Каменный уголь</t>
  </si>
  <si>
    <t>Ведущий специалист по закпкам</t>
  </si>
  <si>
    <t>Двоеглазов И. В.</t>
  </si>
  <si>
    <t>тел. 8(42447)21-5-49</t>
  </si>
  <si>
    <t>низшая теплота сгорания не менее 5000 ккал/кг, влажность на рабочую массу не более 18%, зольность на сухую массу не более 25 %, массовая доля общей серы не более 0,3 %, содержание летучих веществ не более 46,5%, содержание мелочи (класс крупности 0 – 6 мм) не более 60 %, наличие посторонних примесей не допускается.</t>
  </si>
  <si>
    <t>Контракт  от 10.11.2023 г (реестр № 0361200015023006128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</si>
</sst>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8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1" sqref="H11"/>
    </sheetView>
  </sheetViews>
  <sheetFormatPr defaultRowHeight="15"/>
  <cols>
    <col min="1" max="1" width="18.85546875" customWidth="1"/>
    <col min="2" max="2" width="19.28515625" customWidth="1"/>
    <col min="3" max="3" width="4.5703125" customWidth="1"/>
    <col min="4" max="4" width="15.7109375" customWidth="1"/>
    <col min="5" max="5" width="12.7109375" customWidth="1"/>
    <col min="6" max="6" width="20.85546875" customWidth="1"/>
    <col min="7" max="7" width="7.85546875" customWidth="1"/>
    <col min="8" max="8" width="7.7109375" customWidth="1"/>
    <col min="9" max="9" width="9" customWidth="1"/>
    <col min="10" max="10" width="12.85546875" customWidth="1"/>
  </cols>
  <sheetData>
    <row r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39">
      <c r="A5" s="4" t="s">
        <v>2</v>
      </c>
      <c r="B5" s="20" t="s">
        <v>27</v>
      </c>
      <c r="C5" s="21"/>
      <c r="D5" s="21"/>
      <c r="E5" s="21"/>
      <c r="F5" s="21"/>
      <c r="G5" s="21"/>
      <c r="H5" s="21"/>
      <c r="I5" s="21"/>
      <c r="J5" s="22"/>
    </row>
    <row r="6" spans="1:10" ht="57.75" customHeight="1">
      <c r="A6" s="9" t="s">
        <v>10</v>
      </c>
      <c r="B6" s="23" t="s">
        <v>22</v>
      </c>
      <c r="C6" s="24"/>
      <c r="D6" s="24"/>
      <c r="E6" s="24"/>
      <c r="F6" s="24"/>
      <c r="G6" s="24"/>
      <c r="H6" s="24"/>
      <c r="I6" s="24"/>
      <c r="J6" s="25"/>
    </row>
    <row r="7" spans="1:10" ht="28.5" customHeight="1">
      <c r="A7" s="26" t="s">
        <v>3</v>
      </c>
      <c r="B7" s="14" t="s">
        <v>13</v>
      </c>
      <c r="C7" s="14" t="s">
        <v>12</v>
      </c>
      <c r="D7" s="18" t="s">
        <v>11</v>
      </c>
      <c r="E7" s="18"/>
      <c r="F7" s="18"/>
      <c r="G7" s="14" t="s">
        <v>4</v>
      </c>
      <c r="H7" s="14" t="s">
        <v>5</v>
      </c>
      <c r="I7" s="15" t="s">
        <v>8</v>
      </c>
      <c r="J7" s="14" t="s">
        <v>6</v>
      </c>
    </row>
    <row r="8" spans="1:10" ht="87" customHeight="1">
      <c r="A8" s="27"/>
      <c r="B8" s="14"/>
      <c r="C8" s="14"/>
      <c r="D8" s="8" t="s">
        <v>19</v>
      </c>
      <c r="E8" s="10" t="s">
        <v>20</v>
      </c>
      <c r="F8" s="11" t="s">
        <v>28</v>
      </c>
      <c r="G8" s="14"/>
      <c r="H8" s="14"/>
      <c r="I8" s="16"/>
      <c r="J8" s="14"/>
    </row>
    <row r="9" spans="1:10" ht="15" customHeight="1">
      <c r="A9" s="27"/>
      <c r="B9" s="14"/>
      <c r="C9" s="14"/>
      <c r="D9" s="18" t="s">
        <v>7</v>
      </c>
      <c r="E9" s="18"/>
      <c r="F9" s="18"/>
      <c r="G9" s="14"/>
      <c r="H9" s="14"/>
      <c r="I9" s="17"/>
      <c r="J9" s="14"/>
    </row>
    <row r="10" spans="1:10">
      <c r="A10" s="28"/>
      <c r="B10" s="1" t="s">
        <v>23</v>
      </c>
      <c r="C10" s="2" t="s">
        <v>9</v>
      </c>
      <c r="D10" s="3">
        <v>10195</v>
      </c>
      <c r="E10" s="2">
        <v>10200</v>
      </c>
      <c r="F10" s="3">
        <v>10200</v>
      </c>
      <c r="G10" s="3">
        <f>STDEV(D10,E10,F10)/AVERAGE(D10:F10)*100</f>
        <v>0.03</v>
      </c>
      <c r="H10" s="2">
        <v>1000</v>
      </c>
      <c r="I10" s="3">
        <f>AVERAGE(D10:F10)</f>
        <v>10198.33</v>
      </c>
      <c r="J10" s="3">
        <f>H10*I10</f>
        <v>10198330</v>
      </c>
    </row>
    <row r="15" spans="1:10">
      <c r="A15" t="s">
        <v>14</v>
      </c>
    </row>
    <row r="16" spans="1:10" ht="29.25" customHeight="1">
      <c r="A16" s="12" t="s">
        <v>24</v>
      </c>
      <c r="B16" s="12"/>
      <c r="D16" s="7"/>
      <c r="F16" s="12" t="s">
        <v>25</v>
      </c>
      <c r="G16" s="12"/>
      <c r="H16" s="12"/>
      <c r="I16" s="12"/>
    </row>
    <row r="17" spans="1:9">
      <c r="A17" s="13" t="s">
        <v>15</v>
      </c>
      <c r="B17" s="13"/>
      <c r="C17" s="6"/>
      <c r="D17" s="6" t="s">
        <v>16</v>
      </c>
      <c r="E17" s="6"/>
      <c r="F17" s="13" t="s">
        <v>17</v>
      </c>
      <c r="G17" s="13"/>
      <c r="H17" s="13"/>
      <c r="I17" s="13"/>
    </row>
    <row r="18" spans="1:9">
      <c r="F18" t="s">
        <v>18</v>
      </c>
    </row>
    <row r="20" spans="1:9">
      <c r="A20" s="5" t="s">
        <v>26</v>
      </c>
    </row>
  </sheetData>
  <mergeCells count="18">
    <mergeCell ref="J7:J9"/>
    <mergeCell ref="D9:F9"/>
    <mergeCell ref="A1:J1"/>
    <mergeCell ref="A2:J2"/>
    <mergeCell ref="A3:J3"/>
    <mergeCell ref="B5:J5"/>
    <mergeCell ref="B6:J6"/>
    <mergeCell ref="A7:A10"/>
    <mergeCell ref="B7:B9"/>
    <mergeCell ref="C7:C9"/>
    <mergeCell ref="D7:F7"/>
    <mergeCell ref="G7:G9"/>
    <mergeCell ref="A16:B16"/>
    <mergeCell ref="F16:I16"/>
    <mergeCell ref="A17:B17"/>
    <mergeCell ref="F17:I17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Уголь 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2023-07-14T05:51:53Z</cp:lastPrinted>
  <dcterms:created xsi:type="dcterms:W3CDTF">2017-05-15T03:03:24Z</dcterms:created>
  <dcterms:modified xsi:type="dcterms:W3CDTF">2024-03-26T23:37:15Z</dcterms:modified>
</cp:coreProperties>
</file>