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8680" yWindow="-120" windowWidth="29040" windowHeight="15840" tabRatio="500"/>
  </bookViews>
  <sheets>
    <sheet name="Лист1" sheetId="1" r:id="rId1"/>
  </sheets>
  <definedNames>
    <definedName name="_xlnm.Print_Area" localSheetId="0">Лист1!$A$1:$AD$28</definedName>
  </definedNames>
  <calcPr calcId="145621"/>
</workbook>
</file>

<file path=xl/calcChain.xml><?xml version="1.0" encoding="utf-8"?>
<calcChain xmlns="http://schemas.openxmlformats.org/spreadsheetml/2006/main">
  <c r="AD14" i="1" l="1"/>
</calcChain>
</file>

<file path=xl/sharedStrings.xml><?xml version="1.0" encoding="utf-8"?>
<sst xmlns="http://schemas.openxmlformats.org/spreadsheetml/2006/main" count="112" uniqueCount="73">
  <si>
    <t xml:space="preserve"> </t>
  </si>
  <si>
    <t>Характеристики объекта закупки</t>
  </si>
  <si>
    <t xml:space="preserve">Расчет НМЦК (рын) произведен по формуле:
V - количество (объем) закупаемого товара;
n - количество значений, используемых в расчете;
i - номер источника ценовой информации;
Цi - цена единицы товара                            </t>
  </si>
  <si>
    <t>№</t>
  </si>
  <si>
    <t>Наименование товара, услуги (работы)</t>
  </si>
  <si>
    <t>ОКПД2/КТРУ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</si>
  <si>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</si>
  <si>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</si>
  <si>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</si>
  <si>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</si>
  <si>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</si>
  <si>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</si>
  <si>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</si>
  <si>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</si>
  <si>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</si>
  <si>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</si>
  <si>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</si>
  <si>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</si>
  <si>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</si>
  <si>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</si>
  <si>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</si>
  <si>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</si>
  <si>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</si>
  <si>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</si>
  <si>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</si>
  <si>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Среднее квадратичное отклонение</t>
  </si>
  <si>
    <t>Коэффициент вариации (%)</t>
  </si>
  <si>
    <t>НМЦК (рын)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</si>
  <si>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</si>
  <si>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</si>
  <si>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</si>
  <si>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</si>
  <si>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</si>
  <si>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</si>
  <si>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</si>
  <si>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</si>
  <si>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</si>
  <si>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</si>
  <si>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</si>
  <si>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</si>
  <si>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</si>
  <si>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</si>
  <si>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</si>
  <si>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</si>
  <si>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</si>
  <si>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</si>
  <si>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Итого:</t>
  </si>
  <si>
    <t>Работник контрактной службы/контрактный управляющий:</t>
  </si>
  <si>
    <t>(должность)</t>
  </si>
  <si>
    <t>/</t>
  </si>
  <si>
    <t>(подпись/расшифровка подписи)</t>
  </si>
  <si>
    <t>1</t>
  </si>
  <si>
    <t>шт</t>
  </si>
  <si>
    <t>105,52 
Контракт в ЕИС №2254001845423000533</t>
  </si>
  <si>
    <t>112,14 
Контракт в ЕИС №2143507165823000240</t>
  </si>
  <si>
    <t>89,05 
Контракт в ЕИС №2650102496623000425</t>
  </si>
  <si>
    <t>21.20.10.131</t>
  </si>
  <si>
    <t>Поставщик 1</t>
  </si>
  <si>
    <t>Поставщик 2</t>
  </si>
  <si>
    <t>Поставщик 3</t>
  </si>
  <si>
    <t>Дата подготовки обоснования НМЦК:28.03.2024</t>
  </si>
  <si>
    <t>РАСЧЕТ НМЦК</t>
  </si>
  <si>
    <t>Используемый метод определения НМЦК
с обоснованием:</t>
  </si>
  <si>
    <t>Метод сопоставимых рыночных цен (анализа рынка) является приоритетным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 (в соответствии с п.6 ст.22 44-ФЗ)
Расчет выполнен в соответствии с Методическими рекомендациями, утвержденными приказом МЭР РФ от 02.10.2013 №567</t>
  </si>
  <si>
    <t>Средняя цена (руб.)</t>
  </si>
  <si>
    <t>89,66 
Контракт в ЕИС №2650102496623000428</t>
  </si>
  <si>
    <t>105,92 
Контракт в ЕИС №2254001845423000533</t>
  </si>
  <si>
    <t>122,43 
Контракт в ЕИС №1143512264823000215</t>
  </si>
  <si>
    <t>На основании проведенного анализа рынка и расчетов, НМЦК составляет: 1 166 144,00 рублей.</t>
  </si>
  <si>
    <t>КСАРЕЛТО, таблетки покрытые пленочной оболочкой, 15 мг, 14 шт. - блистеры (2)  - пачки картонные</t>
  </si>
  <si>
    <t>КСАРЕЛТО, таблетки покрытые пленочной оболочкой, 20 мг, 14 шт. - блистеры (2)  - пачки картонные</t>
  </si>
  <si>
    <t>Обоснование и расчет начальной (максимальной) цены договора, (НМЦД)</t>
  </si>
  <si>
    <t>Договор на поставку лекарственного препарата для медицинского применения Ривароксабан (Ксарелто)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</si>
</sst>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########"/>
  </numFmts>
  <fonts count="16" x14ac:knownFonts="1">
    <font>
      <sz val="11"/>
      <color rgb="FF000000"/>
      <name val="Calibri"/>
      <charset val="204"/>
    </font>
    <font>
      <sz val="11"/>
      <color rgb="FF000000"/>
      <name val="Times New Roman"/>
      <charset val="204"/>
    </font>
    <font>
      <sz val="8"/>
      <color rgb="FF000000"/>
      <name val="Times New Roman"/>
      <charset val="204"/>
    </font>
    <font>
      <sz val="16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name val="Times New Roman"/>
      <charset val="204"/>
    </font>
    <font>
      <sz val="10.8"/>
      <color rgb="FF000000"/>
      <name val="Calibri"/>
      <charset val="204"/>
    </font>
    <font>
      <sz val="9"/>
      <color rgb="FF000000"/>
      <name val="Calibri"/>
      <charset val="204"/>
    </font>
    <font>
      <sz val="10.8"/>
      <color rgb="FF000000"/>
      <name val="Times New Roman"/>
      <charset val="204"/>
    </font>
    <font>
      <sz val="9"/>
      <color rgb="FF000000"/>
      <name val="Times New Roman"/>
      <charset val="204"/>
    </font>
    <font>
      <sz val="12"/>
      <color rgb="FF000000"/>
      <name val="Times New Roman"/>
      <charset val="204"/>
    </font>
    <font>
      <b/>
      <sz val="12"/>
      <color rgb="FF000000"/>
      <name val="Times New Roman"/>
      <charset val="204"/>
    </font>
    <font>
      <u/>
      <sz val="10"/>
      <color indexed="12"/>
      <name val="Times New Roman"/>
    </font>
    <font>
      <u/>
      <sz val="10"/>
      <color indexed="12"/>
      <name val="Times New Roman"/>
    </font>
    <font>
      <u/>
      <sz val="10"/>
      <color indexed="12"/>
      <name val="Times New Roman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C0C0C0"/>
      </left>
      <right/>
      <top style="medium">
        <color rgb="FFC0C0C0"/>
      </top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auto="1"/>
      </bottom>
      <diagonal/>
    </border>
    <border>
      <left/>
      <right/>
      <top style="medium">
        <color rgb="FFC0C0C0"/>
      </top>
      <bottom style="thin">
        <color auto="1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61">
    <xf numFmtId="0" fontId="0" fillId="0" borderId="0" xfId="0"/>
    <xf numFmtId="2" fontId="0" fillId="0" borderId="0" xfId="0" applyNumberFormat="1"/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4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2" fontId="1" fillId="0" borderId="13" xfId="0" applyNumberFormat="1" applyFont="1" applyBorder="1"/>
    <xf numFmtId="2" fontId="1" fillId="0" borderId="0" xfId="0" applyNumberFormat="1" applyFont="1" applyBorder="1"/>
    <xf numFmtId="2" fontId="1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429895</xdr:colOff>
      <xdr:row>8</xdr:row>
      <xdr:rowOff>182245</xdr:rowOff>
    </xdr:from>
    <xdr:to>
      <xdr:col>2</xdr:col>
      <xdr:colOff>128270</xdr:colOff>
      <xdr:row>8</xdr:row>
      <xdr:rowOff>802005</xdr:rowOff>
    </xdr:to>
    <xdr:pic>
      <xdr:nvPicPr>
        <xdr:cNvPr id="2" name="Изображение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895" y="2923540"/>
          <a:ext cx="1612900" cy="619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219075</xdr:colOff>
      <xdr:row>10</xdr:row>
      <xdr:rowOff>85725</xdr:rowOff>
    </xdr:from>
    <xdr:to>
      <xdr:col>29</xdr:col>
      <xdr:colOff>1619885</xdr:colOff>
      <xdr:row>10</xdr:row>
      <xdr:rowOff>614045</xdr:rowOff>
    </xdr:to>
    <xdr:pic>
      <xdr:nvPicPr>
        <xdr:cNvPr id="3" name="Изображение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0" y="4770120"/>
          <a:ext cx="1400810" cy="528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26</xdr:col>
      <xdr:colOff>123825</xdr:colOff>
      <xdr:row>10</xdr:row>
      <xdr:rowOff>76200</xdr:rowOff>
    </xdr:from>
    <xdr:to>
      <xdr:col>26</xdr:col>
      <xdr:colOff>1200150</xdr:colOff>
      <xdr:row>10</xdr:row>
      <xdr:rowOff>601980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375975" y="4760595"/>
          <a:ext cx="1076325" cy="5257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27</xdr:col>
      <xdr:colOff>180976</xdr:colOff>
      <xdr:row>10</xdr:row>
      <xdr:rowOff>152399</xdr:rowOff>
    </xdr:from>
    <xdr:to>
      <xdr:col>27</xdr:col>
      <xdr:colOff>1381126</xdr:colOff>
      <xdr:row>10</xdr:row>
      <xdr:rowOff>608964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04725" y="4836160"/>
          <a:ext cx="1200150" cy="4565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zakupki.gov.ru/epz/contract/contractCard/common-info.html?reestrNumber=265010249662300042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epz/contract/contractCard/common-info.html?reestrNumber=2143507165823000240" TargetMode="External"/><Relationship Id="rId1" Type="http://schemas.openxmlformats.org/officeDocument/2006/relationships/hyperlink" Target="http://zakupki.gov.ru/epz/contract/contractCard/common-info.html?reestrNumber=2254001845423000533" TargetMode="External"/><Relationship Id="rId6" Type="http://schemas.openxmlformats.org/officeDocument/2006/relationships/hyperlink" Target="http://zakupki.gov.ru/epz/contract/contractCard/common-info.html?reestrNumber=1143512264823000215" TargetMode="External"/><Relationship Id="rId5" Type="http://schemas.openxmlformats.org/officeDocument/2006/relationships/hyperlink" Target="http://zakupki.gov.ru/epz/contract/contractCard/common-info.html?reestrNumber=2254001845423000533" TargetMode="External"/><Relationship Id="rId4" Type="http://schemas.openxmlformats.org/officeDocument/2006/relationships/hyperlink" Target="http://zakupki.gov.ru/epz/contract/contractCard/common-info.html?reestrNumber=2650102496623000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tabSelected="1" view="pageBreakPreview" zoomScaleNormal="100" workbookViewId="0">
      <selection activeCell="C6" sqref="C6:AD6"/>
    </sheetView>
  </sheetViews>
  <sheetFormatPr defaultColWidth="9" defaultRowHeight="15" x14ac:dyDescent="0.25"/>
  <cols>
    <col min="1" max="1" width="7.85546875" customWidth="1"/>
    <col min="2" max="2" width="20.85546875" customWidth="1"/>
    <col min="3" max="3" width="17.85546875" customWidth="1"/>
    <col min="4" max="4" width="31.28515625" customWidth="1"/>
    <col min="5" max="5" width="17" customWidth="1"/>
    <col min="6" max="6" width="8.85546875" customWidth="1"/>
    <col min="7" max="9" width="22" style="1" customWidth="1"/>
    <col min="10" max="26" width="22" style="1" hidden="1" customWidth="1"/>
    <col min="27" max="27" width="20.5703125" style="1" customWidth="1"/>
    <col min="28" max="28" width="23" style="1" customWidth="1"/>
    <col min="29" max="29" width="15.140625" style="1" customWidth="1"/>
    <col min="30" max="30" width="27.7109375" customWidth="1"/>
    <col min="31" max="31" width="18.42578125" customWidth="1"/>
    <col min="32" max="1025" width="9.140625" customWidth="1"/>
  </cols>
  <sheetData>
    <row r="1" spans="1:32" ht="15" customHeight="1" x14ac:dyDescent="0.25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2" ht="15" customHeight="1" x14ac:dyDescent="0.25">
      <c r="A2" s="2"/>
      <c r="B2" s="2"/>
      <c r="C2" s="2"/>
      <c r="D2" s="2"/>
      <c r="E2" s="2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ht="41.1" customHeight="1" x14ac:dyDescent="0.3">
      <c r="A3" s="30" t="s">
        <v>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1:32" ht="15" customHeight="1" x14ac:dyDescent="0.25">
      <c r="A4" s="2"/>
      <c r="B4" s="2"/>
      <c r="C4" s="2"/>
      <c r="D4" s="2"/>
      <c r="E4" s="2"/>
      <c r="F4" s="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32" x14ac:dyDescent="0.25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21"/>
      <c r="AB5" s="22"/>
      <c r="AC5" s="4"/>
    </row>
    <row r="6" spans="1:32" ht="27" customHeight="1" x14ac:dyDescent="0.25">
      <c r="A6" s="31" t="s">
        <v>1</v>
      </c>
      <c r="B6" s="31"/>
      <c r="C6" s="60" t="s">
        <v>72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</row>
    <row r="7" spans="1:32" ht="45" customHeight="1" x14ac:dyDescent="0.25">
      <c r="A7" s="31" t="s">
        <v>62</v>
      </c>
      <c r="B7" s="31"/>
      <c r="C7" s="32" t="s">
        <v>63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2" ht="42.75" customHeight="1" x14ac:dyDescent="0.25">
      <c r="A8" s="33" t="s">
        <v>61</v>
      </c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6"/>
    </row>
    <row r="9" spans="1:32" ht="120" customHeight="1" x14ac:dyDescent="0.25">
      <c r="A9" s="37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2" ht="33" customHeight="1" x14ac:dyDescent="0.25">
      <c r="A10" s="31" t="s">
        <v>3</v>
      </c>
      <c r="B10" s="31" t="s">
        <v>4</v>
      </c>
      <c r="C10" s="31"/>
      <c r="D10" s="42" t="s">
        <v>5</v>
      </c>
      <c r="E10" s="31" t="s">
        <v>6</v>
      </c>
      <c r="F10" s="42" t="s">
        <v>7</v>
      </c>
      <c r="G10" s="7" t="s">
        <v>57</v>
      </c>
      <c r="H10" s="7" t="s">
        <v>58</v>
      </c>
      <c r="I10" s="7" t="s">
        <v>59</v>
      </c>
      <c r="J10" s="7" t="s">
        <v>8</v>
      </c>
      <c r="K10" s="7" t="s">
        <v>9</v>
      </c>
      <c r="L10" s="7" t="s">
        <v>10</v>
      </c>
      <c r="M10" s="7" t="s">
        <v>11</v>
      </c>
      <c r="N10" s="7" t="s">
        <v>12</v>
      </c>
      <c r="O10" s="7" t="s">
        <v>13</v>
      </c>
      <c r="P10" s="7" t="s">
        <v>14</v>
      </c>
      <c r="Q10" s="7" t="s">
        <v>15</v>
      </c>
      <c r="R10" s="7" t="s">
        <v>16</v>
      </c>
      <c r="S10" s="7" t="s">
        <v>17</v>
      </c>
      <c r="T10" s="7" t="s">
        <v>18</v>
      </c>
      <c r="U10" s="7" t="s">
        <v>19</v>
      </c>
      <c r="V10" s="7" t="s">
        <v>20</v>
      </c>
      <c r="W10" s="7" t="s">
        <v>21</v>
      </c>
      <c r="X10" s="7" t="s">
        <v>22</v>
      </c>
      <c r="Y10" s="7" t="s">
        <v>23</v>
      </c>
      <c r="Z10" s="7" t="s">
        <v>24</v>
      </c>
      <c r="AA10" s="8" t="s">
        <v>25</v>
      </c>
      <c r="AB10" s="8" t="s">
        <v>26</v>
      </c>
      <c r="AC10" s="42" t="s">
        <v>64</v>
      </c>
      <c r="AD10" s="23" t="s">
        <v>27</v>
      </c>
    </row>
    <row r="11" spans="1:32" ht="51" customHeight="1" x14ac:dyDescent="0.25">
      <c r="A11" s="31"/>
      <c r="B11" s="31"/>
      <c r="C11" s="31"/>
      <c r="D11" s="42"/>
      <c r="E11" s="31"/>
      <c r="F11" s="42"/>
      <c r="G11" s="7" t="s">
        <v>28</v>
      </c>
      <c r="H11" s="7" t="s">
        <v>28</v>
      </c>
      <c r="I11" s="7" t="s">
        <v>28</v>
      </c>
      <c r="J11" s="7" t="s">
        <v>28</v>
      </c>
      <c r="K11" s="7" t="s">
        <v>28</v>
      </c>
      <c r="L11" s="7" t="s">
        <v>28</v>
      </c>
      <c r="M11" s="7" t="s">
        <v>28</v>
      </c>
      <c r="N11" s="7" t="s">
        <v>28</v>
      </c>
      <c r="O11" s="7" t="s">
        <v>28</v>
      </c>
      <c r="P11" s="7" t="s">
        <v>28</v>
      </c>
      <c r="Q11" s="7" t="s">
        <v>28</v>
      </c>
      <c r="R11" s="7" t="s">
        <v>28</v>
      </c>
      <c r="S11" s="7" t="s">
        <v>28</v>
      </c>
      <c r="T11" s="7" t="s">
        <v>28</v>
      </c>
      <c r="U11" s="7" t="s">
        <v>28</v>
      </c>
      <c r="V11" s="7" t="s">
        <v>28</v>
      </c>
      <c r="W11" s="7" t="s">
        <v>28</v>
      </c>
      <c r="X11" s="7" t="s">
        <v>28</v>
      </c>
      <c r="Y11" s="7" t="s">
        <v>28</v>
      </c>
      <c r="Z11" s="7" t="s">
        <v>28</v>
      </c>
      <c r="AA11" s="24"/>
      <c r="AB11" s="24"/>
      <c r="AC11" s="42"/>
      <c r="AD11" s="25"/>
    </row>
    <row r="12" spans="1:32" ht="52.5" customHeight="1" x14ac:dyDescent="0.25">
      <c r="A12" s="5" t="s">
        <v>51</v>
      </c>
      <c r="B12" s="31" t="s">
        <v>69</v>
      </c>
      <c r="C12" s="31"/>
      <c r="D12" s="8" t="s">
        <v>56</v>
      </c>
      <c r="E12" s="5" t="s">
        <v>52</v>
      </c>
      <c r="F12" s="9">
        <v>5600</v>
      </c>
      <c r="G12" s="27" t="s">
        <v>53</v>
      </c>
      <c r="H12" s="28" t="s">
        <v>54</v>
      </c>
      <c r="I12" s="29" t="s">
        <v>55</v>
      </c>
      <c r="J12" s="7" t="s">
        <v>29</v>
      </c>
      <c r="K12" s="7" t="s">
        <v>30</v>
      </c>
      <c r="L12" s="7" t="s">
        <v>31</v>
      </c>
      <c r="M12" s="7" t="s">
        <v>32</v>
      </c>
      <c r="N12" s="7" t="s">
        <v>33</v>
      </c>
      <c r="O12" s="7" t="s">
        <v>34</v>
      </c>
      <c r="P12" s="7" t="s">
        <v>35</v>
      </c>
      <c r="Q12" s="7" t="s">
        <v>36</v>
      </c>
      <c r="R12" s="7" t="s">
        <v>37</v>
      </c>
      <c r="S12" s="7" t="s">
        <v>38</v>
      </c>
      <c r="T12" s="7" t="s">
        <v>39</v>
      </c>
      <c r="U12" s="7" t="s">
        <v>40</v>
      </c>
      <c r="V12" s="7" t="s">
        <v>41</v>
      </c>
      <c r="W12" s="7" t="s">
        <v>42</v>
      </c>
      <c r="X12" s="7" t="s">
        <v>43</v>
      </c>
      <c r="Y12" s="7" t="s">
        <v>44</v>
      </c>
      <c r="Z12" s="7" t="s">
        <v>45</v>
      </c>
      <c r="AA12" s="7">
        <v>11.89</v>
      </c>
      <c r="AB12" s="7">
        <v>11.63</v>
      </c>
      <c r="AC12" s="7">
        <v>102.24</v>
      </c>
      <c r="AD12" s="7">
        <v>572544</v>
      </c>
      <c r="AE12" s="1"/>
      <c r="AF12" s="1"/>
    </row>
    <row r="13" spans="1:32" ht="52.5" customHeight="1" x14ac:dyDescent="0.25">
      <c r="A13" s="26">
        <v>2</v>
      </c>
      <c r="B13" s="31" t="s">
        <v>70</v>
      </c>
      <c r="C13" s="31"/>
      <c r="D13" s="8" t="s">
        <v>56</v>
      </c>
      <c r="E13" s="57" t="s">
        <v>52</v>
      </c>
      <c r="F13" s="58">
        <v>5600</v>
      </c>
      <c r="G13" s="59" t="s">
        <v>65</v>
      </c>
      <c r="H13" s="59" t="s">
        <v>66</v>
      </c>
      <c r="I13" s="59" t="s">
        <v>67</v>
      </c>
      <c r="J13" s="56" t="s">
        <v>29</v>
      </c>
      <c r="K13" s="56" t="s">
        <v>30</v>
      </c>
      <c r="L13" s="56" t="s">
        <v>31</v>
      </c>
      <c r="M13" s="56" t="s">
        <v>32</v>
      </c>
      <c r="N13" s="56" t="s">
        <v>33</v>
      </c>
      <c r="O13" s="56" t="s">
        <v>34</v>
      </c>
      <c r="P13" s="56" t="s">
        <v>35</v>
      </c>
      <c r="Q13" s="56" t="s">
        <v>36</v>
      </c>
      <c r="R13" s="56" t="s">
        <v>37</v>
      </c>
      <c r="S13" s="56" t="s">
        <v>38</v>
      </c>
      <c r="T13" s="56" t="s">
        <v>39</v>
      </c>
      <c r="U13" s="56" t="s">
        <v>40</v>
      </c>
      <c r="V13" s="56" t="s">
        <v>41</v>
      </c>
      <c r="W13" s="56" t="s">
        <v>42</v>
      </c>
      <c r="X13" s="56" t="s">
        <v>43</v>
      </c>
      <c r="Y13" s="56" t="s">
        <v>44</v>
      </c>
      <c r="Z13" s="56" t="s">
        <v>45</v>
      </c>
      <c r="AA13" s="56">
        <v>16.39</v>
      </c>
      <c r="AB13" s="56">
        <v>15.46</v>
      </c>
      <c r="AC13" s="56">
        <v>106</v>
      </c>
      <c r="AD13" s="56">
        <v>593600</v>
      </c>
      <c r="AE13" s="1"/>
      <c r="AF13" s="1"/>
    </row>
    <row r="14" spans="1:32" ht="15" customHeight="1" x14ac:dyDescent="0.25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C14" s="5" t="s">
        <v>46</v>
      </c>
      <c r="AD14" s="7">
        <f>SUM(AD12:AD13)</f>
        <v>1166144</v>
      </c>
    </row>
    <row r="15" spans="1:32" ht="33.75" customHeight="1" x14ac:dyDescent="0.25">
      <c r="A15" s="39" t="s">
        <v>68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2" ht="15" customHeight="1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</row>
    <row r="17" spans="1:30" ht="15" customHeight="1" x14ac:dyDescent="0.25">
      <c r="A17" s="52" t="s">
        <v>60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</row>
    <row r="18" spans="1:30" ht="15" customHeight="1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</row>
    <row r="19" spans="1:30" ht="15" customHeight="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</row>
    <row r="20" spans="1:30" ht="37.5" customHeight="1" x14ac:dyDescent="0.25">
      <c r="A20" s="2"/>
      <c r="B20" s="2"/>
      <c r="C20" s="2"/>
      <c r="D20" s="2"/>
      <c r="E20" s="2"/>
      <c r="F20" s="2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30" ht="15.95" customHeight="1" x14ac:dyDescent="0.25">
      <c r="A21" s="54" t="s">
        <v>47</v>
      </c>
      <c r="B21" s="55"/>
      <c r="C21" s="55"/>
      <c r="D21" s="55"/>
      <c r="E21" s="1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30" ht="21.95" customHeight="1" x14ac:dyDescent="0.25">
      <c r="A22" s="43"/>
      <c r="B22" s="44"/>
      <c r="C22" s="44"/>
      <c r="D22" s="44"/>
      <c r="E22" s="12"/>
      <c r="F22" s="13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30" ht="14.1" customHeight="1" x14ac:dyDescent="0.25">
      <c r="A23" s="45" t="s">
        <v>48</v>
      </c>
      <c r="B23" s="46"/>
      <c r="C23" s="46"/>
      <c r="D23" s="46"/>
      <c r="E23" s="14"/>
      <c r="F23" s="1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30" ht="24" customHeight="1" x14ac:dyDescent="0.25">
      <c r="A24" s="47" t="s">
        <v>49</v>
      </c>
      <c r="B24" s="48"/>
      <c r="C24" s="48"/>
      <c r="D24" s="48"/>
      <c r="E24" s="15"/>
      <c r="F24" s="13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30" ht="12" customHeight="1" x14ac:dyDescent="0.25">
      <c r="A25" s="49" t="s">
        <v>50</v>
      </c>
      <c r="B25" s="50"/>
      <c r="C25" s="50"/>
      <c r="D25" s="50"/>
      <c r="E25" s="16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/>
      <c r="AB25"/>
      <c r="AC25"/>
    </row>
    <row r="26" spans="1:30" ht="12" customHeight="1" x14ac:dyDescent="0.25">
      <c r="A26" s="10"/>
      <c r="B26" s="10"/>
      <c r="C26" s="10"/>
      <c r="D26" s="10"/>
      <c r="E26" s="6"/>
      <c r="F26" s="19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/>
      <c r="AB26"/>
      <c r="AC26"/>
    </row>
    <row r="27" spans="1:30" ht="15.75" x14ac:dyDescent="0.25">
      <c r="A27" s="20" t="s">
        <v>0</v>
      </c>
    </row>
  </sheetData>
  <mergeCells count="26">
    <mergeCell ref="A22:D22"/>
    <mergeCell ref="A23:D23"/>
    <mergeCell ref="A24:D24"/>
    <mergeCell ref="A25:D25"/>
    <mergeCell ref="A10:A11"/>
    <mergeCell ref="D10:D11"/>
    <mergeCell ref="B10:C11"/>
    <mergeCell ref="A16:AD16"/>
    <mergeCell ref="A17:AD17"/>
    <mergeCell ref="A18:AD18"/>
    <mergeCell ref="A19:AD19"/>
    <mergeCell ref="A21:D21"/>
    <mergeCell ref="B13:C13"/>
    <mergeCell ref="A8:AD8"/>
    <mergeCell ref="A9:AD9"/>
    <mergeCell ref="B12:C12"/>
    <mergeCell ref="A14:AA14"/>
    <mergeCell ref="A15:AD15"/>
    <mergeCell ref="E10:E11"/>
    <mergeCell ref="F10:F11"/>
    <mergeCell ref="AC10:AC11"/>
    <mergeCell ref="A3:AD3"/>
    <mergeCell ref="A6:B6"/>
    <mergeCell ref="C6:AD6"/>
    <mergeCell ref="A7:B7"/>
    <mergeCell ref="C7:AD7"/>
  </mergeCells>
  <hyperlinks>
    <hyperlink ref="G12" r:id="rId1"/>
    <hyperlink ref="H12" r:id="rId2"/>
    <hyperlink ref="I12" r:id="rId3"/>
    <hyperlink ref="G13" r:id="rId4"/>
    <hyperlink ref="H13" r:id="rId5"/>
    <hyperlink ref="I13" r:id="rId6"/>
  </hyperlinks>
  <pageMargins left="0.24027777777777801" right="0.24027777777777801" top="0.05" bottom="0.209722222222222" header="0.51180555555555496" footer="0.51180555555555496"/>
  <pageSetup paperSize="9" scale="55" fitToHeight="0" orientation="landscape" useFirstPageNumber="1" horizontalDpi="300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Евгения Вадимовна Степанова</cp:lastModifiedBy>
  <cp:revision>7</cp:revision>
  <cp:lastPrinted>2014-05-23T17:45:00Z</cp:lastPrinted>
  <dcterms:created xsi:type="dcterms:W3CDTF">2014-01-17T11:35:00Z</dcterms:created>
  <dcterms:modified xsi:type="dcterms:W3CDTF">2024-03-28T04:23:14Z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9586C364BAE0484588C7CBEE8914A7E6</vt:lpwstr>
  </property>
  <property fmtid="{D5CDD505-2E9C-101B-9397-08002B2CF9AE}" pid="4" name="Generator">
    <vt:lpwstr>NPOI</vt:lpwstr>
  </property>
  <property fmtid="{D5CDD505-2E9C-101B-9397-08002B2CF9AE}" pid="5" name="Generator Version">
    <vt:lpwstr>2.4.1</vt:lpwstr>
  </property>
</Properties>
</file>