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ya.belousova\Documents\2СМЕТЫ ДЛЯ ПЕЧАТИ\46575 Энергоцех в.д\"/>
    </mc:Choice>
  </mc:AlternateContent>
  <xr:revisionPtr revIDLastSave="0" documentId="8_{F5EE68D9-7EF5-43A0-B03A-084C09946AE2}" xr6:coauthVersionLast="36" xr6:coauthVersionMax="36" xr10:uidLastSave="{00000000-0000-0000-0000-000000000000}"/>
  <bookViews>
    <workbookView xWindow="0" yWindow="0" windowWidth="18870" windowHeight="9285" xr2:uid="{00000000-000D-0000-FFFF-FFFF00000000}"/>
  </bookViews>
  <sheets>
    <sheet name="46575   ТР напорного  трубопров" sheetId="1" r:id="rId1"/>
  </sheets>
  <definedNames>
    <definedName name="_xlnm.Print_Titles" localSheetId="0">'46575   ТР напорного  трубопров'!$8:$8</definedName>
  </definedNames>
  <calcPr calcId="191029"/>
</workbook>
</file>

<file path=xl/calcChain.xml><?xml version="1.0" encoding="utf-8"?>
<calcChain xmlns="http://schemas.openxmlformats.org/spreadsheetml/2006/main">
  <c r="A191" i="1" l="1"/>
  <c r="A189" i="1"/>
  <c r="A188" i="1"/>
  <c r="A187" i="1"/>
  <c r="A186" i="1"/>
  <c r="A185" i="1"/>
  <c r="A184" i="1"/>
  <c r="A183" i="1"/>
  <c r="A182" i="1"/>
  <c r="A181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<sst xmlns="http://schemas.openxmlformats.org/spreadsheetml/2006/main" count="704" uniqueCount="285">
  <si>
    <t>РАСЧЕТ ПОТРЕБНОСТИ В МАТЕРИАЛАХ</t>
  </si>
  <si>
    <t>Стройка</t>
  </si>
  <si>
    <t>ЭНЕРГОЦЕХ</t>
  </si>
  <si>
    <t>Объект</t>
  </si>
  <si>
    <t>Текущий ремонт напорного  трубопровода чистого цикла в СТТ №2 от узла "А" до узла "Ж".</t>
  </si>
  <si>
    <t>Смета № 46575</t>
  </si>
  <si>
    <t>46575   ТР напорного  трубопровода чистого цикла в СТТ №2</t>
  </si>
  <si>
    <t>№ п/п</t>
  </si>
  <si>
    <t>Код ресурса</t>
  </si>
  <si>
    <t>Наименование ресурса</t>
  </si>
  <si>
    <t>Ед. изм.</t>
  </si>
  <si>
    <t>Кол.</t>
  </si>
  <si>
    <t>Ресурсы подрядчика</t>
  </si>
  <si>
    <t xml:space="preserve">          Трудозатраты</t>
  </si>
  <si>
    <t>1-2-0</t>
  </si>
  <si>
    <t>Затраты труда рабочих-строителей (средний разряд работы 2,0)</t>
  </si>
  <si>
    <t>чел.-ч</t>
  </si>
  <si>
    <t xml:space="preserve">1 </t>
  </si>
  <si>
    <t>1-2-2</t>
  </si>
  <si>
    <t>Затраты труда рабочих-строителей (средний разряд работы 2,2)</t>
  </si>
  <si>
    <t>1-2-3</t>
  </si>
  <si>
    <t>Затраты труда рабочих-строителей (средний разряд работы 2,3)</t>
  </si>
  <si>
    <t>1-2-4</t>
  </si>
  <si>
    <t>Затраты труда рабочих (средний разряд работы 2,4)</t>
  </si>
  <si>
    <t>1-2-6</t>
  </si>
  <si>
    <t>Затраты труда рабочих-строителей (средний разряд работы 2,6)</t>
  </si>
  <si>
    <t>1-2-7</t>
  </si>
  <si>
    <t>Затраты труда рабочих-строителей (средний разряд работы 2,7)</t>
  </si>
  <si>
    <t>1-2-9</t>
  </si>
  <si>
    <t>Затраты труда рабочих-строителей (средний разряд работы 2,9)</t>
  </si>
  <si>
    <t>1-3-0</t>
  </si>
  <si>
    <t>Затраты труда рабочих-строителей (средний разряд работы 3,0)</t>
  </si>
  <si>
    <t>1-3-5</t>
  </si>
  <si>
    <t>Затраты труда рабочих-строителей (средний разряд работы 3,5)</t>
  </si>
  <si>
    <t>1-3-8</t>
  </si>
  <si>
    <t>Затраты труда рабочих-строителей (средний разряд работы 3,8)</t>
  </si>
  <si>
    <t>1-4-0</t>
  </si>
  <si>
    <t>Затраты труда рабочих (средний разряд работы 4,0)</t>
  </si>
  <si>
    <t>Затраты труда рабочих-строителей (средний разряд работы 4,0)</t>
  </si>
  <si>
    <t>1-4-9</t>
  </si>
  <si>
    <t>Затраты труда рабочих-строителей (средний разряд работы 4,9)</t>
  </si>
  <si>
    <t>1-5-1</t>
  </si>
  <si>
    <t>Затраты труда рабочих-строителей (средний разряд работы 5,1)</t>
  </si>
  <si>
    <t>Затраты труда машинистов</t>
  </si>
  <si>
    <t xml:space="preserve">          Машины и механизмы</t>
  </si>
  <si>
    <t>010311</t>
  </si>
  <si>
    <t>Тракторы на гусеничном ходу при работе на других видах строительства: 59 кВт (80 л.с.)</t>
  </si>
  <si>
    <t>маш.час</t>
  </si>
  <si>
    <t>021102</t>
  </si>
  <si>
    <t>Краны на автомобильном ходу при работе на монтаже технологического оборудования: 10 т</t>
  </si>
  <si>
    <t>021104</t>
  </si>
  <si>
    <t>Краны на автомобильном ходу при работе на монтаже технологического оборудования: 16 т</t>
  </si>
  <si>
    <t>021141</t>
  </si>
  <si>
    <t>Краны на автомобильном ходу при работе на других видах строительства: 10 т</t>
  </si>
  <si>
    <t>021243</t>
  </si>
  <si>
    <t>Краны на гусеничном ходу при работе на других видах строительства: до 16 т</t>
  </si>
  <si>
    <t>030101</t>
  </si>
  <si>
    <t>Автопогрузчики 5 т</t>
  </si>
  <si>
    <t>030401</t>
  </si>
  <si>
    <t>Лебедки электрические тяговым усилием: до 5,79 кН (0,59 т)</t>
  </si>
  <si>
    <t>030403</t>
  </si>
  <si>
    <t>Лебедки электрические тяговым усилием: 19,62 кН (2 т)</t>
  </si>
  <si>
    <t>030404</t>
  </si>
  <si>
    <t>Лебедки электрические тяговым усилием: до 31,39 кН (3,2 т)</t>
  </si>
  <si>
    <t>030954</t>
  </si>
  <si>
    <t>Подъемники грузоподъемностью до 500 кг одномачтовые, высота подъема: 45 м</t>
  </si>
  <si>
    <t>031892</t>
  </si>
  <si>
    <t>Тали электрические общего назначения грузоподъемностью: 1 т</t>
  </si>
  <si>
    <t>040502</t>
  </si>
  <si>
    <t>Установки для сварки: ручной дуговой (постоянного тока)</t>
  </si>
  <si>
    <t>040504</t>
  </si>
  <si>
    <t>Аппарат для газовой сварки и резки</t>
  </si>
  <si>
    <t>041000</t>
  </si>
  <si>
    <t>Преобразователи сварочные с номинальным сварочным током 315-500 А</t>
  </si>
  <si>
    <t>041400</t>
  </si>
  <si>
    <t>Электрические печи для сушки сварочных материалов с регулированием температуры в пределах: от 80 °С до 500 °С</t>
  </si>
  <si>
    <t>050101</t>
  </si>
  <si>
    <t>Компрессоры передвижные с двигателем внутреннего сгорания давлением: до 686 кПа (7 ат), производительность до 5 м3/мин</t>
  </si>
  <si>
    <t>060247</t>
  </si>
  <si>
    <t>Экскаваторы одноковшовые дизельные на гусеничном ходу при работе на других видах строительства: 0,5 м3</t>
  </si>
  <si>
    <t>070148</t>
  </si>
  <si>
    <t>Бульдозеры при работе на других видах строительства: 59 кВт (80 л.с.)</t>
  </si>
  <si>
    <t>070149</t>
  </si>
  <si>
    <t>Бульдозеры при работе на других видах строительства: 79 кВт (108 л.с.)</t>
  </si>
  <si>
    <t>091400</t>
  </si>
  <si>
    <t>Рыхлители прицепные (без трактора)</t>
  </si>
  <si>
    <t>Вибратор поверхностный</t>
  </si>
  <si>
    <t>Автогудронаторы: 7000 л</t>
  </si>
  <si>
    <t>Автогрейдеры: среднего типа 99 кВт (135 л.с.)</t>
  </si>
  <si>
    <t>Гудронаторы ручные</t>
  </si>
  <si>
    <t>Катки дорожные самоходные гладкие: 8 т</t>
  </si>
  <si>
    <t>Катки дорожные самоходные гладкие: 13 т</t>
  </si>
  <si>
    <t>Котлы битумные: передвижные 400 л</t>
  </si>
  <si>
    <t>Машины поливомоечные 6000 л</t>
  </si>
  <si>
    <t>Укладчики асфальтобетона</t>
  </si>
  <si>
    <t>Трактор с щетками дорожными навесными</t>
  </si>
  <si>
    <t>Агрегаты наполнительно-опрессовочные: до 300 м3/ч</t>
  </si>
  <si>
    <t>Машины шлифовальные: электрические</t>
  </si>
  <si>
    <t>Молотки при работе от передвижных компрессорных станций: отбойные пневматические</t>
  </si>
  <si>
    <t>Трамбовки пневматические при работе от: передвижных компрессорных станций</t>
  </si>
  <si>
    <t>Агрегаты окрасочные высокого давления для окраски поверхностей конструкций мощностью: 1 кВт</t>
  </si>
  <si>
    <t>Насосы мощностью 7,2 м3/ч</t>
  </si>
  <si>
    <t>Термос 100 л</t>
  </si>
  <si>
    <t>Автомобили бортовые, грузоподъемность: до 5 т</t>
  </si>
  <si>
    <t>Тягачи седельные, грузоподъемность: 12 т</t>
  </si>
  <si>
    <t>Полуприцепы общего назначения, грузоподъемность: 12 т</t>
  </si>
  <si>
    <t xml:space="preserve">          Материалы</t>
  </si>
  <si>
    <t>101-0009</t>
  </si>
  <si>
    <t>Асбест хризотиловый марки: К-6-30</t>
  </si>
  <si>
    <t>т</t>
  </si>
  <si>
    <t>101-0073</t>
  </si>
  <si>
    <t>Битумы нефтяные строительные марки: БН-90/10</t>
  </si>
  <si>
    <t>101-0074</t>
  </si>
  <si>
    <t>Битумы нефтяные строительные марки: БН-70/30</t>
  </si>
  <si>
    <t>101-0309</t>
  </si>
  <si>
    <t>Канаты пеньковые пропитанные</t>
  </si>
  <si>
    <t>101-0324</t>
  </si>
  <si>
    <t>Кислород технический: газообразный</t>
  </si>
  <si>
    <t>м3</t>
  </si>
  <si>
    <t>101-0782</t>
  </si>
  <si>
    <t>Поковки из квадратных заготовок, масса: 1,8 кг</t>
  </si>
  <si>
    <t>101-0797</t>
  </si>
  <si>
    <t>Проволока горячекатаная в мотках, диаметром 6,3-6,5 мм</t>
  </si>
  <si>
    <t>101-0806</t>
  </si>
  <si>
    <t>Проволока сварочная легированная диаметром: 2 мм</t>
  </si>
  <si>
    <t>101-1019</t>
  </si>
  <si>
    <t>Швеллеры № 40 из стали марки: Ст0</t>
  </si>
  <si>
    <t>101-1513</t>
  </si>
  <si>
    <t>Электроды диаметром: 4 мм Э42</t>
  </si>
  <si>
    <t>101-1515</t>
  </si>
  <si>
    <t>Электроды диаметром: 4 мм Э46</t>
  </si>
  <si>
    <t>101-1519</t>
  </si>
  <si>
    <t>Электроды диаметром: 4 мм Э55</t>
  </si>
  <si>
    <t>101-1556</t>
  </si>
  <si>
    <t>Битумы нефтяные дорожные марки: БНД-60/90, БНД 90/130</t>
  </si>
  <si>
    <t>101-1602</t>
  </si>
  <si>
    <t>Ацетилен газообразный технический</t>
  </si>
  <si>
    <t>101-1698</t>
  </si>
  <si>
    <t>Углекислый газ</t>
  </si>
  <si>
    <t>101-1703</t>
  </si>
  <si>
    <t>Прокладки резиновые (пластина техническая прессованная)</t>
  </si>
  <si>
    <t>кг</t>
  </si>
  <si>
    <t>101-1714</t>
  </si>
  <si>
    <t>Болты с гайками и шайбами строительные</t>
  </si>
  <si>
    <t>101-1745</t>
  </si>
  <si>
    <t>Бензин растворитель</t>
  </si>
  <si>
    <t>101-1757</t>
  </si>
  <si>
    <t>Ветошь</t>
  </si>
  <si>
    <t>101-1770</t>
  </si>
  <si>
    <t>Толь с крупнозернистой посыпкой марки ТВК-350</t>
  </si>
  <si>
    <t>м2</t>
  </si>
  <si>
    <t>101-1805</t>
  </si>
  <si>
    <t>Гвозди строительные</t>
  </si>
  <si>
    <t>101-1977</t>
  </si>
  <si>
    <t>101-2278</t>
  </si>
  <si>
    <t>Пропан-бутан, смесь техническая</t>
  </si>
  <si>
    <t>101-2467</t>
  </si>
  <si>
    <t>Растворитель марки: Р-4</t>
  </si>
  <si>
    <t>101-2562</t>
  </si>
  <si>
    <t>Флюс: АН-47</t>
  </si>
  <si>
    <t>102-0023</t>
  </si>
  <si>
    <t>Бруски обрезные хвойных пород длиной: 4-6,5 м, шириной 75-150 мм, толщиной 40-75 мм, I сорта</t>
  </si>
  <si>
    <t>102-0025</t>
  </si>
  <si>
    <t>Бруски обрезные хвойных пород длиной: 4-6,5 м, шириной 75-150 мм, толщиной 40-75 мм, III сорта</t>
  </si>
  <si>
    <t>102-0038</t>
  </si>
  <si>
    <t>Брусья необрезные хвойных пород длиной: 4-6,5 м, все ширины, толщиной 100, 125 мм, IV сорта</t>
  </si>
  <si>
    <t>113-0003</t>
  </si>
  <si>
    <t>Ацетон технический, сорт I</t>
  </si>
  <si>
    <t>113-0021</t>
  </si>
  <si>
    <t>Грунтовка: ГФ-021 красно-коричневая</t>
  </si>
  <si>
    <t>113-0101</t>
  </si>
  <si>
    <t>Мука андезитовая кислотоупорная, марка: А</t>
  </si>
  <si>
    <t>270239-28-9-А</t>
  </si>
  <si>
    <t>Изготовление монтажных блоков со стоимостью материалов (основные детали узла изготовлены из углеродистой и низколегированной стали), масса узла свыше 250 до 450 кг, количество баллов до 38  (1400/4шт=350кг)</t>
  </si>
  <si>
    <t>401-0006</t>
  </si>
  <si>
    <t>Бетон тяжелый, класс: В15 (М200)</t>
  </si>
  <si>
    <t>402-0002</t>
  </si>
  <si>
    <t>Раствор готовый кладочный цементный марки: 50</t>
  </si>
  <si>
    <t>402-0004</t>
  </si>
  <si>
    <t>Раствор готовый кладочный цементный марки: 100</t>
  </si>
  <si>
    <t>402-0005</t>
  </si>
  <si>
    <t>Раствор готовый кладочный цементный марки: 150</t>
  </si>
  <si>
    <t>407-0013</t>
  </si>
  <si>
    <t>Земля растительная механизированной заготовки</t>
  </si>
  <si>
    <t>408-0015</t>
  </si>
  <si>
    <t>Щебень из природного камня для строительных работ марка: 800, фракция 20-40 мм</t>
  </si>
  <si>
    <t>411-0001</t>
  </si>
  <si>
    <t>Вода</t>
  </si>
  <si>
    <t>411-0002</t>
  </si>
  <si>
    <t>Вода водопроводная</t>
  </si>
  <si>
    <t>508-0097</t>
  </si>
  <si>
    <t>Канат двойной свивки типа ТК, конструкции 6х19(1+6+12)+1 о.с., оцинкованный из проволок марки В, маркировочная группа: 1770 н/мм2, диаметром 5,5 мм</t>
  </si>
  <si>
    <t>10 м</t>
  </si>
  <si>
    <t>999-0005</t>
  </si>
  <si>
    <t>Масса</t>
  </si>
  <si>
    <t>999-9950</t>
  </si>
  <si>
    <t>Вспомогательные ненормируемые ресурсы (2% от Оплаты труда рабочих)</t>
  </si>
  <si>
    <t>руб.</t>
  </si>
  <si>
    <t>Прайс 2023г.</t>
  </si>
  <si>
    <t>Плита перекрытия каналов ВП 19-6</t>
  </si>
  <si>
    <t>шт</t>
  </si>
  <si>
    <t>Прайс 2024г.</t>
  </si>
  <si>
    <t>Задвижка чугунная фланцевая с обрезиненным клином Hawle ДУ100 1,0 МПа</t>
  </si>
  <si>
    <t>Задвижка чугунная фланцевая с обрезиненным клином Hawle ДУ200 1,0 МПа</t>
  </si>
  <si>
    <t>Задвижка чугунная фланцевая с обрезиненным клином Hawle ДУ50 1,0 МПа</t>
  </si>
  <si>
    <t>Переход 630х8-530х8</t>
  </si>
  <si>
    <t>Переход 630х8-720х9</t>
  </si>
  <si>
    <t>Переход 820х9-720х9</t>
  </si>
  <si>
    <t>Мастика Вектор 1025</t>
  </si>
  <si>
    <t>Мастика Вектор 1214</t>
  </si>
  <si>
    <t>ТССЦ-101-4702</t>
  </si>
  <si>
    <t>Техноэласт: ЭПП</t>
  </si>
  <si>
    <t>ТССЦ-103-0140</t>
  </si>
  <si>
    <t>Трубы стальные электросварные прямошовные со снятой фаской из стали ,наружный диаметр: 57 мм, толщина стенки 4 мм</t>
  </si>
  <si>
    <t>м</t>
  </si>
  <si>
    <t>ТССЦ-103-0161</t>
  </si>
  <si>
    <t>Трубы стальные электросварные прямошовные со снятой фаской из стали , наружный диаметр: 108 мм, толщина стенки 4 мм</t>
  </si>
  <si>
    <t>ТССЦ-103-0190</t>
  </si>
  <si>
    <t>Трубы стальные электросварные прямошовные со снятой фаской из стали , наружный диаметр: 219 мм, толщина стенки 6 мм</t>
  </si>
  <si>
    <t>ТССЦ-103-0227</t>
  </si>
  <si>
    <t>Трубы стальные электросварные прямошовные и спирально-шовные группы А и Б с сопротивлением по разрыву 38 кгс/мм2, наружный диаметр: 530 мм, толщина стенки 7 мм</t>
  </si>
  <si>
    <t>ТССЦ-103-0235</t>
  </si>
  <si>
    <t>Трубы стальные электросварные прямошовные и спирально-шовные группы А и Б с сопротивлением по разрыву 38 кгс/мм2, наружный диаметр: 630 мм, толщина стенки 7 мм</t>
  </si>
  <si>
    <t>ТССЦ-103-0243</t>
  </si>
  <si>
    <t>Трубы стальные электросварные прямошовные и спирально-шовные группы А и Б с сопротивлением по разрыву 38 кгс/мм2, наружный диаметр: 720 мм, толщина стенки 7 мм</t>
  </si>
  <si>
    <t>ТССЦ-201-0756</t>
  </si>
  <si>
    <t>Отдельные конструктивные элементы зданий и сооружений с преобладанием: горячекатаных профилей, средняя масса сборочной единицы от 0,1 до 0,5 т (опоры под монтажные блоки (1,2/4шт=0,3т)</t>
  </si>
  <si>
    <t>ТССЦ-201-0888</t>
  </si>
  <si>
    <t>Опоры подвижные  для трубопроводов (ОПБ-1-530х7; ОПБ1-630х7; ОПБ1-720х8)</t>
  </si>
  <si>
    <t>ТССЦ-201-0889</t>
  </si>
  <si>
    <t>Опоры неподвижные  для трубопроводов (Т-5.11 530х7; Т-5.12 630х7; Т-5.13 720х8)</t>
  </si>
  <si>
    <t>ТССЦ-201-8059</t>
  </si>
  <si>
    <t>Опорные части, седла, кронштейны и хомуты</t>
  </si>
  <si>
    <t>ТССЦ-301-3043</t>
  </si>
  <si>
    <t>Компенсаторы П-образные диаметром труб: 500 мм</t>
  </si>
  <si>
    <t>шт.</t>
  </si>
  <si>
    <t>ТССЦ-301-3044</t>
  </si>
  <si>
    <t>Компенсаторы П-образные диаметром труб: 600 мм</t>
  </si>
  <si>
    <t>ТССЦ-302-1723</t>
  </si>
  <si>
    <t>Задвижки клиновые с невыдвижным шпинделем фланцевые для воды и пара давлением 1 МПа  (10 кгс/см ): 30ч15бр диаметром 500 мм</t>
  </si>
  <si>
    <t>ТССЦ-403-8021</t>
  </si>
  <si>
    <t>Камни бортовые: БР 100.30.15 /бетон В30 (М400), объем 0,043 м3/ (ГОСТ 666591)</t>
  </si>
  <si>
    <t>ТССЦ-408-0011</t>
  </si>
  <si>
    <t>Щебень из природного камня для строительных работ марка: 1000, фракция 20-40 мм</t>
  </si>
  <si>
    <t>ТССЦ-408-0239</t>
  </si>
  <si>
    <t>Щебень марки 800 фракция 20-40 мм</t>
  </si>
  <si>
    <t>ТССЦ-410-0001</t>
  </si>
  <si>
    <t>Асфальтобетонные смеси дорожные, аэродромные и асфальтобетон (горячие и теплые для плотного асфальтобетона крупнозернистые), марка I, тип А</t>
  </si>
  <si>
    <t>Асфальтобетонные смеси дорожные, аэродромные и асфальтобетон (горячие и теплые для плотного асфальтобетона мелкозернистые), марка I, тип А</t>
  </si>
  <si>
    <t>ТССЦ-507-0983</t>
  </si>
  <si>
    <t>Фланцы стальные плоские приварные из стали ВСт3сп2, ВСт3сп3, давлением: 1,0 МПа (10 кгс/см ), диаметром 50 мм</t>
  </si>
  <si>
    <t>ТССЦ-507-0986</t>
  </si>
  <si>
    <t>Фланцы стальные плоские приварные из стали ВСт3сп2, ВСт3сп3, давлением: 1,0 МПа (10 кгс/см ), диаметром 100 мм</t>
  </si>
  <si>
    <t>ТССЦ-507-0989</t>
  </si>
  <si>
    <t>Фланцы стальные плоские приварные из стали ВСт3сп2, ВСт3сп3, давлением: 1,0 МПа (10 кгс/см ), диаметром 200 мм</t>
  </si>
  <si>
    <t>ТССЦ-507-1643</t>
  </si>
  <si>
    <t>Фланцы стальные плоские приварные из стали ВСт3сп2, ВСт3сп3, давлением: 1,0 МПа (10 кгс/см ), диаметром 500 мм</t>
  </si>
  <si>
    <t>ТССЦ-507-1974</t>
  </si>
  <si>
    <t>Отводы 90 град. с радиусом кривизны R=1,5 Ду на Ру до 16 МПа (160 кгс/см ), диаметром условного прохода: 50 мм, наружным диаметром 57 мм, толщиной стенки 4 мм</t>
  </si>
  <si>
    <t>ТССЦ-507-1982</t>
  </si>
  <si>
    <t>Отводы 90 град. с радиусом кривизны R=1,5 Ду на Ру до 16 МПа (160 кгс/см ), диаметром условного прохода: 100 мм, наружным диаметром 108 мм, толщиной стенки 4 мм</t>
  </si>
  <si>
    <t>ТССЦ-507-2033</t>
  </si>
  <si>
    <t>Отводы 90 град. с радиусом кривизны R=1,5 Ду на Ру до 16 МПа (160 кгс/см ), диаметром условного прохода: 200 мм, наружным диаметром 219 мм, толщиной стенки 6 мм</t>
  </si>
  <si>
    <t>ТССЦ-507-2092</t>
  </si>
  <si>
    <t>Отводы 90 град. с радиусом кривизны R=1 Ду на Ру до 16 МПа (160 кгс/см ), диаметром условного прохода: 500 мм, наружным диаметром 530 мм, толщиной стенки 9 мм</t>
  </si>
  <si>
    <t>ТССЦ-507-2139</t>
  </si>
  <si>
    <t>Отводы 90 град. на Ру до 16 МПа (160 кгс/см ) с радиусом кривизны R=1 Ду, трубы бесшовные, диаметром условного прохода: 700 мм, наружным диаметром 720 мм, толщиной стенки 8 мм</t>
  </si>
  <si>
    <t xml:space="preserve">          Перевозка</t>
  </si>
  <si>
    <t>ТССЦпг-01-01-01-043</t>
  </si>
  <si>
    <t>Погрузочные работы при автомобильных перевозках: мусора строительного с погрузкой экскаваторами емкостью ковша до 0,5 м3</t>
  </si>
  <si>
    <t>1 т груза</t>
  </si>
  <si>
    <t>ТССЦпг-03-21-01-001</t>
  </si>
  <si>
    <t>Перевозка грузов автомобилями-самосвалами грузоподъемностью 10 т, работающих вне карьера, на расстояние: до 1 км I класс груза</t>
  </si>
  <si>
    <t>Перевозка грузов автомобилями-самосвалами грузоподъемностью 10 т, работающих вне карьера, на расстояние: до 1 км I класс груза(для обратной засыпки)</t>
  </si>
  <si>
    <t>ТССЦпг-03-21-01-003</t>
  </si>
  <si>
    <t>Перевозка автомобилями-самосвалами грузоподъемностью 10 т, работающих вне карьера, на расстояние: до 3 км , задвижек (на АО "МЕТА")</t>
  </si>
  <si>
    <t>Перевозка грузов автомобилями-самосвалами грузоподъемностью 10 т, работающих вне карьера, на расстояние: до 3 км I класс груза</t>
  </si>
  <si>
    <t>Перевозка компенсаторов и опор автомобилями-самосвалами грузоподъемностью 10 т, работающих вне карьера, на расстояние: до 3 км (на АО "МЕТА")</t>
  </si>
  <si>
    <t>Перевозка труб автомобилями-самосвалами грузоподъемностью 10 т, работающих вне карьера, на расстояние: до 3 км (трубы от демонтажа ф273х4 на АО "МЕТА")</t>
  </si>
  <si>
    <t>Перевозка труб, переходов+ отводов, опор для ДУ700 и ДУ600 автомобилями-самосвалами грузоподъемностью 10 т, работающих вне карьера, на расстояние: до 3 км (на АО "МЕТА")</t>
  </si>
  <si>
    <t>ТССЦпг-03-21-01-045</t>
  </si>
  <si>
    <t>Перевозка грузов автомобилями-самосвалами грузоподъемностью 10 т, работающих вне карьера, на расстояние: до 45 км I класс груза</t>
  </si>
  <si>
    <t xml:space="preserve">          Погрузка/разгрузка</t>
  </si>
  <si>
    <t>ТССЦпг-01-01-01-014</t>
  </si>
  <si>
    <t>Погрузка труб  при автомобильных перевозках: изделий металлических (трубы от демонтажа ф273х4, отводы и переходы)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</si>
</sst>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"/>
    <numFmt numFmtId="166" formatCode="0.000000"/>
    <numFmt numFmtId="167" formatCode="0.0000000"/>
    <numFmt numFmtId="168" formatCode="0.0000"/>
    <numFmt numFmtId="169" formatCode="0.000"/>
  </numFmts>
  <fonts count="6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2"/>
      <name val="Arial"/>
      <charset val="204"/>
    </font>
    <font>
      <b/>
      <sz val="14"/>
      <name val="Arial"/>
      <charset val="204"/>
    </font>
    <font>
      <sz val="9"/>
      <name val="Arial"/>
      <charset val="204"/>
    </font>
    <font>
      <b/>
      <sz val="9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left" vertical="top" wrapText="1"/>
    </xf>
    <xf numFmtId="165" fontId="1" fillId="0" borderId="1" xfId="0" applyNumberFormat="1" applyFont="1" applyFill="1" applyBorder="1" applyAlignment="1" applyProtection="1">
      <alignment horizontal="center" vertical="top" wrapText="1"/>
    </xf>
    <xf numFmtId="166" fontId="1" fillId="0" borderId="1" xfId="0" applyNumberFormat="1" applyFont="1" applyFill="1" applyBorder="1" applyAlignment="1" applyProtection="1">
      <alignment horizontal="center" vertical="top" wrapText="1"/>
    </xf>
    <xf numFmtId="167" fontId="1" fillId="0" borderId="1" xfId="0" applyNumberFormat="1" applyFont="1" applyFill="1" applyBorder="1" applyAlignment="1" applyProtection="1">
      <alignment horizontal="center" vertical="top" wrapText="1"/>
    </xf>
    <xf numFmtId="168" fontId="1" fillId="0" borderId="1" xfId="0" applyNumberFormat="1" applyFont="1" applyFill="1" applyBorder="1" applyAlignment="1" applyProtection="1">
      <alignment horizontal="center" vertical="top" wrapText="1"/>
    </xf>
    <xf numFmtId="169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2"/>
  <sheetViews>
    <sheetView tabSelected="1" topLeftCell="A25" workbookViewId="0">
      <selection activeCell="C11" sqref="C11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3" t="s">
        <v>0</v>
      </c>
    </row>
    <row r="2" spans="1:21" customFormat="1" ht="10.5" customHeight="1" x14ac:dyDescent="0.25">
      <c r="C2" s="4"/>
    </row>
    <row r="3" spans="1:21" customFormat="1" ht="18" x14ac:dyDescent="0.25">
      <c r="A3" s="4"/>
      <c r="B3" s="5" t="s">
        <v>1</v>
      </c>
      <c r="C3" s="1"/>
      <c r="D3" s="1"/>
      <c r="E3" s="1"/>
      <c r="Q3" s="6" t="s">
        <v>2</v>
      </c>
    </row>
    <row r="4" spans="1:21" customFormat="1" ht="24.75" x14ac:dyDescent="0.25">
      <c r="B4" s="5" t="s">
        <v>3</v>
      </c>
      <c r="C4" s="24" t="s">
        <v>2</v>
      </c>
      <c r="D4" s="24"/>
      <c r="E4" s="24"/>
      <c r="R4" s="6" t="s">
        <v>4</v>
      </c>
    </row>
    <row r="5" spans="1:21" customFormat="1" ht="15" x14ac:dyDescent="0.25">
      <c r="B5" s="5" t="s">
        <v>5</v>
      </c>
      <c r="C5" s="24"/>
      <c r="D5" s="24"/>
      <c r="E5" s="24"/>
      <c r="S5" s="6" t="s">
        <v>6</v>
      </c>
    </row>
    <row r="6" spans="1:21" customFormat="1" ht="19.5" customHeight="1" x14ac:dyDescent="0.25">
      <c r="A6" s="7"/>
    </row>
    <row r="7" spans="1:21" customFormat="1" ht="36" customHeight="1" x14ac:dyDescent="0.25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</row>
    <row r="8" spans="1:21" customFormat="1" ht="1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</row>
    <row r="9" spans="1:21" customFormat="1" ht="15" x14ac:dyDescent="0.25">
      <c r="A9" s="25" t="s">
        <v>12</v>
      </c>
      <c r="B9" s="26"/>
      <c r="C9" s="26"/>
      <c r="D9" s="26"/>
      <c r="E9" s="27"/>
      <c r="T9" s="10" t="s">
        <v>12</v>
      </c>
    </row>
    <row r="10" spans="1:21" customFormat="1" ht="15" x14ac:dyDescent="0.25">
      <c r="A10" s="25" t="s">
        <v>13</v>
      </c>
      <c r="B10" s="26"/>
      <c r="C10" s="26"/>
      <c r="D10" s="26"/>
      <c r="E10" s="27"/>
      <c r="T10" s="10"/>
      <c r="U10" s="10" t="s">
        <v>13</v>
      </c>
    </row>
    <row r="11" spans="1:21" customFormat="1" ht="22.5" x14ac:dyDescent="0.25">
      <c r="A11" s="11">
        <f>IF(G11&lt;&gt;"",COUNTA(G$1:G11),"")</f>
        <v>1</v>
      </c>
      <c r="B11" s="12" t="s">
        <v>14</v>
      </c>
      <c r="C11" s="13" t="s">
        <v>15</v>
      </c>
      <c r="D11" s="14" t="s">
        <v>16</v>
      </c>
      <c r="E11" s="15">
        <v>45.04</v>
      </c>
      <c r="G11" s="1" t="s">
        <v>17</v>
      </c>
      <c r="T11" s="10"/>
      <c r="U11" s="10"/>
    </row>
    <row r="12" spans="1:21" customFormat="1" ht="22.5" x14ac:dyDescent="0.25">
      <c r="A12" s="11">
        <f>IF(G12&lt;&gt;"",COUNTA(G$1:G12),"")</f>
        <v>2</v>
      </c>
      <c r="B12" s="12" t="s">
        <v>18</v>
      </c>
      <c r="C12" s="13" t="s">
        <v>19</v>
      </c>
      <c r="D12" s="14" t="s">
        <v>16</v>
      </c>
      <c r="E12" s="15">
        <v>73.73</v>
      </c>
      <c r="G12" s="1" t="s">
        <v>17</v>
      </c>
      <c r="T12" s="10"/>
      <c r="U12" s="10"/>
    </row>
    <row r="13" spans="1:21" customFormat="1" ht="22.5" x14ac:dyDescent="0.25">
      <c r="A13" s="11">
        <f>IF(G13&lt;&gt;"",COUNTA(G$1:G13),"")</f>
        <v>3</v>
      </c>
      <c r="B13" s="12" t="s">
        <v>20</v>
      </c>
      <c r="C13" s="13" t="s">
        <v>21</v>
      </c>
      <c r="D13" s="14" t="s">
        <v>16</v>
      </c>
      <c r="E13" s="16">
        <v>9.1999999999999993</v>
      </c>
      <c r="G13" s="1" t="s">
        <v>17</v>
      </c>
      <c r="T13" s="10"/>
      <c r="U13" s="10"/>
    </row>
    <row r="14" spans="1:21" customFormat="1" ht="15" x14ac:dyDescent="0.25">
      <c r="A14" s="11">
        <f>IF(G14&lt;&gt;"",COUNTA(G$1:G14),"")</f>
        <v>4</v>
      </c>
      <c r="B14" s="12" t="s">
        <v>22</v>
      </c>
      <c r="C14" s="13" t="s">
        <v>23</v>
      </c>
      <c r="D14" s="14" t="s">
        <v>16</v>
      </c>
      <c r="E14" s="15">
        <v>3.12</v>
      </c>
      <c r="G14" s="1" t="s">
        <v>17</v>
      </c>
      <c r="T14" s="10"/>
      <c r="U14" s="10"/>
    </row>
    <row r="15" spans="1:21" customFormat="1" ht="22.5" x14ac:dyDescent="0.25">
      <c r="A15" s="11">
        <f>IF(G15&lt;&gt;"",COUNTA(G$1:G15),"")</f>
        <v>5</v>
      </c>
      <c r="B15" s="12" t="s">
        <v>24</v>
      </c>
      <c r="C15" s="13" t="s">
        <v>25</v>
      </c>
      <c r="D15" s="14" t="s">
        <v>16</v>
      </c>
      <c r="E15" s="15">
        <v>2.4900000000000002</v>
      </c>
      <c r="G15" s="1" t="s">
        <v>17</v>
      </c>
      <c r="T15" s="10"/>
      <c r="U15" s="10"/>
    </row>
    <row r="16" spans="1:21" customFormat="1" ht="22.5" x14ac:dyDescent="0.25">
      <c r="A16" s="11">
        <f>IF(G16&lt;&gt;"",COUNTA(G$1:G16),"")</f>
        <v>6</v>
      </c>
      <c r="B16" s="12" t="s">
        <v>26</v>
      </c>
      <c r="C16" s="13" t="s">
        <v>27</v>
      </c>
      <c r="D16" s="14" t="s">
        <v>16</v>
      </c>
      <c r="E16" s="15">
        <v>8.76</v>
      </c>
      <c r="G16" s="1" t="s">
        <v>17</v>
      </c>
      <c r="T16" s="10"/>
      <c r="U16" s="10"/>
    </row>
    <row r="17" spans="1:21" customFormat="1" ht="22.5" x14ac:dyDescent="0.25">
      <c r="A17" s="11">
        <f>IF(G17&lt;&gt;"",COUNTA(G$1:G17),"")</f>
        <v>7</v>
      </c>
      <c r="B17" s="12" t="s">
        <v>28</v>
      </c>
      <c r="C17" s="13" t="s">
        <v>29</v>
      </c>
      <c r="D17" s="14" t="s">
        <v>16</v>
      </c>
      <c r="E17" s="15">
        <v>9.1300000000000008</v>
      </c>
      <c r="G17" s="1" t="s">
        <v>17</v>
      </c>
      <c r="T17" s="10"/>
      <c r="U17" s="10"/>
    </row>
    <row r="18" spans="1:21" customFormat="1" ht="22.5" x14ac:dyDescent="0.25">
      <c r="A18" s="11">
        <f>IF(G18&lt;&gt;"",COUNTA(G$1:G18),"")</f>
        <v>8</v>
      </c>
      <c r="B18" s="12" t="s">
        <v>30</v>
      </c>
      <c r="C18" s="13" t="s">
        <v>31</v>
      </c>
      <c r="D18" s="14" t="s">
        <v>16</v>
      </c>
      <c r="E18" s="15">
        <v>28.35</v>
      </c>
      <c r="G18" s="1" t="s">
        <v>17</v>
      </c>
      <c r="T18" s="10"/>
      <c r="U18" s="10"/>
    </row>
    <row r="19" spans="1:21" customFormat="1" ht="22.5" x14ac:dyDescent="0.25">
      <c r="A19" s="11">
        <f>IF(G19&lt;&gt;"",COUNTA(G$1:G19),"")</f>
        <v>9</v>
      </c>
      <c r="B19" s="12" t="s">
        <v>32</v>
      </c>
      <c r="C19" s="13" t="s">
        <v>33</v>
      </c>
      <c r="D19" s="14" t="s">
        <v>16</v>
      </c>
      <c r="E19" s="15">
        <v>481.19</v>
      </c>
      <c r="G19" s="1" t="s">
        <v>17</v>
      </c>
      <c r="T19" s="10"/>
      <c r="U19" s="10"/>
    </row>
    <row r="20" spans="1:21" customFormat="1" ht="22.5" x14ac:dyDescent="0.25">
      <c r="A20" s="11">
        <f>IF(G20&lt;&gt;"",COUNTA(G$1:G20),"")</f>
        <v>10</v>
      </c>
      <c r="B20" s="12" t="s">
        <v>34</v>
      </c>
      <c r="C20" s="13" t="s">
        <v>35</v>
      </c>
      <c r="D20" s="14" t="s">
        <v>16</v>
      </c>
      <c r="E20" s="17">
        <v>151</v>
      </c>
      <c r="G20" s="1" t="s">
        <v>17</v>
      </c>
      <c r="T20" s="10"/>
      <c r="U20" s="10"/>
    </row>
    <row r="21" spans="1:21" customFormat="1" ht="15" x14ac:dyDescent="0.25">
      <c r="A21" s="11">
        <f>IF(G21&lt;&gt;"",COUNTA(G$1:G21),"")</f>
        <v>11</v>
      </c>
      <c r="B21" s="12" t="s">
        <v>36</v>
      </c>
      <c r="C21" s="13" t="s">
        <v>37</v>
      </c>
      <c r="D21" s="14" t="s">
        <v>16</v>
      </c>
      <c r="E21" s="15">
        <v>5565.77</v>
      </c>
      <c r="G21" s="1" t="s">
        <v>17</v>
      </c>
      <c r="T21" s="10"/>
      <c r="U21" s="10"/>
    </row>
    <row r="22" spans="1:21" customFormat="1" ht="22.5" x14ac:dyDescent="0.25">
      <c r="A22" s="11">
        <f>IF(G22&lt;&gt;"",COUNTA(G$1:G22),"")</f>
        <v>12</v>
      </c>
      <c r="B22" s="12" t="s">
        <v>36</v>
      </c>
      <c r="C22" s="13" t="s">
        <v>38</v>
      </c>
      <c r="D22" s="14" t="s">
        <v>16</v>
      </c>
      <c r="E22" s="15">
        <v>88.41</v>
      </c>
      <c r="G22" s="1" t="s">
        <v>17</v>
      </c>
      <c r="T22" s="10"/>
      <c r="U22" s="10"/>
    </row>
    <row r="23" spans="1:21" customFormat="1" ht="22.5" x14ac:dyDescent="0.25">
      <c r="A23" s="11">
        <f>IF(G23&lt;&gt;"",COUNTA(G$1:G23),"")</f>
        <v>13</v>
      </c>
      <c r="B23" s="12" t="s">
        <v>39</v>
      </c>
      <c r="C23" s="13" t="s">
        <v>40</v>
      </c>
      <c r="D23" s="14" t="s">
        <v>16</v>
      </c>
      <c r="E23" s="15">
        <v>132.43</v>
      </c>
      <c r="G23" s="1" t="s">
        <v>17</v>
      </c>
      <c r="T23" s="10"/>
      <c r="U23" s="10"/>
    </row>
    <row r="24" spans="1:21" customFormat="1" ht="22.5" x14ac:dyDescent="0.25">
      <c r="A24" s="11">
        <f>IF(G24&lt;&gt;"",COUNTA(G$1:G24),"")</f>
        <v>14</v>
      </c>
      <c r="B24" s="12" t="s">
        <v>41</v>
      </c>
      <c r="C24" s="13" t="s">
        <v>42</v>
      </c>
      <c r="D24" s="14" t="s">
        <v>16</v>
      </c>
      <c r="E24" s="15">
        <v>59.08</v>
      </c>
      <c r="G24" s="1" t="s">
        <v>17</v>
      </c>
      <c r="T24" s="10"/>
      <c r="U24" s="10"/>
    </row>
    <row r="25" spans="1:21" customFormat="1" ht="15" x14ac:dyDescent="0.25">
      <c r="A25" s="11">
        <f>IF(G25&lt;&gt;"",COUNTA(G$1:G25),"")</f>
        <v>15</v>
      </c>
      <c r="B25" s="18">
        <v>2</v>
      </c>
      <c r="C25" s="13" t="s">
        <v>43</v>
      </c>
      <c r="D25" s="14" t="s">
        <v>16</v>
      </c>
      <c r="E25" s="16">
        <v>857.5</v>
      </c>
      <c r="G25" s="1" t="s">
        <v>17</v>
      </c>
      <c r="T25" s="10"/>
      <c r="U25" s="10"/>
    </row>
    <row r="26" spans="1:21" customFormat="1" ht="15" x14ac:dyDescent="0.25">
      <c r="A26" s="25" t="s">
        <v>44</v>
      </c>
      <c r="B26" s="26"/>
      <c r="C26" s="26"/>
      <c r="D26" s="26"/>
      <c r="E26" s="27"/>
      <c r="T26" s="10"/>
      <c r="U26" s="10" t="s">
        <v>44</v>
      </c>
    </row>
    <row r="27" spans="1:21" customFormat="1" ht="22.5" x14ac:dyDescent="0.25">
      <c r="A27" s="11">
        <f>IF(G27&lt;&gt;"",COUNTA(G$1:G27),"")</f>
        <v>16</v>
      </c>
      <c r="B27" s="12" t="s">
        <v>45</v>
      </c>
      <c r="C27" s="13" t="s">
        <v>46</v>
      </c>
      <c r="D27" s="14" t="s">
        <v>47</v>
      </c>
      <c r="E27" s="15">
        <v>0.11</v>
      </c>
      <c r="G27" s="1" t="s">
        <v>17</v>
      </c>
      <c r="T27" s="10"/>
      <c r="U27" s="10"/>
    </row>
    <row r="28" spans="1:21" customFormat="1" ht="22.5" x14ac:dyDescent="0.25">
      <c r="A28" s="11">
        <f>IF(G28&lt;&gt;"",COUNTA(G$1:G28),"")</f>
        <v>17</v>
      </c>
      <c r="B28" s="12" t="s">
        <v>48</v>
      </c>
      <c r="C28" s="13" t="s">
        <v>49</v>
      </c>
      <c r="D28" s="14" t="s">
        <v>47</v>
      </c>
      <c r="E28" s="15">
        <v>230.01</v>
      </c>
      <c r="G28" s="1" t="s">
        <v>17</v>
      </c>
      <c r="T28" s="10"/>
      <c r="U28" s="10"/>
    </row>
    <row r="29" spans="1:21" customFormat="1" ht="22.5" x14ac:dyDescent="0.25">
      <c r="A29" s="11">
        <f>IF(G29&lt;&gt;"",COUNTA(G$1:G29),"")</f>
        <v>18</v>
      </c>
      <c r="B29" s="12" t="s">
        <v>48</v>
      </c>
      <c r="C29" s="13" t="s">
        <v>49</v>
      </c>
      <c r="D29" s="14" t="s">
        <v>47</v>
      </c>
      <c r="E29" s="15">
        <v>374.43</v>
      </c>
      <c r="G29" s="1" t="s">
        <v>17</v>
      </c>
      <c r="T29" s="10"/>
      <c r="U29" s="10"/>
    </row>
    <row r="30" spans="1:21" customFormat="1" ht="22.5" x14ac:dyDescent="0.25">
      <c r="A30" s="11">
        <f>IF(G30&lt;&gt;"",COUNTA(G$1:G30),"")</f>
        <v>19</v>
      </c>
      <c r="B30" s="12" t="s">
        <v>50</v>
      </c>
      <c r="C30" s="13" t="s">
        <v>51</v>
      </c>
      <c r="D30" s="14" t="s">
        <v>47</v>
      </c>
      <c r="E30" s="15">
        <v>0.19</v>
      </c>
      <c r="G30" s="1" t="s">
        <v>17</v>
      </c>
      <c r="T30" s="10"/>
      <c r="U30" s="10"/>
    </row>
    <row r="31" spans="1:21" customFormat="1" ht="22.5" x14ac:dyDescent="0.25">
      <c r="A31" s="11">
        <f>IF(G31&lt;&gt;"",COUNTA(G$1:G31),"")</f>
        <v>20</v>
      </c>
      <c r="B31" s="12" t="s">
        <v>52</v>
      </c>
      <c r="C31" s="13" t="s">
        <v>53</v>
      </c>
      <c r="D31" s="14" t="s">
        <v>47</v>
      </c>
      <c r="E31" s="15">
        <v>0.63</v>
      </c>
      <c r="G31" s="1" t="s">
        <v>17</v>
      </c>
      <c r="T31" s="10"/>
      <c r="U31" s="10"/>
    </row>
    <row r="32" spans="1:21" customFormat="1" ht="22.5" x14ac:dyDescent="0.25">
      <c r="A32" s="11">
        <f>IF(G32&lt;&gt;"",COUNTA(G$1:G32),"")</f>
        <v>21</v>
      </c>
      <c r="B32" s="12" t="s">
        <v>52</v>
      </c>
      <c r="C32" s="13" t="s">
        <v>53</v>
      </c>
      <c r="D32" s="14" t="s">
        <v>47</v>
      </c>
      <c r="E32" s="15">
        <v>0.14000000000000001</v>
      </c>
      <c r="G32" s="1" t="s">
        <v>17</v>
      </c>
      <c r="T32" s="10"/>
      <c r="U32" s="10"/>
    </row>
    <row r="33" spans="1:21" customFormat="1" ht="22.5" x14ac:dyDescent="0.25">
      <c r="A33" s="11">
        <f>IF(G33&lt;&gt;"",COUNTA(G$1:G33),"")</f>
        <v>22</v>
      </c>
      <c r="B33" s="12" t="s">
        <v>54</v>
      </c>
      <c r="C33" s="13" t="s">
        <v>55</v>
      </c>
      <c r="D33" s="14" t="s">
        <v>47</v>
      </c>
      <c r="E33" s="15">
        <v>73.41</v>
      </c>
      <c r="G33" s="1" t="s">
        <v>17</v>
      </c>
      <c r="T33" s="10"/>
      <c r="U33" s="10"/>
    </row>
    <row r="34" spans="1:21" customFormat="1" ht="15" x14ac:dyDescent="0.25">
      <c r="A34" s="11">
        <f>IF(G34&lt;&gt;"",COUNTA(G$1:G34),"")</f>
        <v>23</v>
      </c>
      <c r="B34" s="12" t="s">
        <v>56</v>
      </c>
      <c r="C34" s="13" t="s">
        <v>57</v>
      </c>
      <c r="D34" s="14" t="s">
        <v>47</v>
      </c>
      <c r="E34" s="15">
        <v>0.86</v>
      </c>
      <c r="G34" s="1" t="s">
        <v>17</v>
      </c>
      <c r="T34" s="10"/>
      <c r="U34" s="10"/>
    </row>
    <row r="35" spans="1:21" customFormat="1" ht="15" x14ac:dyDescent="0.25">
      <c r="A35" s="11">
        <f>IF(G35&lt;&gt;"",COUNTA(G$1:G35),"")</f>
        <v>24</v>
      </c>
      <c r="B35" s="12" t="s">
        <v>58</v>
      </c>
      <c r="C35" s="13" t="s">
        <v>59</v>
      </c>
      <c r="D35" s="14" t="s">
        <v>47</v>
      </c>
      <c r="E35" s="16">
        <v>0.5</v>
      </c>
      <c r="G35" s="1" t="s">
        <v>17</v>
      </c>
      <c r="T35" s="10"/>
      <c r="U35" s="10"/>
    </row>
    <row r="36" spans="1:21" customFormat="1" ht="15" x14ac:dyDescent="0.25">
      <c r="A36" s="11">
        <f>IF(G36&lt;&gt;"",COUNTA(G$1:G36),"")</f>
        <v>25</v>
      </c>
      <c r="B36" s="12" t="s">
        <v>60</v>
      </c>
      <c r="C36" s="13" t="s">
        <v>61</v>
      </c>
      <c r="D36" s="14" t="s">
        <v>47</v>
      </c>
      <c r="E36" s="16">
        <v>0.9</v>
      </c>
      <c r="G36" s="1" t="s">
        <v>17</v>
      </c>
      <c r="T36" s="10"/>
      <c r="U36" s="10"/>
    </row>
    <row r="37" spans="1:21" customFormat="1" ht="15" x14ac:dyDescent="0.25">
      <c r="A37" s="11">
        <f>IF(G37&lt;&gt;"",COUNTA(G$1:G37),"")</f>
        <v>26</v>
      </c>
      <c r="B37" s="12" t="s">
        <v>60</v>
      </c>
      <c r="C37" s="13" t="s">
        <v>61</v>
      </c>
      <c r="D37" s="14" t="s">
        <v>47</v>
      </c>
      <c r="E37" s="15">
        <v>12.11</v>
      </c>
      <c r="G37" s="1" t="s">
        <v>17</v>
      </c>
      <c r="T37" s="10"/>
      <c r="U37" s="10"/>
    </row>
    <row r="38" spans="1:21" customFormat="1" ht="15" x14ac:dyDescent="0.25">
      <c r="A38" s="11">
        <f>IF(G38&lt;&gt;"",COUNTA(G$1:G38),"")</f>
        <v>27</v>
      </c>
      <c r="B38" s="12" t="s">
        <v>62</v>
      </c>
      <c r="C38" s="13" t="s">
        <v>63</v>
      </c>
      <c r="D38" s="14" t="s">
        <v>47</v>
      </c>
      <c r="E38" s="15">
        <v>21.56</v>
      </c>
      <c r="G38" s="1" t="s">
        <v>17</v>
      </c>
      <c r="T38" s="10"/>
      <c r="U38" s="10"/>
    </row>
    <row r="39" spans="1:21" customFormat="1" ht="22.5" x14ac:dyDescent="0.25">
      <c r="A39" s="11">
        <f>IF(G39&lt;&gt;"",COUNTA(G$1:G39),"")</f>
        <v>28</v>
      </c>
      <c r="B39" s="12" t="s">
        <v>64</v>
      </c>
      <c r="C39" s="13" t="s">
        <v>65</v>
      </c>
      <c r="D39" s="14" t="s">
        <v>47</v>
      </c>
      <c r="E39" s="15">
        <v>2.17</v>
      </c>
      <c r="G39" s="1" t="s">
        <v>17</v>
      </c>
      <c r="T39" s="10"/>
      <c r="U39" s="10"/>
    </row>
    <row r="40" spans="1:21" customFormat="1" ht="22.5" x14ac:dyDescent="0.25">
      <c r="A40" s="11">
        <f>IF(G40&lt;&gt;"",COUNTA(G$1:G40),"")</f>
        <v>29</v>
      </c>
      <c r="B40" s="12" t="s">
        <v>66</v>
      </c>
      <c r="C40" s="13" t="s">
        <v>67</v>
      </c>
      <c r="D40" s="14" t="s">
        <v>47</v>
      </c>
      <c r="E40" s="15">
        <v>24.93</v>
      </c>
      <c r="G40" s="1" t="s">
        <v>17</v>
      </c>
      <c r="T40" s="10"/>
      <c r="U40" s="10"/>
    </row>
    <row r="41" spans="1:21" customFormat="1" ht="15" x14ac:dyDescent="0.25">
      <c r="A41" s="11">
        <f>IF(G41&lt;&gt;"",COUNTA(G$1:G41),"")</f>
        <v>30</v>
      </c>
      <c r="B41" s="12" t="s">
        <v>68</v>
      </c>
      <c r="C41" s="13" t="s">
        <v>69</v>
      </c>
      <c r="D41" s="14" t="s">
        <v>47</v>
      </c>
      <c r="E41" s="15">
        <v>184.65</v>
      </c>
      <c r="G41" s="1" t="s">
        <v>17</v>
      </c>
      <c r="T41" s="10"/>
      <c r="U41" s="10"/>
    </row>
    <row r="42" spans="1:21" customFormat="1" ht="15" x14ac:dyDescent="0.25">
      <c r="A42" s="11">
        <f>IF(G42&lt;&gt;"",COUNTA(G$1:G42),"")</f>
        <v>31</v>
      </c>
      <c r="B42" s="12" t="s">
        <v>68</v>
      </c>
      <c r="C42" s="13" t="s">
        <v>69</v>
      </c>
      <c r="D42" s="14" t="s">
        <v>47</v>
      </c>
      <c r="E42" s="15">
        <v>461.27</v>
      </c>
      <c r="G42" s="1" t="s">
        <v>17</v>
      </c>
      <c r="T42" s="10"/>
      <c r="U42" s="10"/>
    </row>
    <row r="43" spans="1:21" customFormat="1" ht="15" x14ac:dyDescent="0.25">
      <c r="A43" s="11">
        <f>IF(G43&lt;&gt;"",COUNTA(G$1:G43),"")</f>
        <v>32</v>
      </c>
      <c r="B43" s="12" t="s">
        <v>70</v>
      </c>
      <c r="C43" s="13" t="s">
        <v>71</v>
      </c>
      <c r="D43" s="14" t="s">
        <v>47</v>
      </c>
      <c r="E43" s="15">
        <v>11.67</v>
      </c>
      <c r="G43" s="1" t="s">
        <v>17</v>
      </c>
      <c r="T43" s="10"/>
      <c r="U43" s="10"/>
    </row>
    <row r="44" spans="1:21" customFormat="1" ht="15" x14ac:dyDescent="0.25">
      <c r="A44" s="11">
        <f>IF(G44&lt;&gt;"",COUNTA(G$1:G44),"")</f>
        <v>33</v>
      </c>
      <c r="B44" s="12" t="s">
        <v>70</v>
      </c>
      <c r="C44" s="13" t="s">
        <v>71</v>
      </c>
      <c r="D44" s="14" t="s">
        <v>47</v>
      </c>
      <c r="E44" s="15">
        <v>1.39</v>
      </c>
      <c r="G44" s="1" t="s">
        <v>17</v>
      </c>
      <c r="T44" s="10"/>
      <c r="U44" s="10"/>
    </row>
    <row r="45" spans="1:21" customFormat="1" ht="22.5" x14ac:dyDescent="0.25">
      <c r="A45" s="11">
        <f>IF(G45&lt;&gt;"",COUNTA(G$1:G45),"")</f>
        <v>34</v>
      </c>
      <c r="B45" s="12" t="s">
        <v>72</v>
      </c>
      <c r="C45" s="13" t="s">
        <v>73</v>
      </c>
      <c r="D45" s="14" t="s">
        <v>47</v>
      </c>
      <c r="E45" s="15">
        <v>95.04</v>
      </c>
      <c r="G45" s="1" t="s">
        <v>17</v>
      </c>
      <c r="T45" s="10"/>
      <c r="U45" s="10"/>
    </row>
    <row r="46" spans="1:21" customFormat="1" ht="22.5" x14ac:dyDescent="0.25">
      <c r="A46" s="11">
        <f>IF(G46&lt;&gt;"",COUNTA(G$1:G46),"")</f>
        <v>35</v>
      </c>
      <c r="B46" s="12" t="s">
        <v>72</v>
      </c>
      <c r="C46" s="13" t="s">
        <v>73</v>
      </c>
      <c r="D46" s="14" t="s">
        <v>47</v>
      </c>
      <c r="E46" s="15">
        <v>66.959999999999994</v>
      </c>
      <c r="G46" s="1" t="s">
        <v>17</v>
      </c>
      <c r="T46" s="10"/>
      <c r="U46" s="10"/>
    </row>
    <row r="47" spans="1:21" customFormat="1" ht="22.5" x14ac:dyDescent="0.25">
      <c r="A47" s="11">
        <f>IF(G47&lt;&gt;"",COUNTA(G$1:G47),"")</f>
        <v>36</v>
      </c>
      <c r="B47" s="12" t="s">
        <v>74</v>
      </c>
      <c r="C47" s="13" t="s">
        <v>75</v>
      </c>
      <c r="D47" s="14" t="s">
        <v>47</v>
      </c>
      <c r="E47" s="15">
        <v>5.98</v>
      </c>
      <c r="G47" s="1" t="s">
        <v>17</v>
      </c>
      <c r="T47" s="10"/>
      <c r="U47" s="10"/>
    </row>
    <row r="48" spans="1:21" customFormat="1" ht="33.75" x14ac:dyDescent="0.25">
      <c r="A48" s="11">
        <f>IF(G48&lt;&gt;"",COUNTA(G$1:G48),"")</f>
        <v>37</v>
      </c>
      <c r="B48" s="12" t="s">
        <v>76</v>
      </c>
      <c r="C48" s="13" t="s">
        <v>77</v>
      </c>
      <c r="D48" s="14" t="s">
        <v>47</v>
      </c>
      <c r="E48" s="15">
        <v>9.0299999999999994</v>
      </c>
      <c r="G48" s="1" t="s">
        <v>17</v>
      </c>
      <c r="T48" s="10"/>
      <c r="U48" s="10"/>
    </row>
    <row r="49" spans="1:21" customFormat="1" ht="22.5" x14ac:dyDescent="0.25">
      <c r="A49" s="11">
        <f>IF(G49&lt;&gt;"",COUNTA(G$1:G49),"")</f>
        <v>38</v>
      </c>
      <c r="B49" s="12" t="s">
        <v>78</v>
      </c>
      <c r="C49" s="13" t="s">
        <v>79</v>
      </c>
      <c r="D49" s="14" t="s">
        <v>47</v>
      </c>
      <c r="E49" s="15">
        <v>13.98</v>
      </c>
      <c r="G49" s="1" t="s">
        <v>17</v>
      </c>
      <c r="T49" s="10"/>
      <c r="U49" s="10"/>
    </row>
    <row r="50" spans="1:21" customFormat="1" ht="22.5" x14ac:dyDescent="0.25">
      <c r="A50" s="11">
        <f>IF(G50&lt;&gt;"",COUNTA(G$1:G50),"")</f>
        <v>39</v>
      </c>
      <c r="B50" s="12" t="s">
        <v>80</v>
      </c>
      <c r="C50" s="13" t="s">
        <v>81</v>
      </c>
      <c r="D50" s="14" t="s">
        <v>47</v>
      </c>
      <c r="E50" s="15">
        <v>0.57999999999999996</v>
      </c>
      <c r="G50" s="1" t="s">
        <v>17</v>
      </c>
      <c r="T50" s="10"/>
      <c r="U50" s="10"/>
    </row>
    <row r="51" spans="1:21" customFormat="1" ht="22.5" x14ac:dyDescent="0.25">
      <c r="A51" s="11">
        <f>IF(G51&lt;&gt;"",COUNTA(G$1:G51),"")</f>
        <v>40</v>
      </c>
      <c r="B51" s="12" t="s">
        <v>82</v>
      </c>
      <c r="C51" s="13" t="s">
        <v>83</v>
      </c>
      <c r="D51" s="14" t="s">
        <v>47</v>
      </c>
      <c r="E51" s="15">
        <v>5.09</v>
      </c>
      <c r="G51" s="1" t="s">
        <v>17</v>
      </c>
      <c r="T51" s="10"/>
      <c r="U51" s="10"/>
    </row>
    <row r="52" spans="1:21" customFormat="1" ht="15" x14ac:dyDescent="0.25">
      <c r="A52" s="11">
        <f>IF(G52&lt;&gt;"",COUNTA(G$1:G52),"")</f>
        <v>41</v>
      </c>
      <c r="B52" s="12" t="s">
        <v>84</v>
      </c>
      <c r="C52" s="13" t="s">
        <v>85</v>
      </c>
      <c r="D52" s="14" t="s">
        <v>47</v>
      </c>
      <c r="E52" s="15">
        <v>0.11</v>
      </c>
      <c r="G52" s="1" t="s">
        <v>17</v>
      </c>
      <c r="T52" s="10"/>
      <c r="U52" s="10"/>
    </row>
    <row r="53" spans="1:21" customFormat="1" ht="15" x14ac:dyDescent="0.25">
      <c r="A53" s="11">
        <f>IF(G53&lt;&gt;"",COUNTA(G$1:G53),"")</f>
        <v>42</v>
      </c>
      <c r="B53" s="18">
        <v>111301</v>
      </c>
      <c r="C53" s="13" t="s">
        <v>86</v>
      </c>
      <c r="D53" s="14" t="s">
        <v>47</v>
      </c>
      <c r="E53" s="15">
        <v>14.65</v>
      </c>
      <c r="G53" s="1" t="s">
        <v>17</v>
      </c>
      <c r="T53" s="10"/>
      <c r="U53" s="10"/>
    </row>
    <row r="54" spans="1:21" customFormat="1" ht="15" x14ac:dyDescent="0.25">
      <c r="A54" s="11">
        <f>IF(G54&lt;&gt;"",COUNTA(G$1:G54),"")</f>
        <v>43</v>
      </c>
      <c r="B54" s="18">
        <v>120102</v>
      </c>
      <c r="C54" s="13" t="s">
        <v>87</v>
      </c>
      <c r="D54" s="14" t="s">
        <v>47</v>
      </c>
      <c r="E54" s="15">
        <v>0.31</v>
      </c>
      <c r="G54" s="1" t="s">
        <v>17</v>
      </c>
      <c r="T54" s="10"/>
      <c r="U54" s="10"/>
    </row>
    <row r="55" spans="1:21" customFormat="1" ht="15" x14ac:dyDescent="0.25">
      <c r="A55" s="11">
        <f>IF(G55&lt;&gt;"",COUNTA(G$1:G55),"")</f>
        <v>44</v>
      </c>
      <c r="B55" s="18">
        <v>120202</v>
      </c>
      <c r="C55" s="13" t="s">
        <v>88</v>
      </c>
      <c r="D55" s="14" t="s">
        <v>47</v>
      </c>
      <c r="E55" s="15">
        <v>0.39</v>
      </c>
      <c r="G55" s="1" t="s">
        <v>17</v>
      </c>
      <c r="T55" s="10"/>
      <c r="U55" s="10"/>
    </row>
    <row r="56" spans="1:21" customFormat="1" ht="15" x14ac:dyDescent="0.25">
      <c r="A56" s="11">
        <f>IF(G56&lt;&gt;"",COUNTA(G$1:G56),"")</f>
        <v>45</v>
      </c>
      <c r="B56" s="18">
        <v>120500</v>
      </c>
      <c r="C56" s="13" t="s">
        <v>89</v>
      </c>
      <c r="D56" s="14" t="s">
        <v>47</v>
      </c>
      <c r="E56" s="15">
        <v>0.18</v>
      </c>
      <c r="G56" s="1" t="s">
        <v>17</v>
      </c>
      <c r="T56" s="10"/>
      <c r="U56" s="10"/>
    </row>
    <row r="57" spans="1:21" customFormat="1" ht="15" x14ac:dyDescent="0.25">
      <c r="A57" s="11">
        <f>IF(G57&lt;&gt;"",COUNTA(G$1:G57),"")</f>
        <v>46</v>
      </c>
      <c r="B57" s="18">
        <v>120906</v>
      </c>
      <c r="C57" s="13" t="s">
        <v>90</v>
      </c>
      <c r="D57" s="14" t="s">
        <v>47</v>
      </c>
      <c r="E57" s="15">
        <v>7.0000000000000007E-2</v>
      </c>
      <c r="G57" s="1" t="s">
        <v>17</v>
      </c>
      <c r="T57" s="10"/>
      <c r="U57" s="10"/>
    </row>
    <row r="58" spans="1:21" customFormat="1" ht="15" x14ac:dyDescent="0.25">
      <c r="A58" s="11">
        <f>IF(G58&lt;&gt;"",COUNTA(G$1:G58),"")</f>
        <v>47</v>
      </c>
      <c r="B58" s="18">
        <v>120906</v>
      </c>
      <c r="C58" s="13" t="s">
        <v>90</v>
      </c>
      <c r="D58" s="14" t="s">
        <v>47</v>
      </c>
      <c r="E58" s="15">
        <v>0.32</v>
      </c>
      <c r="G58" s="1" t="s">
        <v>17</v>
      </c>
      <c r="T58" s="10"/>
      <c r="U58" s="10"/>
    </row>
    <row r="59" spans="1:21" customFormat="1" ht="15" x14ac:dyDescent="0.25">
      <c r="A59" s="11">
        <f>IF(G59&lt;&gt;"",COUNTA(G$1:G59),"")</f>
        <v>48</v>
      </c>
      <c r="B59" s="18">
        <v>120907</v>
      </c>
      <c r="C59" s="13" t="s">
        <v>91</v>
      </c>
      <c r="D59" s="14" t="s">
        <v>47</v>
      </c>
      <c r="E59" s="15">
        <v>0.33</v>
      </c>
      <c r="G59" s="1" t="s">
        <v>17</v>
      </c>
      <c r="T59" s="10"/>
      <c r="U59" s="10"/>
    </row>
    <row r="60" spans="1:21" customFormat="1" ht="15" x14ac:dyDescent="0.25">
      <c r="A60" s="11">
        <f>IF(G60&lt;&gt;"",COUNTA(G$1:G60),"")</f>
        <v>49</v>
      </c>
      <c r="B60" s="18">
        <v>120907</v>
      </c>
      <c r="C60" s="13" t="s">
        <v>91</v>
      </c>
      <c r="D60" s="14" t="s">
        <v>47</v>
      </c>
      <c r="E60" s="15">
        <v>0.94</v>
      </c>
      <c r="G60" s="1" t="s">
        <v>17</v>
      </c>
      <c r="T60" s="10"/>
      <c r="U60" s="10"/>
    </row>
    <row r="61" spans="1:21" customFormat="1" ht="15" x14ac:dyDescent="0.25">
      <c r="A61" s="11">
        <f>IF(G61&lt;&gt;"",COUNTA(G$1:G61),"")</f>
        <v>50</v>
      </c>
      <c r="B61" s="18">
        <v>121011</v>
      </c>
      <c r="C61" s="13" t="s">
        <v>92</v>
      </c>
      <c r="D61" s="14" t="s">
        <v>47</v>
      </c>
      <c r="E61" s="15">
        <v>9.36</v>
      </c>
      <c r="G61" s="1" t="s">
        <v>17</v>
      </c>
      <c r="T61" s="10"/>
      <c r="U61" s="10"/>
    </row>
    <row r="62" spans="1:21" customFormat="1" ht="15" x14ac:dyDescent="0.25">
      <c r="A62" s="11">
        <f>IF(G62&lt;&gt;"",COUNTA(G$1:G62),"")</f>
        <v>51</v>
      </c>
      <c r="B62" s="18">
        <v>121601</v>
      </c>
      <c r="C62" s="13" t="s">
        <v>93</v>
      </c>
      <c r="D62" s="14" t="s">
        <v>47</v>
      </c>
      <c r="E62" s="15">
        <v>0.04</v>
      </c>
      <c r="G62" s="1" t="s">
        <v>17</v>
      </c>
      <c r="T62" s="10"/>
      <c r="U62" s="10"/>
    </row>
    <row r="63" spans="1:21" customFormat="1" ht="15" x14ac:dyDescent="0.25">
      <c r="A63" s="11">
        <f>IF(G63&lt;&gt;"",COUNTA(G$1:G63),"")</f>
        <v>52</v>
      </c>
      <c r="B63" s="18">
        <v>121601</v>
      </c>
      <c r="C63" s="13" t="s">
        <v>93</v>
      </c>
      <c r="D63" s="14" t="s">
        <v>47</v>
      </c>
      <c r="E63" s="15">
        <v>0.04</v>
      </c>
      <c r="G63" s="1" t="s">
        <v>17</v>
      </c>
      <c r="T63" s="10"/>
      <c r="U63" s="10"/>
    </row>
    <row r="64" spans="1:21" customFormat="1" ht="15" x14ac:dyDescent="0.25">
      <c r="A64" s="11">
        <f>IF(G64&lt;&gt;"",COUNTA(G$1:G64),"")</f>
        <v>53</v>
      </c>
      <c r="B64" s="18">
        <v>122000</v>
      </c>
      <c r="C64" s="13" t="s">
        <v>94</v>
      </c>
      <c r="D64" s="14" t="s">
        <v>47</v>
      </c>
      <c r="E64" s="15">
        <v>0.26</v>
      </c>
      <c r="G64" s="1" t="s">
        <v>17</v>
      </c>
      <c r="T64" s="10"/>
      <c r="U64" s="10"/>
    </row>
    <row r="65" spans="1:21" customFormat="1" ht="15" x14ac:dyDescent="0.25">
      <c r="A65" s="11">
        <f>IF(G65&lt;&gt;"",COUNTA(G$1:G65),"")</f>
        <v>54</v>
      </c>
      <c r="B65" s="18">
        <v>122301</v>
      </c>
      <c r="C65" s="13" t="s">
        <v>95</v>
      </c>
      <c r="D65" s="14" t="s">
        <v>47</v>
      </c>
      <c r="E65" s="15">
        <v>0.02</v>
      </c>
      <c r="G65" s="1" t="s">
        <v>17</v>
      </c>
      <c r="T65" s="10"/>
      <c r="U65" s="10"/>
    </row>
    <row r="66" spans="1:21" customFormat="1" ht="15" x14ac:dyDescent="0.25">
      <c r="A66" s="11">
        <f>IF(G66&lt;&gt;"",COUNTA(G$1:G66),"")</f>
        <v>55</v>
      </c>
      <c r="B66" s="18">
        <v>150102</v>
      </c>
      <c r="C66" s="13" t="s">
        <v>96</v>
      </c>
      <c r="D66" s="14" t="s">
        <v>47</v>
      </c>
      <c r="E66" s="15">
        <v>67.989999999999995</v>
      </c>
      <c r="G66" s="1" t="s">
        <v>17</v>
      </c>
      <c r="T66" s="10"/>
      <c r="U66" s="10"/>
    </row>
    <row r="67" spans="1:21" customFormat="1" ht="15" x14ac:dyDescent="0.25">
      <c r="A67" s="11">
        <f>IF(G67&lt;&gt;"",COUNTA(G$1:G67),"")</f>
        <v>56</v>
      </c>
      <c r="B67" s="18">
        <v>150102</v>
      </c>
      <c r="C67" s="13" t="s">
        <v>96</v>
      </c>
      <c r="D67" s="14" t="s">
        <v>47</v>
      </c>
      <c r="E67" s="15">
        <v>75.84</v>
      </c>
      <c r="G67" s="1" t="s">
        <v>17</v>
      </c>
      <c r="T67" s="10"/>
      <c r="U67" s="10"/>
    </row>
    <row r="68" spans="1:21" customFormat="1" ht="15" x14ac:dyDescent="0.25">
      <c r="A68" s="11">
        <f>IF(G68&lt;&gt;"",COUNTA(G$1:G68),"")</f>
        <v>57</v>
      </c>
      <c r="B68" s="18">
        <v>330301</v>
      </c>
      <c r="C68" s="13" t="s">
        <v>97</v>
      </c>
      <c r="D68" s="14" t="s">
        <v>47</v>
      </c>
      <c r="E68" s="16">
        <v>7.3</v>
      </c>
      <c r="G68" s="1" t="s">
        <v>17</v>
      </c>
      <c r="T68" s="10"/>
      <c r="U68" s="10"/>
    </row>
    <row r="69" spans="1:21" customFormat="1" ht="15" x14ac:dyDescent="0.25">
      <c r="A69" s="11">
        <f>IF(G69&lt;&gt;"",COUNTA(G$1:G69),"")</f>
        <v>58</v>
      </c>
      <c r="B69" s="18">
        <v>330301</v>
      </c>
      <c r="C69" s="13" t="s">
        <v>97</v>
      </c>
      <c r="D69" s="14" t="s">
        <v>47</v>
      </c>
      <c r="E69" s="15">
        <v>25.45</v>
      </c>
      <c r="G69" s="1" t="s">
        <v>17</v>
      </c>
      <c r="T69" s="10"/>
      <c r="U69" s="10"/>
    </row>
    <row r="70" spans="1:21" customFormat="1" ht="22.5" x14ac:dyDescent="0.25">
      <c r="A70" s="11">
        <f>IF(G70&lt;&gt;"",COUNTA(G$1:G70),"")</f>
        <v>59</v>
      </c>
      <c r="B70" s="18">
        <v>330804</v>
      </c>
      <c r="C70" s="13" t="s">
        <v>98</v>
      </c>
      <c r="D70" s="14" t="s">
        <v>47</v>
      </c>
      <c r="E70" s="15">
        <v>4.29</v>
      </c>
      <c r="G70" s="1" t="s">
        <v>17</v>
      </c>
      <c r="T70" s="10"/>
      <c r="U70" s="10"/>
    </row>
    <row r="71" spans="1:21" customFormat="1" ht="22.5" x14ac:dyDescent="0.25">
      <c r="A71" s="11">
        <f>IF(G71&lt;&gt;"",COUNTA(G$1:G71),"")</f>
        <v>60</v>
      </c>
      <c r="B71" s="18">
        <v>331100</v>
      </c>
      <c r="C71" s="13" t="s">
        <v>99</v>
      </c>
      <c r="D71" s="14" t="s">
        <v>47</v>
      </c>
      <c r="E71" s="15">
        <v>27.55</v>
      </c>
      <c r="G71" s="1" t="s">
        <v>17</v>
      </c>
      <c r="T71" s="10"/>
      <c r="U71" s="10"/>
    </row>
    <row r="72" spans="1:21" customFormat="1" ht="22.5" x14ac:dyDescent="0.25">
      <c r="A72" s="11">
        <f>IF(G72&lt;&gt;"",COUNTA(G$1:G72),"")</f>
        <v>61</v>
      </c>
      <c r="B72" s="18">
        <v>340101</v>
      </c>
      <c r="C72" s="13" t="s">
        <v>100</v>
      </c>
      <c r="D72" s="14" t="s">
        <v>47</v>
      </c>
      <c r="E72" s="15">
        <v>48.58</v>
      </c>
      <c r="G72" s="1" t="s">
        <v>17</v>
      </c>
      <c r="T72" s="10"/>
      <c r="U72" s="10"/>
    </row>
    <row r="73" spans="1:21" customFormat="1" ht="15" x14ac:dyDescent="0.25">
      <c r="A73" s="11">
        <f>IF(G73&lt;&gt;"",COUNTA(G$1:G73),"")</f>
        <v>62</v>
      </c>
      <c r="B73" s="18">
        <v>351365</v>
      </c>
      <c r="C73" s="13" t="s">
        <v>101</v>
      </c>
      <c r="D73" s="14" t="s">
        <v>47</v>
      </c>
      <c r="E73" s="15">
        <v>13.56</v>
      </c>
      <c r="G73" s="1" t="s">
        <v>17</v>
      </c>
      <c r="T73" s="10"/>
      <c r="U73" s="10"/>
    </row>
    <row r="74" spans="1:21" customFormat="1" ht="15" x14ac:dyDescent="0.25">
      <c r="A74" s="11">
        <f>IF(G74&lt;&gt;"",COUNTA(G$1:G74),"")</f>
        <v>63</v>
      </c>
      <c r="B74" s="18">
        <v>361101</v>
      </c>
      <c r="C74" s="13" t="s">
        <v>102</v>
      </c>
      <c r="D74" s="14" t="s">
        <v>47</v>
      </c>
      <c r="E74" s="15">
        <v>8.3800000000000008</v>
      </c>
      <c r="G74" s="1" t="s">
        <v>17</v>
      </c>
      <c r="T74" s="10"/>
      <c r="U74" s="10"/>
    </row>
    <row r="75" spans="1:21" customFormat="1" ht="15" x14ac:dyDescent="0.25">
      <c r="A75" s="11">
        <f>IF(G75&lt;&gt;"",COUNTA(G$1:G75),"")</f>
        <v>64</v>
      </c>
      <c r="B75" s="18">
        <v>400001</v>
      </c>
      <c r="C75" s="13" t="s">
        <v>103</v>
      </c>
      <c r="D75" s="14" t="s">
        <v>47</v>
      </c>
      <c r="E75" s="15">
        <v>8.25</v>
      </c>
      <c r="G75" s="1" t="s">
        <v>17</v>
      </c>
      <c r="T75" s="10"/>
      <c r="U75" s="10"/>
    </row>
    <row r="76" spans="1:21" customFormat="1" ht="15" x14ac:dyDescent="0.25">
      <c r="A76" s="11">
        <f>IF(G76&lt;&gt;"",COUNTA(G$1:G76),"")</f>
        <v>65</v>
      </c>
      <c r="B76" s="18">
        <v>400001</v>
      </c>
      <c r="C76" s="13" t="s">
        <v>103</v>
      </c>
      <c r="D76" s="14" t="s">
        <v>47</v>
      </c>
      <c r="E76" s="15">
        <v>47.93</v>
      </c>
      <c r="G76" s="1" t="s">
        <v>17</v>
      </c>
      <c r="T76" s="10"/>
      <c r="U76" s="10"/>
    </row>
    <row r="77" spans="1:21" customFormat="1" ht="15" x14ac:dyDescent="0.25">
      <c r="A77" s="11">
        <f>IF(G77&lt;&gt;"",COUNTA(G$1:G77),"")</f>
        <v>66</v>
      </c>
      <c r="B77" s="18">
        <v>400101</v>
      </c>
      <c r="C77" s="13" t="s">
        <v>104</v>
      </c>
      <c r="D77" s="14" t="s">
        <v>47</v>
      </c>
      <c r="E77" s="15">
        <v>9.32</v>
      </c>
      <c r="G77" s="1" t="s">
        <v>17</v>
      </c>
      <c r="T77" s="10"/>
      <c r="U77" s="10"/>
    </row>
    <row r="78" spans="1:21" customFormat="1" ht="15" x14ac:dyDescent="0.25">
      <c r="A78" s="11">
        <f>IF(G78&lt;&gt;"",COUNTA(G$1:G78),"")</f>
        <v>67</v>
      </c>
      <c r="B78" s="18">
        <v>400101</v>
      </c>
      <c r="C78" s="13" t="s">
        <v>104</v>
      </c>
      <c r="D78" s="14" t="s">
        <v>47</v>
      </c>
      <c r="E78" s="15">
        <v>13.45</v>
      </c>
      <c r="G78" s="1" t="s">
        <v>17</v>
      </c>
      <c r="T78" s="10"/>
      <c r="U78" s="10"/>
    </row>
    <row r="79" spans="1:21" customFormat="1" ht="15" x14ac:dyDescent="0.25">
      <c r="A79" s="11">
        <f>IF(G79&lt;&gt;"",COUNTA(G$1:G79),"")</f>
        <v>68</v>
      </c>
      <c r="B79" s="18">
        <v>400111</v>
      </c>
      <c r="C79" s="13" t="s">
        <v>105</v>
      </c>
      <c r="D79" s="14" t="s">
        <v>47</v>
      </c>
      <c r="E79" s="15">
        <v>9.32</v>
      </c>
      <c r="G79" s="1" t="s">
        <v>17</v>
      </c>
      <c r="T79" s="10"/>
      <c r="U79" s="10"/>
    </row>
    <row r="80" spans="1:21" customFormat="1" ht="15" x14ac:dyDescent="0.25">
      <c r="A80" s="11">
        <f>IF(G80&lt;&gt;"",COUNTA(G$1:G80),"")</f>
        <v>69</v>
      </c>
      <c r="B80" s="18">
        <v>400111</v>
      </c>
      <c r="C80" s="13" t="s">
        <v>105</v>
      </c>
      <c r="D80" s="14" t="s">
        <v>47</v>
      </c>
      <c r="E80" s="15">
        <v>13.45</v>
      </c>
      <c r="G80" s="1" t="s">
        <v>17</v>
      </c>
      <c r="T80" s="10"/>
      <c r="U80" s="10"/>
    </row>
    <row r="81" spans="1:21" customFormat="1" ht="15" x14ac:dyDescent="0.25">
      <c r="A81" s="25" t="s">
        <v>106</v>
      </c>
      <c r="B81" s="26"/>
      <c r="C81" s="26"/>
      <c r="D81" s="26"/>
      <c r="E81" s="27"/>
      <c r="T81" s="10"/>
      <c r="U81" s="10" t="s">
        <v>106</v>
      </c>
    </row>
    <row r="82" spans="1:21" customFormat="1" ht="15" x14ac:dyDescent="0.25">
      <c r="A82" s="11">
        <f>IF(G82&lt;&gt;"",COUNTA(G$1:G82),"")</f>
        <v>70</v>
      </c>
      <c r="B82" s="12" t="s">
        <v>107</v>
      </c>
      <c r="C82" s="13" t="s">
        <v>108</v>
      </c>
      <c r="D82" s="14" t="s">
        <v>109</v>
      </c>
      <c r="E82" s="19">
        <v>1.5959999999999998E-2</v>
      </c>
      <c r="G82" s="1" t="s">
        <v>17</v>
      </c>
      <c r="T82" s="10"/>
      <c r="U82" s="10"/>
    </row>
    <row r="83" spans="1:21" customFormat="1" ht="15" x14ac:dyDescent="0.25">
      <c r="A83" s="11">
        <f>IF(G83&lt;&gt;"",COUNTA(G$1:G83),"")</f>
        <v>71</v>
      </c>
      <c r="B83" s="12" t="s">
        <v>110</v>
      </c>
      <c r="C83" s="13" t="s">
        <v>111</v>
      </c>
      <c r="D83" s="14" t="s">
        <v>109</v>
      </c>
      <c r="E83" s="20">
        <v>0.33595799999999998</v>
      </c>
      <c r="G83" s="1" t="s">
        <v>17</v>
      </c>
      <c r="T83" s="10"/>
      <c r="U83" s="10"/>
    </row>
    <row r="84" spans="1:21" customFormat="1" ht="15" x14ac:dyDescent="0.25">
      <c r="A84" s="11">
        <f>IF(G84&lt;&gt;"",COUNTA(G$1:G84),"")</f>
        <v>72</v>
      </c>
      <c r="B84" s="12" t="s">
        <v>112</v>
      </c>
      <c r="C84" s="13" t="s">
        <v>113</v>
      </c>
      <c r="D84" s="14" t="s">
        <v>109</v>
      </c>
      <c r="E84" s="20">
        <v>6.0648000000000001E-2</v>
      </c>
      <c r="G84" s="1" t="s">
        <v>17</v>
      </c>
      <c r="T84" s="10"/>
      <c r="U84" s="10"/>
    </row>
    <row r="85" spans="1:21" customFormat="1" ht="15" x14ac:dyDescent="0.25">
      <c r="A85" s="11">
        <f>IF(G85&lt;&gt;"",COUNTA(G$1:G85),"")</f>
        <v>73</v>
      </c>
      <c r="B85" s="12" t="s">
        <v>114</v>
      </c>
      <c r="C85" s="13" t="s">
        <v>115</v>
      </c>
      <c r="D85" s="14" t="s">
        <v>109</v>
      </c>
      <c r="E85" s="21">
        <v>1.886E-4</v>
      </c>
      <c r="G85" s="1" t="s">
        <v>17</v>
      </c>
      <c r="T85" s="10"/>
      <c r="U85" s="10"/>
    </row>
    <row r="86" spans="1:21" customFormat="1" ht="15" x14ac:dyDescent="0.25">
      <c r="A86" s="11">
        <f>IF(G86&lt;&gt;"",COUNTA(G$1:G86),"")</f>
        <v>74</v>
      </c>
      <c r="B86" s="12" t="s">
        <v>114</v>
      </c>
      <c r="C86" s="13" t="s">
        <v>115</v>
      </c>
      <c r="D86" s="14" t="s">
        <v>109</v>
      </c>
      <c r="E86" s="19">
        <v>1.2E-4</v>
      </c>
      <c r="G86" s="1" t="s">
        <v>17</v>
      </c>
      <c r="T86" s="10"/>
      <c r="U86" s="10"/>
    </row>
    <row r="87" spans="1:21" customFormat="1" ht="15" x14ac:dyDescent="0.25">
      <c r="A87" s="11">
        <f>IF(G87&lt;&gt;"",COUNTA(G$1:G87),"")</f>
        <v>75</v>
      </c>
      <c r="B87" s="12" t="s">
        <v>116</v>
      </c>
      <c r="C87" s="13" t="s">
        <v>117</v>
      </c>
      <c r="D87" s="14" t="s">
        <v>118</v>
      </c>
      <c r="E87" s="22">
        <v>5.9477000000000002</v>
      </c>
      <c r="G87" s="1" t="s">
        <v>17</v>
      </c>
      <c r="T87" s="10"/>
      <c r="U87" s="10"/>
    </row>
    <row r="88" spans="1:21" customFormat="1" ht="15" x14ac:dyDescent="0.25">
      <c r="A88" s="11">
        <f>IF(G88&lt;&gt;"",COUNTA(G$1:G88),"")</f>
        <v>76</v>
      </c>
      <c r="B88" s="12" t="s">
        <v>116</v>
      </c>
      <c r="C88" s="13" t="s">
        <v>117</v>
      </c>
      <c r="D88" s="14" t="s">
        <v>118</v>
      </c>
      <c r="E88" s="20">
        <v>214.66312500000001</v>
      </c>
      <c r="G88" s="1" t="s">
        <v>17</v>
      </c>
      <c r="T88" s="10"/>
      <c r="U88" s="10"/>
    </row>
    <row r="89" spans="1:21" customFormat="1" ht="15" x14ac:dyDescent="0.25">
      <c r="A89" s="11">
        <f>IF(G89&lt;&gt;"",COUNTA(G$1:G89),"")</f>
        <v>77</v>
      </c>
      <c r="B89" s="12" t="s">
        <v>119</v>
      </c>
      <c r="C89" s="13" t="s">
        <v>120</v>
      </c>
      <c r="D89" s="14" t="s">
        <v>109</v>
      </c>
      <c r="E89" s="21">
        <v>2.4889999999999998E-4</v>
      </c>
      <c r="G89" s="1" t="s">
        <v>17</v>
      </c>
      <c r="T89" s="10"/>
      <c r="U89" s="10"/>
    </row>
    <row r="90" spans="1:21" customFormat="1" ht="15" x14ac:dyDescent="0.25">
      <c r="A90" s="11">
        <f>IF(G90&lt;&gt;"",COUNTA(G$1:G90),"")</f>
        <v>78</v>
      </c>
      <c r="B90" s="12" t="s">
        <v>119</v>
      </c>
      <c r="C90" s="13" t="s">
        <v>120</v>
      </c>
      <c r="D90" s="14" t="s">
        <v>109</v>
      </c>
      <c r="E90" s="21">
        <v>5.0339999999999998E-4</v>
      </c>
      <c r="G90" s="1" t="s">
        <v>17</v>
      </c>
      <c r="T90" s="10"/>
      <c r="U90" s="10"/>
    </row>
    <row r="91" spans="1:21" customFormat="1" ht="15" x14ac:dyDescent="0.25">
      <c r="A91" s="11">
        <f>IF(G91&lt;&gt;"",COUNTA(G$1:G91),"")</f>
        <v>79</v>
      </c>
      <c r="B91" s="12" t="s">
        <v>121</v>
      </c>
      <c r="C91" s="13" t="s">
        <v>122</v>
      </c>
      <c r="D91" s="14" t="s">
        <v>109</v>
      </c>
      <c r="E91" s="21">
        <v>5.66E-5</v>
      </c>
      <c r="G91" s="1" t="s">
        <v>17</v>
      </c>
      <c r="T91" s="10"/>
      <c r="U91" s="10"/>
    </row>
    <row r="92" spans="1:21" customFormat="1" ht="15" x14ac:dyDescent="0.25">
      <c r="A92" s="11">
        <f>IF(G92&lt;&gt;"",COUNTA(G$1:G92),"")</f>
        <v>80</v>
      </c>
      <c r="B92" s="12" t="s">
        <v>121</v>
      </c>
      <c r="C92" s="13" t="s">
        <v>122</v>
      </c>
      <c r="D92" s="14" t="s">
        <v>109</v>
      </c>
      <c r="E92" s="20">
        <v>3.6000000000000001E-5</v>
      </c>
      <c r="G92" s="1" t="s">
        <v>17</v>
      </c>
      <c r="T92" s="10"/>
      <c r="U92" s="10"/>
    </row>
    <row r="93" spans="1:21" customFormat="1" ht="15" x14ac:dyDescent="0.25">
      <c r="A93" s="11">
        <f>IF(G93&lt;&gt;"",COUNTA(G$1:G93),"")</f>
        <v>81</v>
      </c>
      <c r="B93" s="12" t="s">
        <v>123</v>
      </c>
      <c r="C93" s="13" t="s">
        <v>124</v>
      </c>
      <c r="D93" s="14" t="s">
        <v>109</v>
      </c>
      <c r="E93" s="21">
        <v>0.2208271</v>
      </c>
      <c r="G93" s="1" t="s">
        <v>17</v>
      </c>
      <c r="T93" s="10"/>
      <c r="U93" s="10"/>
    </row>
    <row r="94" spans="1:21" customFormat="1" ht="15" x14ac:dyDescent="0.25">
      <c r="A94" s="11">
        <f>IF(G94&lt;&gt;"",COUNTA(G$1:G94),"")</f>
        <v>82</v>
      </c>
      <c r="B94" s="12" t="s">
        <v>125</v>
      </c>
      <c r="C94" s="13" t="s">
        <v>126</v>
      </c>
      <c r="D94" s="14" t="s">
        <v>109</v>
      </c>
      <c r="E94" s="21">
        <v>3.6587999999999998E-3</v>
      </c>
      <c r="G94" s="1" t="s">
        <v>17</v>
      </c>
      <c r="T94" s="10"/>
      <c r="U94" s="10"/>
    </row>
    <row r="95" spans="1:21" customFormat="1" ht="15" x14ac:dyDescent="0.25">
      <c r="A95" s="11">
        <f>IF(G95&lt;&gt;"",COUNTA(G$1:G95),"")</f>
        <v>83</v>
      </c>
      <c r="B95" s="12" t="s">
        <v>125</v>
      </c>
      <c r="C95" s="13" t="s">
        <v>126</v>
      </c>
      <c r="D95" s="14" t="s">
        <v>109</v>
      </c>
      <c r="E95" s="20">
        <v>2.3280000000000002E-3</v>
      </c>
      <c r="G95" s="1" t="s">
        <v>17</v>
      </c>
      <c r="T95" s="10"/>
      <c r="U95" s="10"/>
    </row>
    <row r="96" spans="1:21" customFormat="1" ht="15" x14ac:dyDescent="0.25">
      <c r="A96" s="11">
        <f>IF(G96&lt;&gt;"",COUNTA(G$1:G96),"")</f>
        <v>84</v>
      </c>
      <c r="B96" s="12" t="s">
        <v>127</v>
      </c>
      <c r="C96" s="13" t="s">
        <v>128</v>
      </c>
      <c r="D96" s="14" t="s">
        <v>109</v>
      </c>
      <c r="E96" s="22">
        <v>3.4799999999999998E-2</v>
      </c>
      <c r="G96" s="1" t="s">
        <v>17</v>
      </c>
      <c r="T96" s="10"/>
      <c r="U96" s="10"/>
    </row>
    <row r="97" spans="1:21" customFormat="1" ht="15" x14ac:dyDescent="0.25">
      <c r="A97" s="11">
        <f>IF(G97&lt;&gt;"",COUNTA(G$1:G97),"")</f>
        <v>85</v>
      </c>
      <c r="B97" s="12" t="s">
        <v>129</v>
      </c>
      <c r="C97" s="13" t="s">
        <v>130</v>
      </c>
      <c r="D97" s="14" t="s">
        <v>109</v>
      </c>
      <c r="E97" s="20">
        <v>2.6404E-2</v>
      </c>
      <c r="G97" s="1" t="s">
        <v>17</v>
      </c>
      <c r="T97" s="10"/>
      <c r="U97" s="10"/>
    </row>
    <row r="98" spans="1:21" customFormat="1" ht="15" x14ac:dyDescent="0.25">
      <c r="A98" s="11">
        <f>IF(G98&lt;&gt;"",COUNTA(G$1:G98),"")</f>
        <v>86</v>
      </c>
      <c r="B98" s="12" t="s">
        <v>131</v>
      </c>
      <c r="C98" s="13" t="s">
        <v>132</v>
      </c>
      <c r="D98" s="14" t="s">
        <v>109</v>
      </c>
      <c r="E98" s="22">
        <v>1.23E-2</v>
      </c>
      <c r="G98" s="1" t="s">
        <v>17</v>
      </c>
      <c r="T98" s="10"/>
      <c r="U98" s="10"/>
    </row>
    <row r="99" spans="1:21" customFormat="1" ht="15" x14ac:dyDescent="0.25">
      <c r="A99" s="11">
        <f>IF(G99&lt;&gt;"",COUNTA(G$1:G99),"")</f>
        <v>87</v>
      </c>
      <c r="B99" s="12" t="s">
        <v>131</v>
      </c>
      <c r="C99" s="13" t="s">
        <v>132</v>
      </c>
      <c r="D99" s="14" t="s">
        <v>109</v>
      </c>
      <c r="E99" s="21">
        <v>0.53443609999999997</v>
      </c>
      <c r="G99" s="1" t="s">
        <v>17</v>
      </c>
      <c r="T99" s="10"/>
      <c r="U99" s="10"/>
    </row>
    <row r="100" spans="1:21" customFormat="1" ht="15" x14ac:dyDescent="0.25">
      <c r="A100" s="11">
        <f>IF(G100&lt;&gt;"",COUNTA(G$1:G100),"")</f>
        <v>88</v>
      </c>
      <c r="B100" s="12" t="s">
        <v>133</v>
      </c>
      <c r="C100" s="13" t="s">
        <v>134</v>
      </c>
      <c r="D100" s="14" t="s">
        <v>109</v>
      </c>
      <c r="E100" s="19">
        <v>0.83635999999999999</v>
      </c>
      <c r="G100" s="1" t="s">
        <v>17</v>
      </c>
      <c r="T100" s="10"/>
      <c r="U100" s="10"/>
    </row>
    <row r="101" spans="1:21" customFormat="1" ht="15" x14ac:dyDescent="0.25">
      <c r="A101" s="11">
        <f>IF(G101&lt;&gt;"",COUNTA(G$1:G101),"")</f>
        <v>89</v>
      </c>
      <c r="B101" s="12" t="s">
        <v>133</v>
      </c>
      <c r="C101" s="13" t="s">
        <v>134</v>
      </c>
      <c r="D101" s="14" t="s">
        <v>109</v>
      </c>
      <c r="E101" s="21">
        <v>1.3316999999999999E-3</v>
      </c>
      <c r="G101" s="1" t="s">
        <v>17</v>
      </c>
      <c r="T101" s="10"/>
      <c r="U101" s="10"/>
    </row>
    <row r="102" spans="1:21" customFormat="1" ht="15" x14ac:dyDescent="0.25">
      <c r="A102" s="11">
        <f>IF(G102&lt;&gt;"",COUNTA(G$1:G102),"")</f>
        <v>90</v>
      </c>
      <c r="B102" s="12" t="s">
        <v>135</v>
      </c>
      <c r="C102" s="13" t="s">
        <v>136</v>
      </c>
      <c r="D102" s="14" t="s">
        <v>118</v>
      </c>
      <c r="E102" s="19">
        <v>5.0750000000000003E-2</v>
      </c>
      <c r="G102" s="1" t="s">
        <v>17</v>
      </c>
      <c r="T102" s="10"/>
      <c r="U102" s="10"/>
    </row>
    <row r="103" spans="1:21" customFormat="1" ht="15" x14ac:dyDescent="0.25">
      <c r="A103" s="11">
        <f>IF(G103&lt;&gt;"",COUNTA(G$1:G103),"")</f>
        <v>91</v>
      </c>
      <c r="B103" s="12" t="s">
        <v>135</v>
      </c>
      <c r="C103" s="13" t="s">
        <v>136</v>
      </c>
      <c r="D103" s="14" t="s">
        <v>118</v>
      </c>
      <c r="E103" s="23">
        <v>0.35199999999999998</v>
      </c>
      <c r="G103" s="1" t="s">
        <v>17</v>
      </c>
      <c r="T103" s="10"/>
      <c r="U103" s="10"/>
    </row>
    <row r="104" spans="1:21" customFormat="1" ht="15" x14ac:dyDescent="0.25">
      <c r="A104" s="11">
        <f>IF(G104&lt;&gt;"",COUNTA(G$1:G104),"")</f>
        <v>92</v>
      </c>
      <c r="B104" s="12" t="s">
        <v>137</v>
      </c>
      <c r="C104" s="13" t="s">
        <v>138</v>
      </c>
      <c r="D104" s="14" t="s">
        <v>109</v>
      </c>
      <c r="E104" s="21">
        <v>0.13993539999999999</v>
      </c>
      <c r="G104" s="1" t="s">
        <v>17</v>
      </c>
      <c r="T104" s="10"/>
      <c r="U104" s="10"/>
    </row>
    <row r="105" spans="1:21" customFormat="1" ht="15" x14ac:dyDescent="0.25">
      <c r="A105" s="11">
        <f>IF(G105&lt;&gt;"",COUNTA(G$1:G105),"")</f>
        <v>93</v>
      </c>
      <c r="B105" s="12" t="s">
        <v>139</v>
      </c>
      <c r="C105" s="13" t="s">
        <v>140</v>
      </c>
      <c r="D105" s="14" t="s">
        <v>141</v>
      </c>
      <c r="E105" s="15">
        <v>1.35</v>
      </c>
      <c r="G105" s="1" t="s">
        <v>17</v>
      </c>
      <c r="T105" s="10"/>
      <c r="U105" s="10"/>
    </row>
    <row r="106" spans="1:21" customFormat="1" ht="15" x14ac:dyDescent="0.25">
      <c r="A106" s="11">
        <f>IF(G106&lt;&gt;"",COUNTA(G$1:G106),"")</f>
        <v>94</v>
      </c>
      <c r="B106" s="12" t="s">
        <v>139</v>
      </c>
      <c r="C106" s="13" t="s">
        <v>140</v>
      </c>
      <c r="D106" s="14" t="s">
        <v>141</v>
      </c>
      <c r="E106" s="15">
        <v>1.64</v>
      </c>
      <c r="G106" s="1" t="s">
        <v>17</v>
      </c>
      <c r="T106" s="10"/>
      <c r="U106" s="10"/>
    </row>
    <row r="107" spans="1:21" customFormat="1" ht="15" x14ac:dyDescent="0.25">
      <c r="A107" s="11">
        <f>IF(G107&lt;&gt;"",COUNTA(G$1:G107),"")</f>
        <v>95</v>
      </c>
      <c r="B107" s="12" t="s">
        <v>142</v>
      </c>
      <c r="C107" s="13" t="s">
        <v>143</v>
      </c>
      <c r="D107" s="14" t="s">
        <v>109</v>
      </c>
      <c r="E107" s="19">
        <v>9.4299999999999991E-3</v>
      </c>
      <c r="G107" s="1" t="s">
        <v>17</v>
      </c>
      <c r="T107" s="10"/>
      <c r="U107" s="10"/>
    </row>
    <row r="108" spans="1:21" customFormat="1" ht="15" x14ac:dyDescent="0.25">
      <c r="A108" s="11">
        <f>IF(G108&lt;&gt;"",COUNTA(G$1:G108),"")</f>
        <v>96</v>
      </c>
      <c r="B108" s="12" t="s">
        <v>142</v>
      </c>
      <c r="C108" s="13" t="s">
        <v>143</v>
      </c>
      <c r="D108" s="14" t="s">
        <v>109</v>
      </c>
      <c r="E108" s="20">
        <v>2.04E-4</v>
      </c>
      <c r="G108" s="1" t="s">
        <v>17</v>
      </c>
      <c r="T108" s="10"/>
      <c r="U108" s="10"/>
    </row>
    <row r="109" spans="1:21" customFormat="1" ht="15" x14ac:dyDescent="0.25">
      <c r="A109" s="11">
        <f>IF(G109&lt;&gt;"",COUNTA(G$1:G109),"")</f>
        <v>97</v>
      </c>
      <c r="B109" s="12" t="s">
        <v>144</v>
      </c>
      <c r="C109" s="13" t="s">
        <v>145</v>
      </c>
      <c r="D109" s="14" t="s">
        <v>109</v>
      </c>
      <c r="E109" s="20">
        <v>0.121296</v>
      </c>
      <c r="G109" s="1" t="s">
        <v>17</v>
      </c>
      <c r="T109" s="10"/>
      <c r="U109" s="10"/>
    </row>
    <row r="110" spans="1:21" customFormat="1" ht="15" x14ac:dyDescent="0.25">
      <c r="A110" s="11">
        <f>IF(G110&lt;&gt;"",COUNTA(G$1:G110),"")</f>
        <v>98</v>
      </c>
      <c r="B110" s="12" t="s">
        <v>146</v>
      </c>
      <c r="C110" s="13" t="s">
        <v>147</v>
      </c>
      <c r="D110" s="14" t="s">
        <v>141</v>
      </c>
      <c r="E110" s="23">
        <v>0.39900000000000002</v>
      </c>
      <c r="G110" s="1" t="s">
        <v>17</v>
      </c>
      <c r="T110" s="10"/>
      <c r="U110" s="10"/>
    </row>
    <row r="111" spans="1:21" customFormat="1" ht="15" x14ac:dyDescent="0.25">
      <c r="A111" s="11">
        <f>IF(G111&lt;&gt;"",COUNTA(G$1:G111),"")</f>
        <v>99</v>
      </c>
      <c r="B111" s="12" t="s">
        <v>148</v>
      </c>
      <c r="C111" s="13" t="s">
        <v>149</v>
      </c>
      <c r="D111" s="14" t="s">
        <v>150</v>
      </c>
      <c r="E111" s="22">
        <v>0.12180000000000001</v>
      </c>
      <c r="G111" s="1" t="s">
        <v>17</v>
      </c>
      <c r="T111" s="10"/>
      <c r="U111" s="10"/>
    </row>
    <row r="112" spans="1:21" customFormat="1" ht="15" x14ac:dyDescent="0.25">
      <c r="A112" s="11">
        <f>IF(G112&lt;&gt;"",COUNTA(G$1:G112),"")</f>
        <v>100</v>
      </c>
      <c r="B112" s="12" t="s">
        <v>151</v>
      </c>
      <c r="C112" s="13" t="s">
        <v>152</v>
      </c>
      <c r="D112" s="14" t="s">
        <v>109</v>
      </c>
      <c r="E112" s="21">
        <v>1.3889999999999999E-4</v>
      </c>
      <c r="G112" s="1" t="s">
        <v>17</v>
      </c>
      <c r="T112" s="10"/>
      <c r="U112" s="10"/>
    </row>
    <row r="113" spans="1:21" customFormat="1" ht="15" x14ac:dyDescent="0.25">
      <c r="A113" s="11">
        <f>IF(G113&lt;&gt;"",COUNTA(G$1:G113),"")</f>
        <v>101</v>
      </c>
      <c r="B113" s="12" t="s">
        <v>151</v>
      </c>
      <c r="C113" s="13" t="s">
        <v>152</v>
      </c>
      <c r="D113" s="14" t="s">
        <v>109</v>
      </c>
      <c r="E113" s="20">
        <v>1.2E-5</v>
      </c>
      <c r="G113" s="1" t="s">
        <v>17</v>
      </c>
      <c r="T113" s="10"/>
      <c r="U113" s="10"/>
    </row>
    <row r="114" spans="1:21" customFormat="1" ht="15" x14ac:dyDescent="0.25">
      <c r="A114" s="11">
        <f>IF(G114&lt;&gt;"",COUNTA(G$1:G114),"")</f>
        <v>102</v>
      </c>
      <c r="B114" s="12" t="s">
        <v>153</v>
      </c>
      <c r="C114" s="13" t="s">
        <v>143</v>
      </c>
      <c r="D114" s="14" t="s">
        <v>141</v>
      </c>
      <c r="E114" s="15">
        <v>5.31</v>
      </c>
      <c r="G114" s="1" t="s">
        <v>17</v>
      </c>
      <c r="T114" s="10"/>
      <c r="U114" s="10"/>
    </row>
    <row r="115" spans="1:21" customFormat="1" ht="15" x14ac:dyDescent="0.25">
      <c r="A115" s="11">
        <f>IF(G115&lt;&gt;"",COUNTA(G$1:G115),"")</f>
        <v>103</v>
      </c>
      <c r="B115" s="12" t="s">
        <v>153</v>
      </c>
      <c r="C115" s="13" t="s">
        <v>143</v>
      </c>
      <c r="D115" s="14" t="s">
        <v>141</v>
      </c>
      <c r="E115" s="16">
        <v>21.8</v>
      </c>
      <c r="G115" s="1" t="s">
        <v>17</v>
      </c>
      <c r="T115" s="10"/>
      <c r="U115" s="10"/>
    </row>
    <row r="116" spans="1:21" customFormat="1" ht="15" x14ac:dyDescent="0.25">
      <c r="A116" s="11">
        <f>IF(G116&lt;&gt;"",COUNTA(G$1:G116),"")</f>
        <v>104</v>
      </c>
      <c r="B116" s="12" t="s">
        <v>154</v>
      </c>
      <c r="C116" s="13" t="s">
        <v>155</v>
      </c>
      <c r="D116" s="14" t="s">
        <v>141</v>
      </c>
      <c r="E116" s="19">
        <v>1.1127400000000001</v>
      </c>
      <c r="G116" s="1" t="s">
        <v>17</v>
      </c>
      <c r="T116" s="10"/>
      <c r="U116" s="10"/>
    </row>
    <row r="117" spans="1:21" customFormat="1" ht="15" x14ac:dyDescent="0.25">
      <c r="A117" s="11">
        <f>IF(G117&lt;&gt;"",COUNTA(G$1:G117),"")</f>
        <v>105</v>
      </c>
      <c r="B117" s="12" t="s">
        <v>154</v>
      </c>
      <c r="C117" s="13" t="s">
        <v>155</v>
      </c>
      <c r="D117" s="14" t="s">
        <v>141</v>
      </c>
      <c r="E117" s="19">
        <v>52.438270000000003</v>
      </c>
      <c r="G117" s="1" t="s">
        <v>17</v>
      </c>
      <c r="T117" s="10"/>
      <c r="U117" s="10"/>
    </row>
    <row r="118" spans="1:21" customFormat="1" ht="15" x14ac:dyDescent="0.25">
      <c r="A118" s="11">
        <f>IF(G118&lt;&gt;"",COUNTA(G$1:G118),"")</f>
        <v>106</v>
      </c>
      <c r="B118" s="12" t="s">
        <v>156</v>
      </c>
      <c r="C118" s="13" t="s">
        <v>157</v>
      </c>
      <c r="D118" s="14" t="s">
        <v>109</v>
      </c>
      <c r="E118" s="21">
        <v>2.6340599999999999E-2</v>
      </c>
      <c r="G118" s="1" t="s">
        <v>17</v>
      </c>
      <c r="T118" s="10"/>
      <c r="U118" s="10"/>
    </row>
    <row r="119" spans="1:21" customFormat="1" ht="15" x14ac:dyDescent="0.25">
      <c r="A119" s="11">
        <f>IF(G119&lt;&gt;"",COUNTA(G$1:G119),"")</f>
        <v>107</v>
      </c>
      <c r="B119" s="12" t="s">
        <v>156</v>
      </c>
      <c r="C119" s="13" t="s">
        <v>157</v>
      </c>
      <c r="D119" s="14" t="s">
        <v>109</v>
      </c>
      <c r="E119" s="19">
        <v>7.2000000000000005E-4</v>
      </c>
      <c r="G119" s="1" t="s">
        <v>17</v>
      </c>
      <c r="T119" s="10"/>
      <c r="U119" s="10"/>
    </row>
    <row r="120" spans="1:21" customFormat="1" ht="15" x14ac:dyDescent="0.25">
      <c r="A120" s="11">
        <f>IF(G120&lt;&gt;"",COUNTA(G$1:G120),"")</f>
        <v>108</v>
      </c>
      <c r="B120" s="12" t="s">
        <v>158</v>
      </c>
      <c r="C120" s="13" t="s">
        <v>159</v>
      </c>
      <c r="D120" s="14" t="s">
        <v>109</v>
      </c>
      <c r="E120" s="21">
        <v>8.8358500000000006E-2</v>
      </c>
      <c r="G120" s="1" t="s">
        <v>17</v>
      </c>
      <c r="T120" s="10"/>
      <c r="U120" s="10"/>
    </row>
    <row r="121" spans="1:21" customFormat="1" ht="22.5" x14ac:dyDescent="0.25">
      <c r="A121" s="11">
        <f>IF(G121&lt;&gt;"",COUNTA(G$1:G121),"")</f>
        <v>109</v>
      </c>
      <c r="B121" s="12" t="s">
        <v>160</v>
      </c>
      <c r="C121" s="13" t="s">
        <v>161</v>
      </c>
      <c r="D121" s="14" t="s">
        <v>118</v>
      </c>
      <c r="E121" s="21">
        <v>1.9426000000000001E-3</v>
      </c>
      <c r="G121" s="1" t="s">
        <v>17</v>
      </c>
      <c r="T121" s="10"/>
      <c r="U121" s="10"/>
    </row>
    <row r="122" spans="1:21" customFormat="1" ht="22.5" x14ac:dyDescent="0.25">
      <c r="A122" s="11">
        <f>IF(G122&lt;&gt;"",COUNTA(G$1:G122),"")</f>
        <v>110</v>
      </c>
      <c r="B122" s="12" t="s">
        <v>160</v>
      </c>
      <c r="C122" s="13" t="s">
        <v>161</v>
      </c>
      <c r="D122" s="14" t="s">
        <v>118</v>
      </c>
      <c r="E122" s="19">
        <v>8.4000000000000003E-4</v>
      </c>
      <c r="G122" s="1" t="s">
        <v>17</v>
      </c>
      <c r="T122" s="10"/>
      <c r="U122" s="10"/>
    </row>
    <row r="123" spans="1:21" customFormat="1" ht="22.5" x14ac:dyDescent="0.25">
      <c r="A123" s="11">
        <f>IF(G123&lt;&gt;"",COUNTA(G$1:G123),"")</f>
        <v>111</v>
      </c>
      <c r="B123" s="12" t="s">
        <v>162</v>
      </c>
      <c r="C123" s="13" t="s">
        <v>163</v>
      </c>
      <c r="D123" s="14" t="s">
        <v>118</v>
      </c>
      <c r="E123" s="19">
        <v>6.0899999999999999E-3</v>
      </c>
      <c r="G123" s="1" t="s">
        <v>17</v>
      </c>
      <c r="T123" s="10"/>
      <c r="U123" s="10"/>
    </row>
    <row r="124" spans="1:21" customFormat="1" ht="22.5" x14ac:dyDescent="0.25">
      <c r="A124" s="11">
        <f>IF(G124&lt;&gt;"",COUNTA(G$1:G124),"")</f>
        <v>112</v>
      </c>
      <c r="B124" s="12" t="s">
        <v>162</v>
      </c>
      <c r="C124" s="13" t="s">
        <v>163</v>
      </c>
      <c r="D124" s="14" t="s">
        <v>118</v>
      </c>
      <c r="E124" s="19">
        <v>6.0899999999999999E-3</v>
      </c>
      <c r="G124" s="1" t="s">
        <v>17</v>
      </c>
      <c r="T124" s="10"/>
      <c r="U124" s="10"/>
    </row>
    <row r="125" spans="1:21" customFormat="1" ht="22.5" x14ac:dyDescent="0.25">
      <c r="A125" s="11">
        <f>IF(G125&lt;&gt;"",COUNTA(G$1:G125),"")</f>
        <v>113</v>
      </c>
      <c r="B125" s="12" t="s">
        <v>164</v>
      </c>
      <c r="C125" s="13" t="s">
        <v>165</v>
      </c>
      <c r="D125" s="14" t="s">
        <v>118</v>
      </c>
      <c r="E125" s="22">
        <v>2.0400000000000001E-2</v>
      </c>
      <c r="G125" s="1" t="s">
        <v>17</v>
      </c>
      <c r="T125" s="10"/>
      <c r="U125" s="10"/>
    </row>
    <row r="126" spans="1:21" customFormat="1" ht="15" x14ac:dyDescent="0.25">
      <c r="A126" s="11">
        <f>IF(G126&lt;&gt;"",COUNTA(G$1:G126),"")</f>
        <v>114</v>
      </c>
      <c r="B126" s="12" t="s">
        <v>166</v>
      </c>
      <c r="C126" s="13" t="s">
        <v>167</v>
      </c>
      <c r="D126" s="14" t="s">
        <v>109</v>
      </c>
      <c r="E126" s="21">
        <v>1.61338E-2</v>
      </c>
      <c r="G126" s="1" t="s">
        <v>17</v>
      </c>
      <c r="T126" s="10"/>
      <c r="U126" s="10"/>
    </row>
    <row r="127" spans="1:21" customFormat="1" ht="15" x14ac:dyDescent="0.25">
      <c r="A127" s="11">
        <f>IF(G127&lt;&gt;"",COUNTA(G$1:G127),"")</f>
        <v>115</v>
      </c>
      <c r="B127" s="12" t="s">
        <v>168</v>
      </c>
      <c r="C127" s="13" t="s">
        <v>169</v>
      </c>
      <c r="D127" s="14" t="s">
        <v>109</v>
      </c>
      <c r="E127" s="21">
        <v>5.8469999999999996E-4</v>
      </c>
      <c r="G127" s="1" t="s">
        <v>17</v>
      </c>
      <c r="T127" s="10"/>
      <c r="U127" s="10"/>
    </row>
    <row r="128" spans="1:21" customFormat="1" ht="15" x14ac:dyDescent="0.25">
      <c r="A128" s="11">
        <f>IF(G128&lt;&gt;"",COUNTA(G$1:G128),"")</f>
        <v>116</v>
      </c>
      <c r="B128" s="12" t="s">
        <v>168</v>
      </c>
      <c r="C128" s="13" t="s">
        <v>169</v>
      </c>
      <c r="D128" s="14" t="s">
        <v>109</v>
      </c>
      <c r="E128" s="20">
        <v>3.7199999999999999E-4</v>
      </c>
      <c r="G128" s="1" t="s">
        <v>17</v>
      </c>
      <c r="T128" s="10"/>
      <c r="U128" s="10"/>
    </row>
    <row r="129" spans="1:21" customFormat="1" ht="15" x14ac:dyDescent="0.25">
      <c r="A129" s="11">
        <f>IF(G129&lt;&gt;"",COUNTA(G$1:G129),"")</f>
        <v>117</v>
      </c>
      <c r="B129" s="12" t="s">
        <v>170</v>
      </c>
      <c r="C129" s="13" t="s">
        <v>171</v>
      </c>
      <c r="D129" s="14" t="s">
        <v>109</v>
      </c>
      <c r="E129" s="20">
        <v>0.268926</v>
      </c>
      <c r="G129" s="1" t="s">
        <v>17</v>
      </c>
      <c r="T129" s="10"/>
      <c r="U129" s="10"/>
    </row>
    <row r="130" spans="1:21" customFormat="1" ht="45" x14ac:dyDescent="0.25">
      <c r="A130" s="11">
        <f>IF(G130&lt;&gt;"",COUNTA(G$1:G130),"")</f>
        <v>118</v>
      </c>
      <c r="B130" s="12" t="s">
        <v>172</v>
      </c>
      <c r="C130" s="13" t="s">
        <v>173</v>
      </c>
      <c r="D130" s="14" t="s">
        <v>109</v>
      </c>
      <c r="E130" s="16">
        <v>1.4</v>
      </c>
      <c r="G130" s="1" t="s">
        <v>17</v>
      </c>
      <c r="T130" s="10"/>
      <c r="U130" s="10"/>
    </row>
    <row r="131" spans="1:21" customFormat="1" ht="15" x14ac:dyDescent="0.25">
      <c r="A131" s="11">
        <f>IF(G131&lt;&gt;"",COUNTA(G$1:G131),"")</f>
        <v>119</v>
      </c>
      <c r="B131" s="12" t="s">
        <v>174</v>
      </c>
      <c r="C131" s="13" t="s">
        <v>175</v>
      </c>
      <c r="D131" s="14" t="s">
        <v>118</v>
      </c>
      <c r="E131" s="23">
        <v>0.70799999999999996</v>
      </c>
      <c r="G131" s="1" t="s">
        <v>17</v>
      </c>
      <c r="T131" s="10"/>
      <c r="U131" s="10"/>
    </row>
    <row r="132" spans="1:21" customFormat="1" ht="15" x14ac:dyDescent="0.25">
      <c r="A132" s="11">
        <f>IF(G132&lt;&gt;"",COUNTA(G$1:G132),"")</f>
        <v>120</v>
      </c>
      <c r="B132" s="12" t="s">
        <v>176</v>
      </c>
      <c r="C132" s="13" t="s">
        <v>177</v>
      </c>
      <c r="D132" s="14" t="s">
        <v>118</v>
      </c>
      <c r="E132" s="23">
        <v>0.35699999999999998</v>
      </c>
      <c r="G132" s="1" t="s">
        <v>17</v>
      </c>
      <c r="T132" s="10"/>
      <c r="U132" s="10"/>
    </row>
    <row r="133" spans="1:21" customFormat="1" ht="15" x14ac:dyDescent="0.25">
      <c r="A133" s="11">
        <f>IF(G133&lt;&gt;"",COUNTA(G$1:G133),"")</f>
        <v>121</v>
      </c>
      <c r="B133" s="12" t="s">
        <v>178</v>
      </c>
      <c r="C133" s="13" t="s">
        <v>179</v>
      </c>
      <c r="D133" s="14" t="s">
        <v>118</v>
      </c>
      <c r="E133" s="22">
        <v>7.1999999999999998E-3</v>
      </c>
      <c r="G133" s="1" t="s">
        <v>17</v>
      </c>
      <c r="T133" s="10"/>
      <c r="U133" s="10"/>
    </row>
    <row r="134" spans="1:21" customFormat="1" ht="15" x14ac:dyDescent="0.25">
      <c r="A134" s="11">
        <f>IF(G134&lt;&gt;"",COUNTA(G$1:G134),"")</f>
        <v>122</v>
      </c>
      <c r="B134" s="12" t="s">
        <v>180</v>
      </c>
      <c r="C134" s="13" t="s">
        <v>181</v>
      </c>
      <c r="D134" s="14" t="s">
        <v>118</v>
      </c>
      <c r="E134" s="19">
        <v>3.2558400000000001</v>
      </c>
      <c r="G134" s="1" t="s">
        <v>17</v>
      </c>
      <c r="T134" s="10"/>
      <c r="U134" s="10"/>
    </row>
    <row r="135" spans="1:21" customFormat="1" ht="15" x14ac:dyDescent="0.25">
      <c r="A135" s="11">
        <f>IF(G135&lt;&gt;"",COUNTA(G$1:G135),"")</f>
        <v>123</v>
      </c>
      <c r="B135" s="12" t="s">
        <v>182</v>
      </c>
      <c r="C135" s="13" t="s">
        <v>183</v>
      </c>
      <c r="D135" s="14" t="s">
        <v>118</v>
      </c>
      <c r="E135" s="23">
        <v>15.225</v>
      </c>
      <c r="G135" s="1" t="s">
        <v>17</v>
      </c>
      <c r="T135" s="10"/>
      <c r="U135" s="10"/>
    </row>
    <row r="136" spans="1:21" customFormat="1" ht="22.5" x14ac:dyDescent="0.25">
      <c r="A136" s="11">
        <f>IF(G136&lt;&gt;"",COUNTA(G$1:G136),"")</f>
        <v>124</v>
      </c>
      <c r="B136" s="12" t="s">
        <v>184</v>
      </c>
      <c r="C136" s="13" t="s">
        <v>185</v>
      </c>
      <c r="D136" s="14" t="s">
        <v>118</v>
      </c>
      <c r="E136" s="21">
        <v>1.65848E-2</v>
      </c>
      <c r="G136" s="1" t="s">
        <v>17</v>
      </c>
      <c r="T136" s="10"/>
      <c r="U136" s="10"/>
    </row>
    <row r="137" spans="1:21" customFormat="1" ht="15" x14ac:dyDescent="0.25">
      <c r="A137" s="11">
        <f>IF(G137&lt;&gt;"",COUNTA(G$1:G137),"")</f>
        <v>125</v>
      </c>
      <c r="B137" s="12" t="s">
        <v>186</v>
      </c>
      <c r="C137" s="13" t="s">
        <v>187</v>
      </c>
      <c r="D137" s="14" t="s">
        <v>118</v>
      </c>
      <c r="E137" s="23">
        <v>2.7930000000000001</v>
      </c>
      <c r="G137" s="1" t="s">
        <v>17</v>
      </c>
      <c r="T137" s="10"/>
      <c r="U137" s="10"/>
    </row>
    <row r="138" spans="1:21" customFormat="1" ht="15" x14ac:dyDescent="0.25">
      <c r="A138" s="11">
        <f>IF(G138&lt;&gt;"",COUNTA(G$1:G138),"")</f>
        <v>126</v>
      </c>
      <c r="B138" s="12" t="s">
        <v>188</v>
      </c>
      <c r="C138" s="13" t="s">
        <v>189</v>
      </c>
      <c r="D138" s="14" t="s">
        <v>118</v>
      </c>
      <c r="E138" s="21">
        <v>256.29234750000001</v>
      </c>
      <c r="G138" s="1" t="s">
        <v>17</v>
      </c>
      <c r="T138" s="10"/>
      <c r="U138" s="10"/>
    </row>
    <row r="139" spans="1:21" customFormat="1" ht="33.75" x14ac:dyDescent="0.25">
      <c r="A139" s="11">
        <f>IF(G139&lt;&gt;"",COUNTA(G$1:G139),"")</f>
        <v>127</v>
      </c>
      <c r="B139" s="12" t="s">
        <v>190</v>
      </c>
      <c r="C139" s="13" t="s">
        <v>191</v>
      </c>
      <c r="D139" s="14" t="s">
        <v>192</v>
      </c>
      <c r="E139" s="21">
        <v>3.52682E-2</v>
      </c>
      <c r="G139" s="1" t="s">
        <v>17</v>
      </c>
      <c r="T139" s="10"/>
      <c r="U139" s="10"/>
    </row>
    <row r="140" spans="1:21" customFormat="1" ht="33.75" x14ac:dyDescent="0.25">
      <c r="A140" s="11">
        <f>IF(G140&lt;&gt;"",COUNTA(G$1:G140),"")</f>
        <v>128</v>
      </c>
      <c r="B140" s="12" t="s">
        <v>190</v>
      </c>
      <c r="C140" s="13" t="s">
        <v>191</v>
      </c>
      <c r="D140" s="14" t="s">
        <v>192</v>
      </c>
      <c r="E140" s="19">
        <v>2.2440000000000002E-2</v>
      </c>
      <c r="G140" s="1" t="s">
        <v>17</v>
      </c>
      <c r="T140" s="10"/>
      <c r="U140" s="10"/>
    </row>
    <row r="141" spans="1:21" customFormat="1" ht="15" x14ac:dyDescent="0.25">
      <c r="A141" s="11">
        <f>IF(G141&lt;&gt;"",COUNTA(G$1:G141),"")</f>
        <v>129</v>
      </c>
      <c r="B141" s="12" t="s">
        <v>193</v>
      </c>
      <c r="C141" s="13" t="s">
        <v>194</v>
      </c>
      <c r="D141" s="14" t="s">
        <v>141</v>
      </c>
      <c r="E141" s="22">
        <v>87729.572499999995</v>
      </c>
      <c r="G141" s="1" t="s">
        <v>17</v>
      </c>
      <c r="T141" s="10"/>
      <c r="U141" s="10"/>
    </row>
    <row r="142" spans="1:21" customFormat="1" ht="22.5" x14ac:dyDescent="0.25">
      <c r="A142" s="11">
        <f>IF(G142&lt;&gt;"",COUNTA(G$1:G142),"")</f>
        <v>130</v>
      </c>
      <c r="B142" s="12" t="s">
        <v>195</v>
      </c>
      <c r="C142" s="13" t="s">
        <v>196</v>
      </c>
      <c r="D142" s="14" t="s">
        <v>197</v>
      </c>
      <c r="E142" s="20">
        <v>611.15014599999995</v>
      </c>
      <c r="G142" s="1" t="s">
        <v>17</v>
      </c>
      <c r="T142" s="10"/>
      <c r="U142" s="10"/>
    </row>
    <row r="143" spans="1:21" customFormat="1" ht="15" x14ac:dyDescent="0.25">
      <c r="A143" s="11">
        <f>IF(G143&lt;&gt;"",COUNTA(G$1:G143),"")</f>
        <v>131</v>
      </c>
      <c r="B143" s="12" t="s">
        <v>198</v>
      </c>
      <c r="C143" s="13" t="s">
        <v>199</v>
      </c>
      <c r="D143" s="14" t="s">
        <v>200</v>
      </c>
      <c r="E143" s="17">
        <v>70</v>
      </c>
      <c r="G143" s="1" t="s">
        <v>17</v>
      </c>
      <c r="T143" s="10"/>
      <c r="U143" s="10"/>
    </row>
    <row r="144" spans="1:21" customFormat="1" ht="22.5" x14ac:dyDescent="0.25">
      <c r="A144" s="11">
        <f>IF(G144&lt;&gt;"",COUNTA(G$1:G144),"")</f>
        <v>132</v>
      </c>
      <c r="B144" s="12" t="s">
        <v>201</v>
      </c>
      <c r="C144" s="13" t="s">
        <v>202</v>
      </c>
      <c r="D144" s="14" t="s">
        <v>200</v>
      </c>
      <c r="E144" s="17">
        <v>7</v>
      </c>
      <c r="G144" s="1" t="s">
        <v>17</v>
      </c>
      <c r="T144" s="10"/>
      <c r="U144" s="10"/>
    </row>
    <row r="145" spans="1:21" customFormat="1" ht="22.5" x14ac:dyDescent="0.25">
      <c r="A145" s="11">
        <f>IF(G145&lt;&gt;"",COUNTA(G$1:G145),"")</f>
        <v>133</v>
      </c>
      <c r="B145" s="12" t="s">
        <v>201</v>
      </c>
      <c r="C145" s="13" t="s">
        <v>203</v>
      </c>
      <c r="D145" s="14" t="s">
        <v>200</v>
      </c>
      <c r="E145" s="17">
        <v>2</v>
      </c>
      <c r="G145" s="1" t="s">
        <v>17</v>
      </c>
      <c r="T145" s="10"/>
      <c r="U145" s="10"/>
    </row>
    <row r="146" spans="1:21" customFormat="1" ht="22.5" x14ac:dyDescent="0.25">
      <c r="A146" s="11">
        <f>IF(G146&lt;&gt;"",COUNTA(G$1:G146),"")</f>
        <v>134</v>
      </c>
      <c r="B146" s="12" t="s">
        <v>201</v>
      </c>
      <c r="C146" s="13" t="s">
        <v>204</v>
      </c>
      <c r="D146" s="14" t="s">
        <v>200</v>
      </c>
      <c r="E146" s="17">
        <v>2</v>
      </c>
      <c r="G146" s="1" t="s">
        <v>17</v>
      </c>
      <c r="T146" s="10"/>
      <c r="U146" s="10"/>
    </row>
    <row r="147" spans="1:21" customFormat="1" ht="15" x14ac:dyDescent="0.25">
      <c r="A147" s="11">
        <f>IF(G147&lt;&gt;"",COUNTA(G$1:G147),"")</f>
        <v>135</v>
      </c>
      <c r="B147" s="12" t="s">
        <v>201</v>
      </c>
      <c r="C147" s="13" t="s">
        <v>205</v>
      </c>
      <c r="D147" s="14" t="s">
        <v>200</v>
      </c>
      <c r="E147" s="17">
        <v>1</v>
      </c>
      <c r="G147" s="1" t="s">
        <v>17</v>
      </c>
      <c r="T147" s="10"/>
      <c r="U147" s="10"/>
    </row>
    <row r="148" spans="1:21" customFormat="1" ht="15" x14ac:dyDescent="0.25">
      <c r="A148" s="11">
        <f>IF(G148&lt;&gt;"",COUNTA(G$1:G148),"")</f>
        <v>136</v>
      </c>
      <c r="B148" s="12" t="s">
        <v>201</v>
      </c>
      <c r="C148" s="13" t="s">
        <v>206</v>
      </c>
      <c r="D148" s="14" t="s">
        <v>200</v>
      </c>
      <c r="E148" s="17">
        <v>1</v>
      </c>
      <c r="G148" s="1" t="s">
        <v>17</v>
      </c>
      <c r="T148" s="10"/>
      <c r="U148" s="10"/>
    </row>
    <row r="149" spans="1:21" customFormat="1" ht="15" x14ac:dyDescent="0.25">
      <c r="A149" s="11">
        <f>IF(G149&lt;&gt;"",COUNTA(G$1:G149),"")</f>
        <v>137</v>
      </c>
      <c r="B149" s="12" t="s">
        <v>201</v>
      </c>
      <c r="C149" s="13" t="s">
        <v>207</v>
      </c>
      <c r="D149" s="14" t="s">
        <v>200</v>
      </c>
      <c r="E149" s="17">
        <v>1</v>
      </c>
      <c r="G149" s="1" t="s">
        <v>17</v>
      </c>
      <c r="T149" s="10"/>
      <c r="U149" s="10"/>
    </row>
    <row r="150" spans="1:21" customFormat="1" ht="15" x14ac:dyDescent="0.25">
      <c r="A150" s="11">
        <f>IF(G150&lt;&gt;"",COUNTA(G$1:G150),"")</f>
        <v>138</v>
      </c>
      <c r="B150" s="12" t="s">
        <v>201</v>
      </c>
      <c r="C150" s="13" t="s">
        <v>208</v>
      </c>
      <c r="D150" s="14" t="s">
        <v>141</v>
      </c>
      <c r="E150" s="23">
        <v>470.56799999999998</v>
      </c>
      <c r="G150" s="1" t="s">
        <v>17</v>
      </c>
      <c r="T150" s="10"/>
      <c r="U150" s="10"/>
    </row>
    <row r="151" spans="1:21" customFormat="1" ht="15" x14ac:dyDescent="0.25">
      <c r="A151" s="11">
        <f>IF(G151&lt;&gt;"",COUNTA(G$1:G151),"")</f>
        <v>139</v>
      </c>
      <c r="B151" s="12" t="s">
        <v>201</v>
      </c>
      <c r="C151" s="13" t="s">
        <v>209</v>
      </c>
      <c r="D151" s="14" t="s">
        <v>141</v>
      </c>
      <c r="E151" s="23">
        <v>184.86600000000001</v>
      </c>
      <c r="G151" s="1" t="s">
        <v>17</v>
      </c>
      <c r="T151" s="10"/>
      <c r="U151" s="10"/>
    </row>
    <row r="152" spans="1:21" customFormat="1" ht="15" x14ac:dyDescent="0.25">
      <c r="A152" s="11">
        <f>IF(G152&lt;&gt;"",COUNTA(G$1:G152),"")</f>
        <v>140</v>
      </c>
      <c r="B152" s="12" t="s">
        <v>210</v>
      </c>
      <c r="C152" s="13" t="s">
        <v>211</v>
      </c>
      <c r="D152" s="14" t="s">
        <v>150</v>
      </c>
      <c r="E152" s="23">
        <v>92.567999999999998</v>
      </c>
      <c r="G152" s="1" t="s">
        <v>17</v>
      </c>
      <c r="T152" s="10"/>
      <c r="U152" s="10"/>
    </row>
    <row r="153" spans="1:21" customFormat="1" ht="33.75" x14ac:dyDescent="0.25">
      <c r="A153" s="11">
        <f>IF(G153&lt;&gt;"",COUNTA(G$1:G153),"")</f>
        <v>141</v>
      </c>
      <c r="B153" s="12" t="s">
        <v>212</v>
      </c>
      <c r="C153" s="13" t="s">
        <v>213</v>
      </c>
      <c r="D153" s="14" t="s">
        <v>214</v>
      </c>
      <c r="E153" s="17">
        <v>5</v>
      </c>
      <c r="G153" s="1" t="s">
        <v>17</v>
      </c>
      <c r="T153" s="10"/>
      <c r="U153" s="10"/>
    </row>
    <row r="154" spans="1:21" customFormat="1" ht="33.75" x14ac:dyDescent="0.25">
      <c r="A154" s="11">
        <f>IF(G154&lt;&gt;"",COUNTA(G$1:G154),"")</f>
        <v>142</v>
      </c>
      <c r="B154" s="12" t="s">
        <v>215</v>
      </c>
      <c r="C154" s="13" t="s">
        <v>216</v>
      </c>
      <c r="D154" s="14" t="s">
        <v>214</v>
      </c>
      <c r="E154" s="17">
        <v>28</v>
      </c>
      <c r="G154" s="1" t="s">
        <v>17</v>
      </c>
      <c r="T154" s="10"/>
      <c r="U154" s="10"/>
    </row>
    <row r="155" spans="1:21" customFormat="1" ht="33.75" x14ac:dyDescent="0.25">
      <c r="A155" s="11">
        <f>IF(G155&lt;&gt;"",COUNTA(G$1:G155),"")</f>
        <v>143</v>
      </c>
      <c r="B155" s="12" t="s">
        <v>217</v>
      </c>
      <c r="C155" s="13" t="s">
        <v>218</v>
      </c>
      <c r="D155" s="14" t="s">
        <v>214</v>
      </c>
      <c r="E155" s="17">
        <v>8</v>
      </c>
      <c r="G155" s="1" t="s">
        <v>17</v>
      </c>
      <c r="T155" s="10"/>
      <c r="U155" s="10"/>
    </row>
    <row r="156" spans="1:21" customFormat="1" ht="33.75" x14ac:dyDescent="0.25">
      <c r="A156" s="11">
        <f>IF(G156&lt;&gt;"",COUNTA(G$1:G156),"")</f>
        <v>144</v>
      </c>
      <c r="B156" s="12" t="s">
        <v>219</v>
      </c>
      <c r="C156" s="13" t="s">
        <v>220</v>
      </c>
      <c r="D156" s="14" t="s">
        <v>214</v>
      </c>
      <c r="E156" s="17">
        <v>246</v>
      </c>
      <c r="G156" s="1" t="s">
        <v>17</v>
      </c>
      <c r="T156" s="10"/>
      <c r="U156" s="10"/>
    </row>
    <row r="157" spans="1:21" customFormat="1" ht="33.75" x14ac:dyDescent="0.25">
      <c r="A157" s="11">
        <f>IF(G157&lt;&gt;"",COUNTA(G$1:G157),"")</f>
        <v>145</v>
      </c>
      <c r="B157" s="12" t="s">
        <v>221</v>
      </c>
      <c r="C157" s="13" t="s">
        <v>222</v>
      </c>
      <c r="D157" s="14" t="s">
        <v>214</v>
      </c>
      <c r="E157" s="17">
        <v>542</v>
      </c>
      <c r="G157" s="1" t="s">
        <v>17</v>
      </c>
      <c r="T157" s="10"/>
      <c r="U157" s="10"/>
    </row>
    <row r="158" spans="1:21" customFormat="1" ht="33.75" x14ac:dyDescent="0.25">
      <c r="A158" s="11">
        <f>IF(G158&lt;&gt;"",COUNTA(G$1:G158),"")</f>
        <v>146</v>
      </c>
      <c r="B158" s="12" t="s">
        <v>223</v>
      </c>
      <c r="C158" s="13" t="s">
        <v>224</v>
      </c>
      <c r="D158" s="14" t="s">
        <v>214</v>
      </c>
      <c r="E158" s="17">
        <v>61</v>
      </c>
      <c r="G158" s="1" t="s">
        <v>17</v>
      </c>
      <c r="T158" s="10"/>
      <c r="U158" s="10"/>
    </row>
    <row r="159" spans="1:21" customFormat="1" ht="45" x14ac:dyDescent="0.25">
      <c r="A159" s="11">
        <f>IF(G159&lt;&gt;"",COUNTA(G$1:G159),"")</f>
        <v>147</v>
      </c>
      <c r="B159" s="12" t="s">
        <v>225</v>
      </c>
      <c r="C159" s="13" t="s">
        <v>226</v>
      </c>
      <c r="D159" s="14" t="s">
        <v>109</v>
      </c>
      <c r="E159" s="16">
        <v>1.2</v>
      </c>
      <c r="G159" s="1" t="s">
        <v>17</v>
      </c>
      <c r="T159" s="10"/>
      <c r="U159" s="10"/>
    </row>
    <row r="160" spans="1:21" customFormat="1" ht="22.5" x14ac:dyDescent="0.25">
      <c r="A160" s="11">
        <f>IF(G160&lt;&gt;"",COUNTA(G$1:G160),"")</f>
        <v>148</v>
      </c>
      <c r="B160" s="12" t="s">
        <v>227</v>
      </c>
      <c r="C160" s="13" t="s">
        <v>228</v>
      </c>
      <c r="D160" s="14" t="s">
        <v>109</v>
      </c>
      <c r="E160" s="23">
        <v>0.27700000000000002</v>
      </c>
      <c r="G160" s="1" t="s">
        <v>17</v>
      </c>
      <c r="T160" s="10"/>
      <c r="U160" s="10"/>
    </row>
    <row r="161" spans="1:21" customFormat="1" ht="22.5" x14ac:dyDescent="0.25">
      <c r="A161" s="11">
        <f>IF(G161&lt;&gt;"",COUNTA(G$1:G161),"")</f>
        <v>149</v>
      </c>
      <c r="B161" s="12" t="s">
        <v>229</v>
      </c>
      <c r="C161" s="13" t="s">
        <v>230</v>
      </c>
      <c r="D161" s="14" t="s">
        <v>109</v>
      </c>
      <c r="E161" s="23">
        <v>0.20899999999999999</v>
      </c>
      <c r="G161" s="1" t="s">
        <v>17</v>
      </c>
      <c r="T161" s="10"/>
      <c r="U161" s="10"/>
    </row>
    <row r="162" spans="1:21" customFormat="1" ht="15" x14ac:dyDescent="0.25">
      <c r="A162" s="11">
        <f>IF(G162&lt;&gt;"",COUNTA(G$1:G162),"")</f>
        <v>150</v>
      </c>
      <c r="B162" s="12" t="s">
        <v>231</v>
      </c>
      <c r="C162" s="13" t="s">
        <v>232</v>
      </c>
      <c r="D162" s="14" t="s">
        <v>109</v>
      </c>
      <c r="E162" s="16">
        <v>1.4</v>
      </c>
      <c r="G162" s="1" t="s">
        <v>17</v>
      </c>
      <c r="T162" s="10"/>
      <c r="U162" s="10"/>
    </row>
    <row r="163" spans="1:21" customFormat="1" ht="15" x14ac:dyDescent="0.25">
      <c r="A163" s="11">
        <f>IF(G163&lt;&gt;"",COUNTA(G$1:G163),"")</f>
        <v>151</v>
      </c>
      <c r="B163" s="12" t="s">
        <v>233</v>
      </c>
      <c r="C163" s="13" t="s">
        <v>234</v>
      </c>
      <c r="D163" s="14" t="s">
        <v>235</v>
      </c>
      <c r="E163" s="17">
        <v>1</v>
      </c>
      <c r="G163" s="1" t="s">
        <v>17</v>
      </c>
      <c r="T163" s="10"/>
      <c r="U163" s="10"/>
    </row>
    <row r="164" spans="1:21" customFormat="1" ht="15" x14ac:dyDescent="0.25">
      <c r="A164" s="11">
        <f>IF(G164&lt;&gt;"",COUNTA(G$1:G164),"")</f>
        <v>152</v>
      </c>
      <c r="B164" s="12" t="s">
        <v>236</v>
      </c>
      <c r="C164" s="13" t="s">
        <v>237</v>
      </c>
      <c r="D164" s="14" t="s">
        <v>235</v>
      </c>
      <c r="E164" s="17">
        <v>2</v>
      </c>
      <c r="G164" s="1" t="s">
        <v>17</v>
      </c>
      <c r="T164" s="10"/>
      <c r="U164" s="10"/>
    </row>
    <row r="165" spans="1:21" customFormat="1" ht="33.75" x14ac:dyDescent="0.25">
      <c r="A165" s="11">
        <f>IF(G165&lt;&gt;"",COUNTA(G$1:G165),"")</f>
        <v>153</v>
      </c>
      <c r="B165" s="12" t="s">
        <v>238</v>
      </c>
      <c r="C165" s="13" t="s">
        <v>239</v>
      </c>
      <c r="D165" s="14" t="s">
        <v>235</v>
      </c>
      <c r="E165" s="17">
        <v>1</v>
      </c>
      <c r="G165" s="1" t="s">
        <v>17</v>
      </c>
      <c r="T165" s="10"/>
      <c r="U165" s="10"/>
    </row>
    <row r="166" spans="1:21" customFormat="1" ht="22.5" x14ac:dyDescent="0.25">
      <c r="A166" s="11">
        <f>IF(G166&lt;&gt;"",COUNTA(G$1:G166),"")</f>
        <v>154</v>
      </c>
      <c r="B166" s="12" t="s">
        <v>240</v>
      </c>
      <c r="C166" s="13" t="s">
        <v>241</v>
      </c>
      <c r="D166" s="14" t="s">
        <v>235</v>
      </c>
      <c r="E166" s="17">
        <v>12</v>
      </c>
      <c r="G166" s="1" t="s">
        <v>17</v>
      </c>
      <c r="T166" s="10"/>
      <c r="U166" s="10"/>
    </row>
    <row r="167" spans="1:21" customFormat="1" ht="22.5" x14ac:dyDescent="0.25">
      <c r="A167" s="11">
        <f>IF(G167&lt;&gt;"",COUNTA(G$1:G167),"")</f>
        <v>155</v>
      </c>
      <c r="B167" s="12" t="s">
        <v>242</v>
      </c>
      <c r="C167" s="13" t="s">
        <v>243</v>
      </c>
      <c r="D167" s="14" t="s">
        <v>118</v>
      </c>
      <c r="E167" s="22">
        <v>9.2162000000000006</v>
      </c>
      <c r="G167" s="1" t="s">
        <v>17</v>
      </c>
      <c r="T167" s="10"/>
      <c r="U167" s="10"/>
    </row>
    <row r="168" spans="1:21" customFormat="1" ht="15" x14ac:dyDescent="0.25">
      <c r="A168" s="11">
        <f>IF(G168&lt;&gt;"",COUNTA(G$1:G168),"")</f>
        <v>156</v>
      </c>
      <c r="B168" s="12" t="s">
        <v>244</v>
      </c>
      <c r="C168" s="13" t="s">
        <v>245</v>
      </c>
      <c r="D168" s="14" t="s">
        <v>118</v>
      </c>
      <c r="E168" s="15">
        <v>48.89</v>
      </c>
      <c r="G168" s="1" t="s">
        <v>17</v>
      </c>
      <c r="T168" s="10"/>
      <c r="U168" s="10"/>
    </row>
    <row r="169" spans="1:21" customFormat="1" ht="33.75" x14ac:dyDescent="0.25">
      <c r="A169" s="11">
        <f>IF(G169&lt;&gt;"",COUNTA(G$1:G169),"")</f>
        <v>157</v>
      </c>
      <c r="B169" s="12" t="s">
        <v>246</v>
      </c>
      <c r="C169" s="13" t="s">
        <v>247</v>
      </c>
      <c r="D169" s="14" t="s">
        <v>109</v>
      </c>
      <c r="E169" s="22">
        <v>7.5232000000000001</v>
      </c>
      <c r="G169" s="1" t="s">
        <v>17</v>
      </c>
      <c r="T169" s="10"/>
      <c r="U169" s="10"/>
    </row>
    <row r="170" spans="1:21" customFormat="1" ht="33.75" x14ac:dyDescent="0.25">
      <c r="A170" s="11">
        <f>IF(G170&lt;&gt;"",COUNTA(G$1:G170),"")</f>
        <v>158</v>
      </c>
      <c r="B170" s="12" t="s">
        <v>246</v>
      </c>
      <c r="C170" s="13" t="s">
        <v>248</v>
      </c>
      <c r="D170" s="14" t="s">
        <v>109</v>
      </c>
      <c r="E170" s="23">
        <v>3.9220000000000002</v>
      </c>
      <c r="G170" s="1" t="s">
        <v>17</v>
      </c>
      <c r="T170" s="10"/>
      <c r="U170" s="10"/>
    </row>
    <row r="171" spans="1:21" customFormat="1" ht="22.5" x14ac:dyDescent="0.25">
      <c r="A171" s="11">
        <f>IF(G171&lt;&gt;"",COUNTA(G$1:G171),"")</f>
        <v>159</v>
      </c>
      <c r="B171" s="12" t="s">
        <v>249</v>
      </c>
      <c r="C171" s="13" t="s">
        <v>250</v>
      </c>
      <c r="D171" s="14" t="s">
        <v>235</v>
      </c>
      <c r="E171" s="17">
        <v>4</v>
      </c>
      <c r="G171" s="1" t="s">
        <v>17</v>
      </c>
      <c r="T171" s="10"/>
      <c r="U171" s="10"/>
    </row>
    <row r="172" spans="1:21" customFormat="1" ht="22.5" x14ac:dyDescent="0.25">
      <c r="A172" s="11">
        <f>IF(G172&lt;&gt;"",COUNTA(G$1:G172),"")</f>
        <v>160</v>
      </c>
      <c r="B172" s="12" t="s">
        <v>251</v>
      </c>
      <c r="C172" s="13" t="s">
        <v>252</v>
      </c>
      <c r="D172" s="14" t="s">
        <v>235</v>
      </c>
      <c r="E172" s="17">
        <v>14</v>
      </c>
      <c r="G172" s="1" t="s">
        <v>17</v>
      </c>
      <c r="T172" s="10"/>
      <c r="U172" s="10"/>
    </row>
    <row r="173" spans="1:21" customFormat="1" ht="22.5" x14ac:dyDescent="0.25">
      <c r="A173" s="11">
        <f>IF(G173&lt;&gt;"",COUNTA(G$1:G173),"")</f>
        <v>161</v>
      </c>
      <c r="B173" s="12" t="s">
        <v>253</v>
      </c>
      <c r="C173" s="13" t="s">
        <v>254</v>
      </c>
      <c r="D173" s="14" t="s">
        <v>235</v>
      </c>
      <c r="E173" s="17">
        <v>4</v>
      </c>
      <c r="G173" s="1" t="s">
        <v>17</v>
      </c>
      <c r="T173" s="10"/>
      <c r="U173" s="10"/>
    </row>
    <row r="174" spans="1:21" customFormat="1" ht="22.5" x14ac:dyDescent="0.25">
      <c r="A174" s="11">
        <f>IF(G174&lt;&gt;"",COUNTA(G$1:G174),"")</f>
        <v>162</v>
      </c>
      <c r="B174" s="12" t="s">
        <v>255</v>
      </c>
      <c r="C174" s="13" t="s">
        <v>256</v>
      </c>
      <c r="D174" s="14" t="s">
        <v>235</v>
      </c>
      <c r="E174" s="17">
        <v>2</v>
      </c>
      <c r="G174" s="1" t="s">
        <v>17</v>
      </c>
      <c r="T174" s="10"/>
      <c r="U174" s="10"/>
    </row>
    <row r="175" spans="1:21" customFormat="1" ht="33.75" x14ac:dyDescent="0.25">
      <c r="A175" s="11">
        <f>IF(G175&lt;&gt;"",COUNTA(G$1:G175),"")</f>
        <v>163</v>
      </c>
      <c r="B175" s="12" t="s">
        <v>257</v>
      </c>
      <c r="C175" s="13" t="s">
        <v>258</v>
      </c>
      <c r="D175" s="14" t="s">
        <v>235</v>
      </c>
      <c r="E175" s="17">
        <v>1</v>
      </c>
      <c r="G175" s="1" t="s">
        <v>17</v>
      </c>
      <c r="T175" s="10"/>
      <c r="U175" s="10"/>
    </row>
    <row r="176" spans="1:21" customFormat="1" ht="33.75" x14ac:dyDescent="0.25">
      <c r="A176" s="11">
        <f>IF(G176&lt;&gt;"",COUNTA(G$1:G176),"")</f>
        <v>164</v>
      </c>
      <c r="B176" s="12" t="s">
        <v>259</v>
      </c>
      <c r="C176" s="13" t="s">
        <v>260</v>
      </c>
      <c r="D176" s="14" t="s">
        <v>235</v>
      </c>
      <c r="E176" s="17">
        <v>7</v>
      </c>
      <c r="G176" s="1" t="s">
        <v>17</v>
      </c>
      <c r="T176" s="10"/>
      <c r="U176" s="10"/>
    </row>
    <row r="177" spans="1:21" customFormat="1" ht="33.75" x14ac:dyDescent="0.25">
      <c r="A177" s="11">
        <f>IF(G177&lt;&gt;"",COUNTA(G$1:G177),"")</f>
        <v>165</v>
      </c>
      <c r="B177" s="12" t="s">
        <v>261</v>
      </c>
      <c r="C177" s="13" t="s">
        <v>262</v>
      </c>
      <c r="D177" s="14" t="s">
        <v>235</v>
      </c>
      <c r="E177" s="17">
        <v>2</v>
      </c>
      <c r="G177" s="1" t="s">
        <v>17</v>
      </c>
      <c r="T177" s="10"/>
      <c r="U177" s="10"/>
    </row>
    <row r="178" spans="1:21" customFormat="1" ht="33.75" x14ac:dyDescent="0.25">
      <c r="A178" s="11">
        <f>IF(G178&lt;&gt;"",COUNTA(G$1:G178),"")</f>
        <v>166</v>
      </c>
      <c r="B178" s="12" t="s">
        <v>263</v>
      </c>
      <c r="C178" s="13" t="s">
        <v>264</v>
      </c>
      <c r="D178" s="14" t="s">
        <v>235</v>
      </c>
      <c r="E178" s="17">
        <v>2</v>
      </c>
      <c r="G178" s="1" t="s">
        <v>17</v>
      </c>
      <c r="T178" s="10"/>
      <c r="U178" s="10"/>
    </row>
    <row r="179" spans="1:21" customFormat="1" ht="45" x14ac:dyDescent="0.25">
      <c r="A179" s="11">
        <f>IF(G179&lt;&gt;"",COUNTA(G$1:G179),"")</f>
        <v>167</v>
      </c>
      <c r="B179" s="12" t="s">
        <v>265</v>
      </c>
      <c r="C179" s="13" t="s">
        <v>266</v>
      </c>
      <c r="D179" s="14" t="s">
        <v>235</v>
      </c>
      <c r="E179" s="17">
        <v>1</v>
      </c>
      <c r="G179" s="1" t="s">
        <v>17</v>
      </c>
      <c r="T179" s="10"/>
      <c r="U179" s="10"/>
    </row>
    <row r="180" spans="1:21" customFormat="1" ht="15" x14ac:dyDescent="0.25">
      <c r="A180" s="25" t="s">
        <v>267</v>
      </c>
      <c r="B180" s="26"/>
      <c r="C180" s="26"/>
      <c r="D180" s="26"/>
      <c r="E180" s="27"/>
      <c r="T180" s="10"/>
      <c r="U180" s="10" t="s">
        <v>267</v>
      </c>
    </row>
    <row r="181" spans="1:21" customFormat="1" ht="33.75" x14ac:dyDescent="0.25">
      <c r="A181" s="11">
        <f>IF(G181&lt;&gt;"",COUNTA(G$1:G181),"")</f>
        <v>168</v>
      </c>
      <c r="B181" s="12" t="s">
        <v>268</v>
      </c>
      <c r="C181" s="13" t="s">
        <v>269</v>
      </c>
      <c r="D181" s="14" t="s">
        <v>270</v>
      </c>
      <c r="E181" s="15">
        <v>23.77</v>
      </c>
      <c r="G181" s="1" t="s">
        <v>17</v>
      </c>
      <c r="T181" s="10"/>
      <c r="U181" s="10"/>
    </row>
    <row r="182" spans="1:21" customFormat="1" ht="33.75" x14ac:dyDescent="0.25">
      <c r="A182" s="11">
        <f>IF(G182&lt;&gt;"",COUNTA(G$1:G182),"")</f>
        <v>169</v>
      </c>
      <c r="B182" s="12" t="s">
        <v>271</v>
      </c>
      <c r="C182" s="13" t="s">
        <v>272</v>
      </c>
      <c r="D182" s="14" t="s">
        <v>270</v>
      </c>
      <c r="E182" s="16">
        <v>202.4</v>
      </c>
      <c r="G182" s="1" t="s">
        <v>17</v>
      </c>
      <c r="T182" s="10"/>
      <c r="U182" s="10"/>
    </row>
    <row r="183" spans="1:21" customFormat="1" ht="33.75" x14ac:dyDescent="0.25">
      <c r="A183" s="11">
        <f>IF(G183&lt;&gt;"",COUNTA(G$1:G183),"")</f>
        <v>170</v>
      </c>
      <c r="B183" s="12" t="s">
        <v>271</v>
      </c>
      <c r="C183" s="13" t="s">
        <v>273</v>
      </c>
      <c r="D183" s="14" t="s">
        <v>270</v>
      </c>
      <c r="E183" s="15">
        <v>301.52999999999997</v>
      </c>
      <c r="G183" s="1" t="s">
        <v>17</v>
      </c>
      <c r="T183" s="10"/>
      <c r="U183" s="10"/>
    </row>
    <row r="184" spans="1:21" customFormat="1" ht="33.75" x14ac:dyDescent="0.25">
      <c r="A184" s="11">
        <f>IF(G184&lt;&gt;"",COUNTA(G$1:G184),"")</f>
        <v>171</v>
      </c>
      <c r="B184" s="12" t="s">
        <v>274</v>
      </c>
      <c r="C184" s="13" t="s">
        <v>275</v>
      </c>
      <c r="D184" s="14" t="s">
        <v>270</v>
      </c>
      <c r="E184" s="22">
        <v>1.5452999999999999</v>
      </c>
      <c r="G184" s="1" t="s">
        <v>17</v>
      </c>
      <c r="T184" s="10"/>
      <c r="U184" s="10"/>
    </row>
    <row r="185" spans="1:21" customFormat="1" ht="33.75" x14ac:dyDescent="0.25">
      <c r="A185" s="11">
        <f>IF(G185&lt;&gt;"",COUNTA(G$1:G185),"")</f>
        <v>172</v>
      </c>
      <c r="B185" s="12" t="s">
        <v>274</v>
      </c>
      <c r="C185" s="13" t="s">
        <v>276</v>
      </c>
      <c r="D185" s="14" t="s">
        <v>270</v>
      </c>
      <c r="E185" s="15">
        <v>23.77</v>
      </c>
      <c r="G185" s="1" t="s">
        <v>17</v>
      </c>
      <c r="T185" s="10"/>
      <c r="U185" s="10"/>
    </row>
    <row r="186" spans="1:21" customFormat="1" ht="33.75" x14ac:dyDescent="0.25">
      <c r="A186" s="11">
        <f>IF(G186&lt;&gt;"",COUNTA(G$1:G186),"")</f>
        <v>173</v>
      </c>
      <c r="B186" s="12" t="s">
        <v>274</v>
      </c>
      <c r="C186" s="13" t="s">
        <v>277</v>
      </c>
      <c r="D186" s="14" t="s">
        <v>270</v>
      </c>
      <c r="E186" s="23">
        <v>1.625</v>
      </c>
      <c r="G186" s="1" t="s">
        <v>17</v>
      </c>
      <c r="T186" s="10"/>
      <c r="U186" s="10"/>
    </row>
    <row r="187" spans="1:21" customFormat="1" ht="45" x14ac:dyDescent="0.25">
      <c r="A187" s="11">
        <f>IF(G187&lt;&gt;"",COUNTA(G$1:G187),"")</f>
        <v>174</v>
      </c>
      <c r="B187" s="12" t="s">
        <v>274</v>
      </c>
      <c r="C187" s="13" t="s">
        <v>278</v>
      </c>
      <c r="D187" s="14" t="s">
        <v>270</v>
      </c>
      <c r="E187" s="23">
        <v>44.625</v>
      </c>
      <c r="G187" s="1" t="s">
        <v>17</v>
      </c>
      <c r="T187" s="10"/>
      <c r="U187" s="10"/>
    </row>
    <row r="188" spans="1:21" customFormat="1" ht="45" x14ac:dyDescent="0.25">
      <c r="A188" s="11">
        <f>IF(G188&lt;&gt;"",COUNTA(G$1:G188),"")</f>
        <v>175</v>
      </c>
      <c r="B188" s="12" t="s">
        <v>274</v>
      </c>
      <c r="C188" s="13" t="s">
        <v>279</v>
      </c>
      <c r="D188" s="14" t="s">
        <v>270</v>
      </c>
      <c r="E188" s="22">
        <v>93.570300000000003</v>
      </c>
      <c r="G188" s="1" t="s">
        <v>17</v>
      </c>
      <c r="T188" s="10"/>
      <c r="U188" s="10"/>
    </row>
    <row r="189" spans="1:21" customFormat="1" ht="33.75" x14ac:dyDescent="0.25">
      <c r="A189" s="11">
        <f>IF(G189&lt;&gt;"",COUNTA(G$1:G189),"")</f>
        <v>176</v>
      </c>
      <c r="B189" s="12" t="s">
        <v>280</v>
      </c>
      <c r="C189" s="13" t="s">
        <v>281</v>
      </c>
      <c r="D189" s="14" t="s">
        <v>270</v>
      </c>
      <c r="E189" s="16">
        <v>30.1</v>
      </c>
      <c r="G189" s="1" t="s">
        <v>17</v>
      </c>
      <c r="T189" s="10"/>
      <c r="U189" s="10"/>
    </row>
    <row r="190" spans="1:21" customFormat="1" ht="15" x14ac:dyDescent="0.25">
      <c r="A190" s="25" t="s">
        <v>282</v>
      </c>
      <c r="B190" s="26"/>
      <c r="C190" s="26"/>
      <c r="D190" s="26"/>
      <c r="E190" s="27"/>
      <c r="T190" s="10"/>
      <c r="U190" s="10" t="s">
        <v>282</v>
      </c>
    </row>
    <row r="191" spans="1:21" customFormat="1" ht="33.75" x14ac:dyDescent="0.25">
      <c r="A191" s="11">
        <f>IF(G191&lt;&gt;"",COUNTA(G$1:G191),"")</f>
        <v>177</v>
      </c>
      <c r="B191" s="12" t="s">
        <v>283</v>
      </c>
      <c r="C191" s="13" t="s">
        <v>284</v>
      </c>
      <c r="D191" s="14" t="s">
        <v>270</v>
      </c>
      <c r="E191" s="23">
        <v>44.625</v>
      </c>
      <c r="G191" s="1" t="s">
        <v>17</v>
      </c>
      <c r="T191" s="10"/>
      <c r="U191" s="10"/>
    </row>
    <row r="192" spans="1:21" customFormat="1" ht="13.5" customHeight="1" x14ac:dyDescent="0.25"/>
  </sheetData>
  <mergeCells count="8">
    <mergeCell ref="A26:E26"/>
    <mergeCell ref="A81:E81"/>
    <mergeCell ref="A180:E180"/>
    <mergeCell ref="A190:E190"/>
    <mergeCell ref="C4:E4"/>
    <mergeCell ref="C5:E5"/>
    <mergeCell ref="A9:E9"/>
    <mergeCell ref="A10:E1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46575   ТР напорного  трубопров</vt:lpstr>
      <vt:lpstr>'46575   ТР напорного  трубопров'!Заголовки_для_печати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lidiya.belousova</dc:creator>
  <cp:lastModifiedBy>lidiya.belousova</cp:lastModifiedBy>
  <cp:lastPrinted>2024-01-15T09:10:52Z</cp:lastPrinted>
  <dcterms:created xsi:type="dcterms:W3CDTF">2020-09-30T08:50:27Z</dcterms:created>
  <dcterms:modified xsi:type="dcterms:W3CDTF">2024-01-15T09:11:14Z</dcterms:modified>
</cp:coreProperties>
</file>