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 tabRatio="500"/>
  </bookViews>
  <sheets>
    <sheet name="Лист1" sheetId="1" r:id="rId1"/>
  </sheets>
  <definedNames>
    <definedName name="_xlnm.Print_Area" localSheetId="0">Лист1!$A$1:$AC$21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2" i="1" l="1"/>
  <c r="AA12" i="1" s="1"/>
  <c r="AB12" i="1"/>
  <c r="AC12" i="1" s="1"/>
  <c r="AC13" i="1" s="1"/>
</calcChain>
</file>

<file path=xl/sharedStrings.xml><?xml version="1.0" encoding="utf-8"?>
<sst xmlns="http://schemas.openxmlformats.org/spreadsheetml/2006/main" count="78" uniqueCount="58">
  <si>
    <t xml:space="preserve"> </t>
  </si>
  <si>
    <t>Характеристики объекта закупки</t>
  </si>
  <si>
    <t xml:space="preserve">Расчет НМЦК (рын) произведен по формуле:
V - количество (объем) закупаемого товара;
n - количество значений, используемых в расчете;
i - номер источника ценовой информации;
Цi - цена единицы товара                            </t>
  </si>
  <si>
    <t>№</t>
  </si>
  <si>
    <t>Наименование товара, услуги (работы)</t>
  </si>
  <si>
    <t>Единица измерения</t>
  </si>
  <si>
    <t>Кол-во</t>
  </si>
  <si>
    <t>{Поставщик_4}</t>
  </si>
  <si>
    <t>{Поставщик_5}</t>
  </si>
  <si>
    <t>{Поставщик_6}</t>
  </si>
  <si>
    <t>{Поставщик_7}</t>
  </si>
  <si>
    <t>{Поставщик_8}</t>
  </si>
  <si>
    <t>{Поставщик_9}</t>
  </si>
  <si>
    <t>{Поставщик_10}</t>
  </si>
  <si>
    <t>{Поставщик_11}</t>
  </si>
  <si>
    <t>{Поставщик_12}</t>
  </si>
  <si>
    <t>{Поставщик_13}</t>
  </si>
  <si>
    <t>{Поставщик_14}</t>
  </si>
  <si>
    <t>{Поставщик_15}</t>
  </si>
  <si>
    <t>{Поставщик_16}</t>
  </si>
  <si>
    <t>{Поставщик_17}</t>
  </si>
  <si>
    <t>{Поставщик_18}</t>
  </si>
  <si>
    <t>{Поставщик_19}</t>
  </si>
  <si>
    <t>{Поставщик_20}</t>
  </si>
  <si>
    <t>Среднее квадратичное отклонение</t>
  </si>
  <si>
    <t>Коэффициент вариации (%)</t>
  </si>
  <si>
    <t>НМЦК (рын)</t>
  </si>
  <si>
    <t>Цена (руб.)</t>
  </si>
  <si>
    <t>{Цена_4}</t>
  </si>
  <si>
    <t>{Цена_5}</t>
  </si>
  <si>
    <t>{Цена_6}</t>
  </si>
  <si>
    <t>{Цена_7}</t>
  </si>
  <si>
    <t>{Цена_8}</t>
  </si>
  <si>
    <t>{Цена_9}</t>
  </si>
  <si>
    <t>{Цена_10}</t>
  </si>
  <si>
    <t>{Цена_11}</t>
  </si>
  <si>
    <t>{Цена_12}</t>
  </si>
  <si>
    <t>{Цена_13}</t>
  </si>
  <si>
    <t>{Цена_14}</t>
  </si>
  <si>
    <t>{Цена_15}</t>
  </si>
  <si>
    <t>{Цена_16}</t>
  </si>
  <si>
    <t>{Цена_17}</t>
  </si>
  <si>
    <t>{Цена_18}</t>
  </si>
  <si>
    <t>{Цена_19}</t>
  </si>
  <si>
    <t>{Цена_20}</t>
  </si>
  <si>
    <t>Итого:</t>
  </si>
  <si>
    <t>Поставщик 1</t>
  </si>
  <si>
    <t>Поставщик 2</t>
  </si>
  <si>
    <t>Поставщик 3</t>
  </si>
  <si>
    <t>Средняя цена (руб.)</t>
  </si>
  <si>
    <t>в соответствии с описанием</t>
  </si>
  <si>
    <t>усл ед</t>
  </si>
  <si>
    <t xml:space="preserve">Обоснование начальной (максимальной) цены контракта, 
заключаемого с единственным поставщиком (подрядчиком, исполнителем)           </t>
  </si>
  <si>
    <t>Приложение № 3</t>
  </si>
  <si>
    <r>
      <t>Дата подготовки обоснования НМЦК</t>
    </r>
    <r>
      <rPr>
        <sz val="10"/>
        <rFont val="Times New Roman"/>
        <family val="1"/>
        <charset val="204"/>
      </rPr>
      <t xml:space="preserve"> "06" мая 2024</t>
    </r>
  </si>
  <si>
    <t>В соответссии с п.10.6 Пложения о закупках Заказчика Цена договора, заключаемого с единственным поставщиком (подрядчиком, исполнителем), должна соответствовать наименьшему ценовому предложению,таким образом начальная (максимальная) цена договора составляет                                                   7 411 300,00   руб.</t>
  </si>
  <si>
    <t>На основании проведенного анализа рынка и расчетов, НМЦК составляет: 7 471 983,33  рублей</t>
  </si>
  <si>
    <t>Услуга по организации  участия приглашенных артистов, коллективов и спикеров  для организации и проведения II Международной книжной ярмарки «Китап – Байрам» с 24 по 26 мая 2024 года в городе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</si>
</sst>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#########"/>
  </numFmts>
  <fonts count="10" x14ac:knownFonts="1">
    <font>
      <sz val="11"/>
      <color rgb="FF000000"/>
      <name val="Calibri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Alignment="0"/>
  </cellStyleXfs>
  <cellXfs count="38">
    <xf numFmtId="0" fontId="0" fillId="0" borderId="0" xfId="0"/>
    <xf numFmtId="2" fontId="0" fillId="0" borderId="0" xfId="0" applyNumberFormat="1"/>
    <xf numFmtId="0" fontId="1" fillId="0" borderId="0" xfId="0" applyFont="1"/>
    <xf numFmtId="2" fontId="2" fillId="0" borderId="0" xfId="0" applyNumberFormat="1" applyFont="1" applyAlignment="1">
      <alignment vertical="top" wrapText="1"/>
    </xf>
    <xf numFmtId="2" fontId="1" fillId="0" borderId="0" xfId="0" applyNumberFormat="1" applyFont="1"/>
    <xf numFmtId="164" fontId="4" fillId="0" borderId="1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7" fillId="0" borderId="0" xfId="0" applyFont="1"/>
    <xf numFmtId="2" fontId="1" fillId="0" borderId="7" xfId="0" applyNumberFormat="1" applyFont="1" applyBorder="1"/>
    <xf numFmtId="2" fontId="1" fillId="0" borderId="0" xfId="0" applyNumberFormat="1" applyFont="1" applyBorder="1"/>
    <xf numFmtId="2" fontId="1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/>
    </xf>
    <xf numFmtId="4" fontId="0" fillId="0" borderId="0" xfId="0" applyNumberFormat="1" applyBorder="1"/>
    <xf numFmtId="2" fontId="0" fillId="0" borderId="0" xfId="0" applyNumberFormat="1" applyBorder="1"/>
    <xf numFmtId="0" fontId="6" fillId="0" borderId="0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9" fillId="0" borderId="0" xfId="0" applyNumberFormat="1" applyFont="1"/>
    <xf numFmtId="4" fontId="9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429895</xdr:colOff>
      <xdr:row>8</xdr:row>
      <xdr:rowOff>182245</xdr:rowOff>
    </xdr:from>
    <xdr:to>
      <xdr:col>2</xdr:col>
      <xdr:colOff>128270</xdr:colOff>
      <xdr:row>8</xdr:row>
      <xdr:rowOff>802005</xdr:rowOff>
    </xdr:to>
    <xdr:pic>
      <xdr:nvPicPr>
        <xdr:cNvPr id="2" name="Изображение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895" y="2923540"/>
          <a:ext cx="1612900" cy="61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28</xdr:col>
      <xdr:colOff>219075</xdr:colOff>
      <xdr:row>10</xdr:row>
      <xdr:rowOff>85725</xdr:rowOff>
    </xdr:from>
    <xdr:to>
      <xdr:col>28</xdr:col>
      <xdr:colOff>1619885</xdr:colOff>
      <xdr:row>10</xdr:row>
      <xdr:rowOff>614045</xdr:rowOff>
    </xdr:to>
    <xdr:pic>
      <xdr:nvPicPr>
        <xdr:cNvPr id="3" name="Изображение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86000" y="4770120"/>
          <a:ext cx="1400810" cy="528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25</xdr:col>
      <xdr:colOff>123825</xdr:colOff>
      <xdr:row>10</xdr:row>
      <xdr:rowOff>76200</xdr:rowOff>
    </xdr:from>
    <xdr:to>
      <xdr:col>25</xdr:col>
      <xdr:colOff>1200150</xdr:colOff>
      <xdr:row>10</xdr:row>
      <xdr:rowOff>601980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375975" y="4760595"/>
          <a:ext cx="1076325" cy="5257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26</xdr:col>
      <xdr:colOff>180976</xdr:colOff>
      <xdr:row>10</xdr:row>
      <xdr:rowOff>152399</xdr:rowOff>
    </xdr:from>
    <xdr:to>
      <xdr:col>26</xdr:col>
      <xdr:colOff>1381126</xdr:colOff>
      <xdr:row>10</xdr:row>
      <xdr:rowOff>608964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804725" y="4836160"/>
          <a:ext cx="1200150" cy="456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4"/>
  <sheetViews>
    <sheetView tabSelected="1" zoomScale="85" zoomScaleNormal="85" zoomScaleSheetLayoutView="85" workbookViewId="0">
      <selection activeCell="B12" sqref="B12:C12"/>
    </sheetView>
  </sheetViews>
  <sheetFormatPr defaultColWidth="9" defaultRowHeight="15" x14ac:dyDescent="0.25"/>
  <cols>
    <col min="1" max="1" width="7.85546875" customWidth="1"/>
    <col min="2" max="2" width="20.85546875" customWidth="1"/>
    <col min="3" max="3" width="17.85546875" customWidth="1"/>
    <col min="4" max="4" width="17" customWidth="1"/>
    <col min="5" max="5" width="13.7109375" customWidth="1"/>
    <col min="6" max="8" width="22" style="1" customWidth="1"/>
    <col min="9" max="25" width="22" style="1" hidden="1" customWidth="1"/>
    <col min="26" max="26" width="20.5703125" style="1" customWidth="1"/>
    <col min="27" max="27" width="23" style="1" customWidth="1"/>
    <col min="28" max="28" width="15.140625" style="1" customWidth="1"/>
    <col min="29" max="29" width="27.7109375" customWidth="1"/>
    <col min="30" max="30" width="18.42578125" customWidth="1"/>
    <col min="31" max="1024" width="9.140625" customWidth="1"/>
  </cols>
  <sheetData>
    <row r="1" spans="1:31" ht="15" customHeight="1" x14ac:dyDescent="0.25">
      <c r="A1" s="2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t="s">
        <v>53</v>
      </c>
    </row>
    <row r="2" spans="1:31" ht="15" customHeight="1" x14ac:dyDescent="0.25">
      <c r="A2" s="2"/>
      <c r="B2" s="2"/>
      <c r="C2" s="2"/>
      <c r="D2" s="2"/>
      <c r="E2" s="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31" ht="41.1" customHeight="1" x14ac:dyDescent="0.3">
      <c r="A3" s="36" t="s">
        <v>52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</row>
    <row r="4" spans="1:31" ht="15" customHeight="1" x14ac:dyDescent="0.25">
      <c r="A4" s="2"/>
      <c r="B4" s="2"/>
      <c r="C4" s="2"/>
      <c r="D4" s="2"/>
      <c r="E4" s="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31" x14ac:dyDescent="0.25">
      <c r="A5" s="2"/>
      <c r="B5" s="2"/>
      <c r="C5" s="2"/>
      <c r="D5" s="2"/>
      <c r="E5" s="2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8"/>
      <c r="AA5" s="9"/>
      <c r="AB5" s="4"/>
    </row>
    <row r="6" spans="1:31" ht="27" customHeight="1" x14ac:dyDescent="0.25">
      <c r="A6" s="22" t="s">
        <v>1</v>
      </c>
      <c r="B6" s="22"/>
      <c r="C6" s="22" t="s">
        <v>50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</row>
    <row r="7" spans="1:31" ht="45" customHeight="1" x14ac:dyDescent="0.25">
      <c r="A7" s="22"/>
      <c r="B7" s="22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</row>
    <row r="8" spans="1:31" ht="42.75" customHeight="1" x14ac:dyDescent="0.25">
      <c r="A8" s="31"/>
      <c r="B8" s="32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4"/>
    </row>
    <row r="9" spans="1:31" ht="120" customHeight="1" x14ac:dyDescent="0.25">
      <c r="A9" s="35" t="s">
        <v>2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</row>
    <row r="10" spans="1:31" ht="33" customHeight="1" x14ac:dyDescent="0.25">
      <c r="A10" s="22" t="s">
        <v>3</v>
      </c>
      <c r="B10" s="22" t="s">
        <v>4</v>
      </c>
      <c r="C10" s="22"/>
      <c r="D10" s="22" t="s">
        <v>5</v>
      </c>
      <c r="E10" s="23" t="s">
        <v>6</v>
      </c>
      <c r="F10" s="5" t="s">
        <v>46</v>
      </c>
      <c r="G10" s="5" t="s">
        <v>47</v>
      </c>
      <c r="H10" s="5" t="s">
        <v>48</v>
      </c>
      <c r="I10" s="5" t="s">
        <v>7</v>
      </c>
      <c r="J10" s="5" t="s">
        <v>8</v>
      </c>
      <c r="K10" s="5" t="s">
        <v>9</v>
      </c>
      <c r="L10" s="5" t="s">
        <v>10</v>
      </c>
      <c r="M10" s="5" t="s">
        <v>11</v>
      </c>
      <c r="N10" s="5" t="s">
        <v>12</v>
      </c>
      <c r="O10" s="5" t="s">
        <v>13</v>
      </c>
      <c r="P10" s="5" t="s">
        <v>14</v>
      </c>
      <c r="Q10" s="5" t="s">
        <v>15</v>
      </c>
      <c r="R10" s="5" t="s">
        <v>16</v>
      </c>
      <c r="S10" s="5" t="s">
        <v>17</v>
      </c>
      <c r="T10" s="5" t="s">
        <v>18</v>
      </c>
      <c r="U10" s="5" t="s">
        <v>19</v>
      </c>
      <c r="V10" s="5" t="s">
        <v>20</v>
      </c>
      <c r="W10" s="5" t="s">
        <v>21</v>
      </c>
      <c r="X10" s="5" t="s">
        <v>22</v>
      </c>
      <c r="Y10" s="5" t="s">
        <v>23</v>
      </c>
      <c r="Z10" s="6" t="s">
        <v>24</v>
      </c>
      <c r="AA10" s="6" t="s">
        <v>25</v>
      </c>
      <c r="AB10" s="23" t="s">
        <v>49</v>
      </c>
      <c r="AC10" s="10" t="s">
        <v>26</v>
      </c>
    </row>
    <row r="11" spans="1:31" ht="51" customHeight="1" x14ac:dyDescent="0.25">
      <c r="A11" s="22"/>
      <c r="B11" s="22"/>
      <c r="C11" s="22"/>
      <c r="D11" s="22"/>
      <c r="E11" s="23"/>
      <c r="F11" s="5" t="s">
        <v>27</v>
      </c>
      <c r="G11" s="5" t="s">
        <v>27</v>
      </c>
      <c r="H11" s="5" t="s">
        <v>27</v>
      </c>
      <c r="I11" s="5" t="s">
        <v>27</v>
      </c>
      <c r="J11" s="5" t="s">
        <v>27</v>
      </c>
      <c r="K11" s="5" t="s">
        <v>27</v>
      </c>
      <c r="L11" s="5" t="s">
        <v>27</v>
      </c>
      <c r="M11" s="5" t="s">
        <v>27</v>
      </c>
      <c r="N11" s="5" t="s">
        <v>27</v>
      </c>
      <c r="O11" s="5" t="s">
        <v>27</v>
      </c>
      <c r="P11" s="5" t="s">
        <v>27</v>
      </c>
      <c r="Q11" s="5" t="s">
        <v>27</v>
      </c>
      <c r="R11" s="5" t="s">
        <v>27</v>
      </c>
      <c r="S11" s="5" t="s">
        <v>27</v>
      </c>
      <c r="T11" s="5" t="s">
        <v>27</v>
      </c>
      <c r="U11" s="5" t="s">
        <v>27</v>
      </c>
      <c r="V11" s="5" t="s">
        <v>27</v>
      </c>
      <c r="W11" s="5" t="s">
        <v>27</v>
      </c>
      <c r="X11" s="5" t="s">
        <v>27</v>
      </c>
      <c r="Y11" s="5" t="s">
        <v>27</v>
      </c>
      <c r="Z11" s="11"/>
      <c r="AA11" s="11"/>
      <c r="AB11" s="23"/>
      <c r="AC11" s="12"/>
    </row>
    <row r="12" spans="1:31" ht="81" customHeight="1" x14ac:dyDescent="0.25">
      <c r="A12" s="17">
        <v>1</v>
      </c>
      <c r="B12" s="24" t="s">
        <v>57</v>
      </c>
      <c r="C12" s="24"/>
      <c r="D12" s="17" t="s">
        <v>51</v>
      </c>
      <c r="E12" s="20">
        <v>1</v>
      </c>
      <c r="F12" s="18">
        <v>7411300</v>
      </c>
      <c r="G12" s="18">
        <v>7514050</v>
      </c>
      <c r="H12" s="18">
        <v>7490600</v>
      </c>
      <c r="I12" s="18" t="s">
        <v>28</v>
      </c>
      <c r="J12" s="18" t="s">
        <v>29</v>
      </c>
      <c r="K12" s="18" t="s">
        <v>30</v>
      </c>
      <c r="L12" s="18" t="s">
        <v>31</v>
      </c>
      <c r="M12" s="18" t="s">
        <v>32</v>
      </c>
      <c r="N12" s="18" t="s">
        <v>33</v>
      </c>
      <c r="O12" s="18" t="s">
        <v>34</v>
      </c>
      <c r="P12" s="18" t="s">
        <v>35</v>
      </c>
      <c r="Q12" s="18" t="s">
        <v>36</v>
      </c>
      <c r="R12" s="18" t="s">
        <v>37</v>
      </c>
      <c r="S12" s="18" t="s">
        <v>38</v>
      </c>
      <c r="T12" s="18" t="s">
        <v>39</v>
      </c>
      <c r="U12" s="18" t="s">
        <v>40</v>
      </c>
      <c r="V12" s="18" t="s">
        <v>41</v>
      </c>
      <c r="W12" s="18" t="s">
        <v>42</v>
      </c>
      <c r="X12" s="18" t="s">
        <v>43</v>
      </c>
      <c r="Y12" s="18" t="s">
        <v>44</v>
      </c>
      <c r="Z12" s="16">
        <f>_xlfn.STDEV.P(F12,G12,H12)</f>
        <v>43964.575386200297</v>
      </c>
      <c r="AA12" s="16">
        <f t="shared" ref="AA12" si="0">Z12/AB12*100</f>
        <v>0.58839231064755626</v>
      </c>
      <c r="AB12" s="16">
        <f t="shared" ref="AB12" si="1">(F12+G12+H12)/3</f>
        <v>7471983.333333333</v>
      </c>
      <c r="AC12" s="16">
        <f>AB12*E12</f>
        <v>7471983.333333333</v>
      </c>
      <c r="AD12" s="1"/>
      <c r="AE12" s="1"/>
    </row>
    <row r="13" spans="1:31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19"/>
      <c r="AB13" s="17" t="s">
        <v>45</v>
      </c>
      <c r="AC13" s="16">
        <f>SUM(AC12:AC12)</f>
        <v>7471983.333333333</v>
      </c>
    </row>
    <row r="14" spans="1:31" x14ac:dyDescent="0.25">
      <c r="A14" s="26" t="s">
        <v>56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8"/>
    </row>
    <row r="15" spans="1:31" ht="53.25" customHeight="1" x14ac:dyDescent="0.25">
      <c r="A15" s="29" t="s">
        <v>55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</row>
    <row r="16" spans="1:31" x14ac:dyDescent="0.25">
      <c r="A16" s="30" t="s">
        <v>54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</row>
    <row r="17" spans="1:29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</row>
    <row r="18" spans="1:29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</row>
    <row r="19" spans="1:29" x14ac:dyDescent="0.25">
      <c r="A19" s="2"/>
      <c r="B19" s="2"/>
      <c r="C19" s="2"/>
      <c r="D19" s="2"/>
      <c r="E19" s="2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9" ht="15.75" x14ac:dyDescent="0.25">
      <c r="A20" s="7" t="s">
        <v>0</v>
      </c>
      <c r="F20" s="14"/>
      <c r="G20" s="15"/>
      <c r="H20" s="15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3"/>
      <c r="AA20" s="13"/>
    </row>
    <row r="21" spans="1:29" ht="15.75" x14ac:dyDescent="0.25">
      <c r="F21" s="14"/>
      <c r="G21" s="15"/>
      <c r="H21" s="15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3"/>
      <c r="AA21" s="13"/>
    </row>
    <row r="22" spans="1:29" ht="15.75" x14ac:dyDescent="0.25">
      <c r="F22" s="14"/>
      <c r="G22" s="15"/>
      <c r="H22" s="15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3"/>
      <c r="AA22" s="13"/>
    </row>
    <row r="23" spans="1:29" ht="15.75" x14ac:dyDescent="0.25">
      <c r="F23" s="14"/>
      <c r="G23" s="15"/>
      <c r="H23" s="15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3"/>
      <c r="AA23" s="13"/>
    </row>
    <row r="24" spans="1:29" ht="15.75" x14ac:dyDescent="0.25">
      <c r="F24" s="14"/>
      <c r="G24" s="15"/>
      <c r="H24" s="15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3"/>
      <c r="AA24" s="13"/>
    </row>
    <row r="25" spans="1:29" ht="15.75" x14ac:dyDescent="0.25">
      <c r="F25" s="14"/>
      <c r="G25" s="15"/>
      <c r="H25" s="15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3"/>
      <c r="AA25" s="13"/>
    </row>
    <row r="26" spans="1:29" ht="15.75" x14ac:dyDescent="0.25">
      <c r="F26" s="14"/>
      <c r="G26" s="15"/>
      <c r="H26" s="15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3"/>
      <c r="AA26" s="13"/>
    </row>
    <row r="27" spans="1:29" ht="15.75" x14ac:dyDescent="0.25">
      <c r="F27" s="14"/>
      <c r="G27" s="15"/>
      <c r="H27" s="15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3"/>
      <c r="AA27" s="13"/>
    </row>
    <row r="28" spans="1:29" ht="15.75" x14ac:dyDescent="0.25">
      <c r="F28" s="14"/>
      <c r="G28" s="15"/>
      <c r="H28" s="15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3"/>
      <c r="AA28" s="13"/>
    </row>
    <row r="29" spans="1:29" ht="15.75" x14ac:dyDescent="0.25">
      <c r="F29" s="14"/>
      <c r="G29" s="15"/>
      <c r="H29" s="15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3"/>
      <c r="AA29" s="13"/>
    </row>
    <row r="30" spans="1:29" ht="15.75" x14ac:dyDescent="0.25">
      <c r="F30" s="14"/>
      <c r="G30" s="15"/>
      <c r="H30" s="15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3"/>
      <c r="AA30" s="13"/>
    </row>
    <row r="31" spans="1:29" ht="15.75" x14ac:dyDescent="0.25">
      <c r="F31" s="14"/>
      <c r="G31" s="15"/>
      <c r="H31" s="15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3"/>
      <c r="AA31" s="13"/>
    </row>
    <row r="32" spans="1:29" ht="15.75" x14ac:dyDescent="0.25">
      <c r="F32" s="14"/>
      <c r="G32" s="15"/>
      <c r="H32" s="15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3"/>
      <c r="AA32" s="13"/>
    </row>
    <row r="33" spans="6:27" ht="15.75" x14ac:dyDescent="0.25">
      <c r="F33" s="14"/>
      <c r="G33" s="15"/>
      <c r="H33" s="15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3"/>
      <c r="AA33" s="13"/>
    </row>
    <row r="34" spans="6:27" ht="15.75" x14ac:dyDescent="0.25">
      <c r="F34" s="14"/>
      <c r="G34" s="15"/>
      <c r="H34" s="15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3"/>
      <c r="AA34" s="13"/>
    </row>
    <row r="35" spans="6:27" ht="15.75" x14ac:dyDescent="0.25">
      <c r="F35" s="14"/>
      <c r="G35" s="15"/>
      <c r="H35" s="15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3"/>
      <c r="AA35" s="13"/>
    </row>
    <row r="36" spans="6:27" ht="15.75" x14ac:dyDescent="0.25">
      <c r="F36" s="14"/>
      <c r="G36" s="15"/>
      <c r="H36" s="15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3"/>
      <c r="AA36" s="13"/>
    </row>
    <row r="37" spans="6:27" ht="15.75" x14ac:dyDescent="0.25">
      <c r="F37" s="14"/>
      <c r="G37" s="15"/>
      <c r="H37" s="15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3"/>
      <c r="AA37" s="13"/>
    </row>
    <row r="38" spans="6:27" ht="15.75" x14ac:dyDescent="0.25">
      <c r="F38" s="14"/>
      <c r="G38" s="15"/>
      <c r="H38" s="15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3"/>
      <c r="AA38" s="13"/>
    </row>
    <row r="39" spans="6:27" ht="15.75" x14ac:dyDescent="0.25">
      <c r="F39" s="14"/>
      <c r="G39" s="15"/>
      <c r="H39" s="15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3"/>
      <c r="AA39" s="13"/>
    </row>
    <row r="40" spans="6:27" ht="15.75" x14ac:dyDescent="0.25">
      <c r="F40" s="14"/>
      <c r="G40" s="15"/>
      <c r="H40" s="15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3"/>
      <c r="AA40" s="13"/>
    </row>
    <row r="41" spans="6:27" x14ac:dyDescent="0.25"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3"/>
      <c r="AA41" s="13"/>
    </row>
    <row r="42" spans="6:27" x14ac:dyDescent="0.25"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spans="6:27" x14ac:dyDescent="0.25"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6:27" x14ac:dyDescent="0.25"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</sheetData>
  <mergeCells count="19">
    <mergeCell ref="A8:AC8"/>
    <mergeCell ref="A9:AC9"/>
    <mergeCell ref="A3:AC3"/>
    <mergeCell ref="A6:B6"/>
    <mergeCell ref="C6:AC6"/>
    <mergeCell ref="A7:B7"/>
    <mergeCell ref="C7:AC7"/>
    <mergeCell ref="A17:AC17"/>
    <mergeCell ref="A18:AC18"/>
    <mergeCell ref="D10:D11"/>
    <mergeCell ref="E10:E11"/>
    <mergeCell ref="AB10:AB11"/>
    <mergeCell ref="A10:A11"/>
    <mergeCell ref="B10:C11"/>
    <mergeCell ref="B12:C12"/>
    <mergeCell ref="A13:Z13"/>
    <mergeCell ref="A14:AC14"/>
    <mergeCell ref="A15:AC15"/>
    <mergeCell ref="A16:AC16"/>
  </mergeCells>
  <phoneticPr fontId="8" type="noConversion"/>
  <pageMargins left="0.24027777777777801" right="0.24027777777777801" top="0.05" bottom="0.209722222222222" header="0.51180555555555496" footer="0.51180555555555496"/>
  <pageSetup paperSize="9" scale="62" fitToHeight="0" orientation="landscape" useFirstPageNumber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 Дамир Айратович</dc:creator>
  <cp:lastModifiedBy>RePack by Diakov</cp:lastModifiedBy>
  <cp:revision>7</cp:revision>
  <cp:lastPrinted>2024-05-06T05:45:44Z</cp:lastPrinted>
  <dcterms:created xsi:type="dcterms:W3CDTF">2014-01-17T11:35:00Z</dcterms:created>
  <dcterms:modified xsi:type="dcterms:W3CDTF">2024-05-06T05:45:57Z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1049-11.2.0.11440</vt:lpwstr>
  </property>
  <property fmtid="{D5CDD505-2E9C-101B-9397-08002B2CF9AE}" pid="3" name="ICV">
    <vt:lpwstr>9586C364BAE0484588C7CBEE8914A7E6</vt:lpwstr>
  </property>
  <property fmtid="{D5CDD505-2E9C-101B-9397-08002B2CF9AE}" pid="4" name="Generator">
    <vt:lpwstr>NPOI</vt:lpwstr>
  </property>
  <property fmtid="{D5CDD505-2E9C-101B-9397-08002B2CF9AE}" pid="5" name="Generator Version">
    <vt:lpwstr>2.4.1</vt:lpwstr>
  </property>
</Properties>
</file>