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39\"/>
    </mc:Choice>
  </mc:AlternateContent>
  <bookViews>
    <workbookView xWindow="0" yWindow="0" windowWidth="28800" windowHeight="11730"/>
  </bookViews>
  <sheets>
    <sheet name="Раздел ПД №12 СМ.ЛСР-02-01-01.1" sheetId="1" r:id="rId1"/>
  </sheets>
  <definedNames>
    <definedName name="_xlnm.Print_Titles" localSheetId="0">'Раздел ПД №12 СМ.ЛСР-02-01-01.1'!$11:$11</definedName>
    <definedName name="_xlnm.Print_Area" localSheetId="0">'Раздел ПД №12 СМ.ЛСР-02-01-01.1'!$A$1:$G$116</definedName>
  </definedNames>
  <calcPr calcId="162913"/>
</workbook>
</file>

<file path=xl/calcChain.xml><?xml version="1.0" encoding="utf-8"?>
<calcChain xmlns="http://schemas.openxmlformats.org/spreadsheetml/2006/main">
  <c r="A110" i="1" l="1"/>
  <c r="A108" i="1"/>
  <c r="A107" i="1"/>
  <c r="A106" i="1"/>
  <c r="A104" i="1"/>
  <c r="A103" i="1"/>
  <c r="A102" i="1"/>
  <c r="A101" i="1"/>
  <c r="A100" i="1"/>
  <c r="A98" i="1"/>
  <c r="A96" i="1"/>
  <c r="A95" i="1"/>
  <c r="A93" i="1"/>
  <c r="A92" i="1"/>
  <c r="A91" i="1"/>
  <c r="A90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7" i="1"/>
  <c r="A66" i="1"/>
  <c r="A65" i="1"/>
  <c r="A64" i="1"/>
  <c r="A63" i="1"/>
  <c r="A62" i="1"/>
  <c r="A61" i="1"/>
  <c r="A60" i="1"/>
  <c r="A59" i="1"/>
  <c r="A57" i="1"/>
  <c r="A56" i="1"/>
  <c r="A55" i="1"/>
  <c r="A54" i="1"/>
  <c r="A53" i="1"/>
  <c r="A50" i="1"/>
  <c r="A49" i="1"/>
  <c r="A46" i="1"/>
  <c r="A45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5" i="1"/>
  <c r="A14" i="1"/>
</calcChain>
</file>

<file path=xl/sharedStrings.xml><?xml version="1.0" encoding="utf-8"?>
<sst xmlns="http://schemas.openxmlformats.org/spreadsheetml/2006/main" count="417" uniqueCount="153">
  <si>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</si>
  <si>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</si>
  <si>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</si>
  <si>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</si>
  <si>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</si>
  <si>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</si>
  <si>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</si>
  <si>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Демонтаж внутренней отделки помещений</t>
  </si>
  <si>
    <t>Подвал  (АММ-239сп-23-АС л.1)</t>
  </si>
  <si>
    <t>Очистка вручную поверхности потолков от известковой окраски</t>
  </si>
  <si>
    <t>100 м2</t>
  </si>
  <si>
    <t xml:space="preserve">1 </t>
  </si>
  <si>
    <t>Отбивка штукатурки с поверхностей: стен и потолков кирпичных</t>
  </si>
  <si>
    <t>1 этаж (АММ-239сп-23-АС л. 6, 7)</t>
  </si>
  <si>
    <t>Потолок</t>
  </si>
  <si>
    <t>Очистка вручную поверхности потолков  от известковой окраски</t>
  </si>
  <si>
    <t>Разборка облицовки из гипсокартонных листов: потолков</t>
  </si>
  <si>
    <t>Демонтаж подвесных потолков из гипсокартонных листов (ГКЛ): одноуровневых на металлическом каркасе</t>
  </si>
  <si>
    <t>Разборка облицовки из гипсокартонных листов: потолков (прим. пенопластовая плитка)</t>
  </si>
  <si>
    <t>Разборка элементов облицовки потолков с разборкой каркаса: плит растровых (прим. Armstrong)</t>
  </si>
  <si>
    <t>Разборка элементов облицовки потолков с разборкой каркаса: пластиковых панелей</t>
  </si>
  <si>
    <t>Стены</t>
  </si>
  <si>
    <t>Разборка облицовки из гипсокартонных листов: стен и перегородок</t>
  </si>
  <si>
    <t>Разборка облицовки из гипсокартонных листов: стен и перегородок (МДФ панели, звуковые панели)</t>
  </si>
  <si>
    <t>Разборка стен  листами из синтетических материалов: по деревянной обрешетке (МДФ панели)</t>
  </si>
  <si>
    <t>Разборка стен глухих (без проемов) по металлическому одинарному каркасу гипсокартонными листами (прим. ПВХ панели)</t>
  </si>
  <si>
    <t>Разборка облицовки стен: из керамических глазурованных плиток (п.4)</t>
  </si>
  <si>
    <t>Разборка облицовки из гипсокартонных листов: стен и перегородок (п.5, 14)</t>
  </si>
  <si>
    <t>Снятие наличников (п.6, п.7)</t>
  </si>
  <si>
    <t>Разборка облицовки из гипсокартонных листов: стен и перегородок (МДФ панели) (п.6, 13)</t>
  </si>
  <si>
    <t>Разборка стен  листами из синтетических материалов: по деревянной обрешетке (Панели МДФ) (п.8, п.10, п.18)</t>
  </si>
  <si>
    <t>Разборка по месту шкафных и антресольных: стенок (п.11)</t>
  </si>
  <si>
    <t>Разборка стен глухих  по металлическому одинарному каркасу гипсокартонными листами (прим. ПВХ панели) (п.12)</t>
  </si>
  <si>
    <t>Демонтаж каркасов из деревянных пропитанных брусков сечением 40 х 25 мм (п.13)</t>
  </si>
  <si>
    <t>Разборка кирпичных перегородок на отдельные кирпичи (п.14)</t>
  </si>
  <si>
    <t>м3</t>
  </si>
  <si>
    <t xml:space="preserve"> </t>
  </si>
  <si>
    <t>Демонтаж металлоконструкций покрытий (п.16,17)</t>
  </si>
  <si>
    <t>т</t>
  </si>
  <si>
    <t xml:space="preserve">(7+4,5)*7,4/1000 </t>
  </si>
  <si>
    <t>Снятие подоконных досок: пластиковых (п.24)</t>
  </si>
  <si>
    <t>Разборка оконных и дверных откосов декоративным бумажно-слоистым пластиком или листами из синтетических материалов на клее (Панели ПВХ) (п.24)</t>
  </si>
  <si>
    <t>Разборка горизонтальных поверхностей бетонных конструкций при помощи отбойных молотков, бетон марки: 100 (ступени, п.15)</t>
  </si>
  <si>
    <t xml:space="preserve">0,04*0,04*46,4 </t>
  </si>
  <si>
    <t>Перегородки</t>
  </si>
  <si>
    <t>Разборка деревянных перегородок: чистых щитовых дощатых</t>
  </si>
  <si>
    <t>Разборка деревянных перегородок: оштукатуренных щитовых и дощатых однослойных</t>
  </si>
  <si>
    <t>Раздел 2. Внутренняя отделка</t>
  </si>
  <si>
    <t>Подвал</t>
  </si>
  <si>
    <t>1 этаж (АММ-239сп-23-АС л.8, 9)</t>
  </si>
  <si>
    <t>Огнебиозащитное покрытие деревянных поверхностей готовыми составами для обеспечения: первой группы огнезащитной эффективности по НПБ 251</t>
  </si>
  <si>
    <t>м2</t>
  </si>
  <si>
    <t>Окраска водно-дисперсионными акриловыми составами улучшенная: по сборным конструкциям потолков, подготовленным под окраску</t>
  </si>
  <si>
    <t>Штукатурка поверхностей внутри здания цементно-известковым или цементным раствором по камню и бетону: улучшенная стен</t>
  </si>
  <si>
    <t>Отделка стен внутри помещений мелкозернистыми декоративными покрытиями из минеральных или полимерминеральных составов по подготовленной поверхности, состав с наполнителем: из среднезернистого минерала (размер зерна до 3 мм)</t>
  </si>
  <si>
    <t>Покрытие поверхностей грунтовкой глубокого проникновения: за 1 раз стен</t>
  </si>
  <si>
    <t>Окраска водно-дисперсионными акриловыми составами улучшенная: по сборным конструкциям стен, подготовленным под окраску</t>
  </si>
  <si>
    <t>Окраска водно-дисперсионными акриловыми составами улучшенная: по штукатурке стен</t>
  </si>
  <si>
    <t>Штукатурка поверхностей внутри здания цементно-известковым или цементным раствором по камню и бетону: простая стен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</si>
  <si>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цементном растворе: по кирпичу и бетону</t>
  </si>
  <si>
    <t>Дверные и оконные откосы</t>
  </si>
  <si>
    <t>Штукатурка поверхностей оконных и дверных откосов по бетону и камню: плоских</t>
  </si>
  <si>
    <t>Оклейка стен стеклообоями с окраской поливинилацетатными красками за один раз: с подготовкой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</si>
  <si>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</si>
  <si>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м</t>
  </si>
  <si>
    <t>Заглушки торцевые двусторонние к подоконной доске из ПВХ, цвет белый, размеры 40х480 мм</t>
  </si>
  <si>
    <t xml:space="preserve">0,74*0,74 </t>
  </si>
  <si>
    <t>шт</t>
  </si>
  <si>
    <t>Монтаж конструкций (АММ-239сп-23-АС л. 8)</t>
  </si>
  <si>
    <t>С-112</t>
  </si>
  <si>
    <t>Маты из минеральной ваты на синтетическом связующем из каменной ваты базальтовых пород, плотность 43 кг/м3, толщина 50 мм</t>
  </si>
  <si>
    <t xml:space="preserve">123,6*0,15 </t>
  </si>
  <si>
    <t xml:space="preserve">1,854*0,1 </t>
  </si>
  <si>
    <t>С-116</t>
  </si>
  <si>
    <t>С-626</t>
  </si>
  <si>
    <t>С-623</t>
  </si>
  <si>
    <t>Изоляция изделиями из волокнистых и зернистых материалов с креплением на клее и дюбелями холодных поверхностей: внутренних стен и перегородок</t>
  </si>
  <si>
    <t xml:space="preserve">8*1,03*0,1 </t>
  </si>
  <si>
    <t>Кладка перегородок из кирпича: армированных толщиной в 1/2 кирпича при высоте этажа до 4 м</t>
  </si>
  <si>
    <t>Раздел 3. Перевозка мусора</t>
  </si>
  <si>
    <t>Погрузка в автотранспортное средство: мусор строительный с погрузкой вручную</t>
  </si>
  <si>
    <t xml:space="preserve">112,85*0,1 </t>
  </si>
  <si>
    <t>Погрузка в автотранспортное средство: мусор строительный с погрузкой экскаваторами емкостью ковша до 0,5 м3</t>
  </si>
  <si>
    <t xml:space="preserve">112,85*0,9 </t>
  </si>
  <si>
    <t xml:space="preserve">1,771+31,82+0,006*279,3+0,0004*75,6+0,314+0,022+55,54+0,006*31+0,0046*68,4+0,0046*54+0,0004*34+0,216+0,006*12,7+0,004+0,0046*38,5+0,32+0,109+7,668+12,348 </t>
  </si>
  <si>
    <t>Раздел 4. Затраты по размещению и утилизации строительных отходов</t>
  </si>
  <si>
    <t>Размещение, утилизация строительных отходов</t>
  </si>
  <si>
    <t>Составил:</t>
  </si>
  <si>
    <t>(Е.И. Харламова)</t>
  </si>
  <si>
    <t/>
  </si>
  <si>
    <t>[должность, подпись (инициалы, фамилия)]</t>
  </si>
  <si>
    <t>Проверил:</t>
  </si>
  <si>
    <t>(А.А. Маркштетер)</t>
  </si>
  <si>
    <t>УТВЕРЖДАЮ</t>
  </si>
  <si>
    <t xml:space="preserve">Директор МБУ ДПО ЦРО_______________________  С.В.Мачинская </t>
  </si>
  <si>
    <t>"_____" ___________________ 2024 г.</t>
  </si>
  <si>
    <t>Объект:</t>
  </si>
  <si>
    <t>Основание:</t>
  </si>
  <si>
    <t>АММ-239сп-23-АС</t>
  </si>
  <si>
    <t>«Капитальный ремонт внутренней отделки, полов, замена внутренних дверей и частичная перепланировка помещений здания МБУ ДПО ЦРО по адресу: г. Челябинск, ул. Островского, 6»</t>
  </si>
  <si>
    <t>АММ-239сп-23-АС л.1</t>
  </si>
  <si>
    <t>(37,5+14,5+2,6+143,9+52,4+10,3+55+18,6+50,9+34,7+75,6+13,1+3,6+13,7+39,6+48,8+49,8+19,5+7,7)</t>
  </si>
  <si>
    <t>Отбивка штукатурки с поверхностей: потолков деревянных</t>
  </si>
  <si>
    <t>Отбивка штукатурки с поверхностей: стен кирпичных</t>
  </si>
  <si>
    <t>Перевозка грузов I класса автомобилями-самосвалами грузоподъемностью до 15 т  на расстояние 41 км</t>
  </si>
  <si>
    <t>(113+116,2+38,4+3,1+229,5+20,5+47,6+44,4+32,7+98,5+45+117,4+20+10,6+29,3+87,7+28,2+54+37,3+34)</t>
  </si>
  <si>
    <t xml:space="preserve">(20,5+10,6+37,3) </t>
  </si>
  <si>
    <t>(2,6+2,7+5,4+2)</t>
  </si>
  <si>
    <t>(5,1+5,2)</t>
  </si>
  <si>
    <t>(2,6+3)</t>
  </si>
  <si>
    <t xml:space="preserve">(25+10+3,5) </t>
  </si>
  <si>
    <t xml:space="preserve">(26*0,6) </t>
  </si>
  <si>
    <t>Внутренняя отделка</t>
  </si>
  <si>
    <t>Окраска поливинилацетатными водоэмульсионными составами простая по штукатурке</t>
  </si>
  <si>
    <t>Окраска поливинилацетатными водоэмульсионными составами простая по штукатурке  стен</t>
  </si>
  <si>
    <t>Устройство потолков: плитно-ячеистых по каркасу из оцинкованного профиля типа Армстронг</t>
  </si>
  <si>
    <t xml:space="preserve">(18,2+25,3+47,9+53,8) </t>
  </si>
  <si>
    <t>Третья шпатлевка  по дереву (ГВЛ): стен</t>
  </si>
  <si>
    <t>Третья шпатлевка  по дереву (ГВЛ): потолков</t>
  </si>
  <si>
    <t>(37,7+204,2+1,5+28,6+6,5)</t>
  </si>
  <si>
    <t xml:space="preserve">(325,9+37,7+28,6+164,5+6,5) </t>
  </si>
  <si>
    <t>Окраска декоративным наполненным фактурным составом на основе акриловой сополимерной эмульсии: стен внутри помещений по штукатурке или бетону (флоковое покрытие)</t>
  </si>
  <si>
    <t>(325,9+37,7+1,5+28,6+164,5+6,5)</t>
  </si>
  <si>
    <t>(13*2)</t>
  </si>
  <si>
    <t>Монтаж: Люк металлический противопожарный ЛПМ, степень огнестойкости EI 60, размеры 700х700 мм</t>
  </si>
  <si>
    <t>м2 / шт</t>
  </si>
  <si>
    <t>0,5476 / 1</t>
  </si>
  <si>
    <t>Устройство перегородок из гипсокартонных листов (ГКЛ) с двойным металлическим каркасом и двухслойной обшивкой с обеих сторон: с одним дверным проемом,  толщина 12,5 мм</t>
  </si>
  <si>
    <t>Устройство перегородок из гипсокартонных листов (ГКЛ) с одинарным металлическим каркасом и двухслойной обшивкой с обеих сторон: глухих , толщина 12,5 мм</t>
  </si>
  <si>
    <t>Устройство перегородок из гипсокартонных листов (ГКЛ) с одинарным металлическим каркасом и двухслойной обшивкой с обеих сторон:  с одним дверным проемом</t>
  </si>
  <si>
    <t>Облицовка стен по одинарному металлическому каркасу из направляющих и стоечных профилей гипсокартонными листами в два слоя, толщина 12,5 мм</t>
  </si>
  <si>
    <t xml:space="preserve">Плиты из минеральной ваты на синтетическом связующем теплоизоляционные ППЖ-200, </t>
  </si>
  <si>
    <t>Облицовка стен по одинарному металлическому каркасу из направляющих и стоечных профилей гипсокартонными листами в два слоя: с дверным проемом  толщина 12,5 мм</t>
  </si>
  <si>
    <t>Перевозка мусора</t>
  </si>
  <si>
    <t>АММ-239сп-23-АС л.6,7</t>
  </si>
  <si>
    <t>АММ-239сп-23-АС л.8,9</t>
  </si>
  <si>
    <t xml:space="preserve">(143,9+49,8) </t>
  </si>
  <si>
    <t>(50,9+34,7)</t>
  </si>
  <si>
    <t>(39,6+48,8)</t>
  </si>
  <si>
    <t>Ведомость объемов работ №239сп-АС-02-01-01.1
 «Капитальный ремонт внутренней отделки,  частичная перепланировка помещений 1 этажа здания МБУ ДПО ЦРО»</t>
  </si>
  <si>
    <t>Подшивка потолков: гипсокартонными листами на клее толщина 10 мм</t>
  </si>
  <si>
    <t>Установка подоконных досок из ПВХ ширина 600 мм</t>
  </si>
  <si>
    <t>Установка уголков ПВХ на клее, размеры 20х20 мм</t>
  </si>
  <si>
    <t>215,3+343,3+18,2+41,1+47,9</t>
  </si>
  <si>
    <t>215,3+343,3</t>
  </si>
  <si>
    <t>18,2+41,1+47,9</t>
  </si>
  <si>
    <t>325,9+507,5+82,5+119,1+164,5</t>
  </si>
  <si>
    <t xml:space="preserve">(507,5+204,2) </t>
  </si>
  <si>
    <t>(507,5+204,2)</t>
  </si>
  <si>
    <t xml:space="preserve">30,488*0,1 </t>
  </si>
  <si>
    <t>(7,2/0,12)</t>
  </si>
  <si>
    <t>Третья шпатлевка при  по сборным конструкциям: стен, подготовленных под окраску (ГВЛ): стен</t>
  </si>
  <si>
    <t>Монтаж конструкций (перегородок) (АММ-239сп-23-АС л.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</si>
</sst>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"/>
  </numFmts>
  <fonts count="1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  <font>
      <sz val="9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Alignment="1">
      <alignment horizontal="right" wrapText="1"/>
    </xf>
    <xf numFmtId="49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tabSelected="1" topLeftCell="A97" workbookViewId="0">
      <selection activeCell="E104" sqref="E104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1.28515625" style="2" customWidth="1"/>
    <col min="6" max="6" width="18" style="2" customWidth="1"/>
    <col min="7" max="7" width="29.7109375" style="2" customWidth="1"/>
    <col min="8" max="8" width="9.140625" style="2"/>
    <col min="9" max="9" width="4.7109375" style="2" hidden="1" customWidth="1"/>
    <col min="10" max="15" width="9.140625" style="2"/>
    <col min="16" max="17" width="135.28515625" style="3" hidden="1" customWidth="1"/>
    <col min="18" max="18" width="55.140625" style="3" hidden="1" customWidth="1"/>
    <col min="19" max="19" width="69" style="3" hidden="1" customWidth="1"/>
    <col min="20" max="20" width="55.140625" style="3" hidden="1" customWidth="1"/>
    <col min="21" max="21" width="69" style="3" hidden="1" customWidth="1"/>
    <col min="22" max="16384" width="9.140625" style="2"/>
  </cols>
  <sheetData>
    <row r="1" spans="1:17" ht="28.5" customHeight="1" x14ac:dyDescent="0.2">
      <c r="E1" s="37" t="s">
        <v>93</v>
      </c>
      <c r="F1" s="37"/>
      <c r="G1" s="37"/>
    </row>
    <row r="2" spans="1:17" ht="18.75" customHeight="1" x14ac:dyDescent="0.2">
      <c r="E2" s="37" t="s">
        <v>94</v>
      </c>
      <c r="F2" s="37"/>
      <c r="G2" s="37"/>
    </row>
    <row r="3" spans="1:17" ht="18.75" customHeight="1" x14ac:dyDescent="0.2">
      <c r="E3" s="38" t="s">
        <v>95</v>
      </c>
      <c r="F3" s="38"/>
      <c r="G3" s="38"/>
    </row>
    <row r="4" spans="1:17" ht="18.75" customHeight="1" x14ac:dyDescent="0.2">
      <c r="E4" s="31"/>
      <c r="F4" s="31"/>
      <c r="G4" s="31"/>
    </row>
    <row r="5" spans="1:17" ht="31.5" customHeight="1" x14ac:dyDescent="0.2">
      <c r="A5" s="43" t="s">
        <v>96</v>
      </c>
      <c r="B5" s="43"/>
      <c r="C5" s="44" t="s">
        <v>99</v>
      </c>
      <c r="D5" s="44"/>
      <c r="E5" s="44"/>
      <c r="F5" s="44"/>
      <c r="G5" s="44"/>
    </row>
    <row r="6" spans="1:17" ht="18.75" customHeight="1" x14ac:dyDescent="0.2">
      <c r="A6" s="32"/>
      <c r="B6" s="33"/>
      <c r="C6" s="33"/>
      <c r="D6" s="33"/>
      <c r="E6" s="33"/>
      <c r="F6" s="33"/>
      <c r="G6" s="33"/>
    </row>
    <row r="7" spans="1:17" ht="48.75" customHeight="1" x14ac:dyDescent="0.2">
      <c r="A7" s="44" t="s">
        <v>139</v>
      </c>
      <c r="B7" s="44"/>
      <c r="C7" s="44"/>
      <c r="D7" s="44"/>
      <c r="E7" s="44"/>
      <c r="F7" s="44"/>
      <c r="G7" s="44"/>
    </row>
    <row r="8" spans="1:17" ht="21" customHeight="1" x14ac:dyDescent="0.25">
      <c r="A8" s="45" t="s">
        <v>97</v>
      </c>
      <c r="B8" s="46"/>
      <c r="C8" s="34" t="s">
        <v>98</v>
      </c>
      <c r="D8"/>
      <c r="E8"/>
      <c r="F8"/>
      <c r="G8"/>
    </row>
    <row r="9" spans="1:17" customFormat="1" ht="9.75" customHeight="1" x14ac:dyDescent="0.25">
      <c r="A9" s="4"/>
    </row>
    <row r="10" spans="1:17" customFormat="1" ht="36" customHeight="1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</row>
    <row r="11" spans="1:17" customFormat="1" ht="15" x14ac:dyDescent="0.25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9"/>
    </row>
    <row r="12" spans="1:17" customFormat="1" ht="15" x14ac:dyDescent="0.25">
      <c r="A12" s="39" t="s">
        <v>7</v>
      </c>
      <c r="B12" s="39"/>
      <c r="C12" s="39"/>
      <c r="D12" s="39"/>
      <c r="E12" s="39"/>
      <c r="F12" s="39"/>
      <c r="G12" s="39"/>
      <c r="P12" s="10" t="s">
        <v>7</v>
      </c>
    </row>
    <row r="13" spans="1:17" customFormat="1" ht="15" x14ac:dyDescent="0.25">
      <c r="A13" s="42" t="s">
        <v>8</v>
      </c>
      <c r="B13" s="42"/>
      <c r="C13" s="42"/>
      <c r="D13" s="42"/>
      <c r="E13" s="42"/>
      <c r="F13" s="42"/>
      <c r="G13" s="42"/>
      <c r="P13" s="10"/>
      <c r="Q13" s="11" t="s">
        <v>8</v>
      </c>
    </row>
    <row r="14" spans="1:17" customFormat="1" ht="22.5" x14ac:dyDescent="0.25">
      <c r="A14" s="12">
        <f>IF(I14&lt;&gt;"",COUNTA(I$9:I14),"")</f>
        <v>1</v>
      </c>
      <c r="B14" s="13"/>
      <c r="C14" s="14" t="s">
        <v>9</v>
      </c>
      <c r="D14" s="15" t="s">
        <v>51</v>
      </c>
      <c r="E14" s="21">
        <v>10</v>
      </c>
      <c r="F14" s="14" t="s">
        <v>100</v>
      </c>
      <c r="G14" s="14"/>
      <c r="I14" s="2" t="s">
        <v>11</v>
      </c>
      <c r="P14" s="10"/>
      <c r="Q14" s="11"/>
    </row>
    <row r="15" spans="1:17" customFormat="1" ht="22.5" x14ac:dyDescent="0.25">
      <c r="A15" s="12">
        <f>IF(I15&lt;&gt;"",COUNTA(I$9:I15),"")</f>
        <v>2</v>
      </c>
      <c r="B15" s="13"/>
      <c r="C15" s="14" t="s">
        <v>12</v>
      </c>
      <c r="D15" s="15" t="s">
        <v>51</v>
      </c>
      <c r="E15" s="16">
        <v>38.5</v>
      </c>
      <c r="F15" s="14" t="s">
        <v>100</v>
      </c>
      <c r="G15" s="14"/>
      <c r="I15" s="2" t="s">
        <v>11</v>
      </c>
      <c r="P15" s="10"/>
      <c r="Q15" s="11"/>
    </row>
    <row r="16" spans="1:17" customFormat="1" ht="15" x14ac:dyDescent="0.25">
      <c r="A16" s="42" t="s">
        <v>13</v>
      </c>
      <c r="B16" s="42"/>
      <c r="C16" s="42"/>
      <c r="D16" s="42"/>
      <c r="E16" s="42"/>
      <c r="F16" s="42"/>
      <c r="G16" s="42"/>
      <c r="P16" s="10"/>
      <c r="Q16" s="11" t="s">
        <v>13</v>
      </c>
    </row>
    <row r="17" spans="1:17" customFormat="1" ht="15" x14ac:dyDescent="0.25">
      <c r="A17" s="42" t="s">
        <v>14</v>
      </c>
      <c r="B17" s="42"/>
      <c r="C17" s="42"/>
      <c r="D17" s="42"/>
      <c r="E17" s="42"/>
      <c r="F17" s="42"/>
      <c r="G17" s="42"/>
      <c r="P17" s="10"/>
      <c r="Q17" s="11" t="s">
        <v>14</v>
      </c>
    </row>
    <row r="18" spans="1:17" customFormat="1" ht="22.5" x14ac:dyDescent="0.25">
      <c r="A18" s="12">
        <f>IF(I18&lt;&gt;"",COUNTA(I$9:I18),"")</f>
        <v>3</v>
      </c>
      <c r="B18" s="13"/>
      <c r="C18" s="14" t="s">
        <v>15</v>
      </c>
      <c r="D18" s="15" t="s">
        <v>51</v>
      </c>
      <c r="E18" s="16">
        <v>40.700000000000003</v>
      </c>
      <c r="F18" s="14" t="s">
        <v>134</v>
      </c>
      <c r="G18" s="14"/>
      <c r="I18" s="2" t="s">
        <v>11</v>
      </c>
      <c r="P18" s="10"/>
      <c r="Q18" s="11"/>
    </row>
    <row r="19" spans="1:17" customFormat="1" ht="33.75" x14ac:dyDescent="0.25">
      <c r="A19" s="12">
        <f>IF(I19&lt;&gt;"",COUNTA(I$9:I19),"")</f>
        <v>4</v>
      </c>
      <c r="B19" s="13"/>
      <c r="C19" s="14" t="s">
        <v>102</v>
      </c>
      <c r="D19" s="15" t="s">
        <v>51</v>
      </c>
      <c r="E19" s="16">
        <v>691.8</v>
      </c>
      <c r="F19" s="14" t="s">
        <v>134</v>
      </c>
      <c r="G19" s="14" t="s">
        <v>101</v>
      </c>
      <c r="I19" s="2" t="s">
        <v>11</v>
      </c>
      <c r="P19" s="10"/>
      <c r="Q19" s="11"/>
    </row>
    <row r="20" spans="1:17" customFormat="1" ht="22.5" x14ac:dyDescent="0.25">
      <c r="A20" s="12">
        <f>IF(I20&lt;&gt;"",COUNTA(I$9:I20),"")</f>
        <v>5</v>
      </c>
      <c r="B20" s="13"/>
      <c r="C20" s="14" t="s">
        <v>16</v>
      </c>
      <c r="D20" s="15" t="s">
        <v>51</v>
      </c>
      <c r="E20" s="16">
        <v>193.7</v>
      </c>
      <c r="F20" s="14" t="s">
        <v>134</v>
      </c>
      <c r="G20" s="35" t="s">
        <v>136</v>
      </c>
      <c r="I20" s="2" t="s">
        <v>11</v>
      </c>
      <c r="P20" s="10"/>
      <c r="Q20" s="11"/>
    </row>
    <row r="21" spans="1:17" customFormat="1" ht="33.75" x14ac:dyDescent="0.25">
      <c r="A21" s="12">
        <f>IF(I21&lt;&gt;"",COUNTA(I$9:I21),"")</f>
        <v>6</v>
      </c>
      <c r="B21" s="13"/>
      <c r="C21" s="14" t="s">
        <v>17</v>
      </c>
      <c r="D21" s="15" t="s">
        <v>51</v>
      </c>
      <c r="E21" s="16">
        <v>85.6</v>
      </c>
      <c r="F21" s="14" t="s">
        <v>134</v>
      </c>
      <c r="G21" s="35" t="s">
        <v>137</v>
      </c>
      <c r="I21" s="2" t="s">
        <v>11</v>
      </c>
      <c r="P21" s="10"/>
      <c r="Q21" s="11"/>
    </row>
    <row r="22" spans="1:17" customFormat="1" ht="22.5" x14ac:dyDescent="0.25">
      <c r="A22" s="12">
        <f>IF(I22&lt;&gt;"",COUNTA(I$9:I22),"")</f>
        <v>7</v>
      </c>
      <c r="B22" s="13"/>
      <c r="C22" s="14" t="s">
        <v>18</v>
      </c>
      <c r="D22" s="15" t="s">
        <v>51</v>
      </c>
      <c r="E22" s="16">
        <v>75.599999999999994</v>
      </c>
      <c r="F22" s="14" t="s">
        <v>134</v>
      </c>
      <c r="G22" s="14"/>
      <c r="I22" s="2" t="s">
        <v>11</v>
      </c>
      <c r="P22" s="10"/>
      <c r="Q22" s="11"/>
    </row>
    <row r="23" spans="1:17" customFormat="1" ht="22.5" x14ac:dyDescent="0.25">
      <c r="A23" s="12">
        <f>IF(I23&lt;&gt;"",COUNTA(I$9:I23),"")</f>
        <v>8</v>
      </c>
      <c r="B23" s="13"/>
      <c r="C23" s="14" t="s">
        <v>19</v>
      </c>
      <c r="D23" s="15" t="s">
        <v>51</v>
      </c>
      <c r="E23" s="16">
        <v>88.4</v>
      </c>
      <c r="F23" s="14" t="s">
        <v>134</v>
      </c>
      <c r="G23" s="35" t="s">
        <v>138</v>
      </c>
      <c r="I23" s="2" t="s">
        <v>11</v>
      </c>
      <c r="P23" s="10"/>
      <c r="Q23" s="11"/>
    </row>
    <row r="24" spans="1:17" customFormat="1" ht="22.5" x14ac:dyDescent="0.25">
      <c r="A24" s="12">
        <f>IF(I24&lt;&gt;"",COUNTA(I$9:I24),"")</f>
        <v>9</v>
      </c>
      <c r="B24" s="13"/>
      <c r="C24" s="14" t="s">
        <v>20</v>
      </c>
      <c r="D24" s="15" t="s">
        <v>51</v>
      </c>
      <c r="E24" s="16">
        <v>7.7</v>
      </c>
      <c r="F24" s="14" t="s">
        <v>134</v>
      </c>
      <c r="G24" s="14"/>
      <c r="I24" s="2" t="s">
        <v>11</v>
      </c>
      <c r="P24" s="10"/>
      <c r="Q24" s="11"/>
    </row>
    <row r="25" spans="1:17" customFormat="1" ht="15" x14ac:dyDescent="0.25">
      <c r="A25" s="42" t="s">
        <v>21</v>
      </c>
      <c r="B25" s="42"/>
      <c r="C25" s="42"/>
      <c r="D25" s="42"/>
      <c r="E25" s="42"/>
      <c r="F25" s="42"/>
      <c r="G25" s="42"/>
      <c r="P25" s="10"/>
      <c r="Q25" s="11" t="s">
        <v>21</v>
      </c>
    </row>
    <row r="26" spans="1:17" customFormat="1" ht="33.75" x14ac:dyDescent="0.25">
      <c r="A26" s="12">
        <f>IF(I26&lt;&gt;"",COUNTA(I$9:I26),"")</f>
        <v>10</v>
      </c>
      <c r="B26" s="13"/>
      <c r="C26" s="14" t="s">
        <v>103</v>
      </c>
      <c r="D26" s="15" t="s">
        <v>51</v>
      </c>
      <c r="E26" s="16">
        <v>1207.4000000000001</v>
      </c>
      <c r="F26" s="14" t="s">
        <v>134</v>
      </c>
      <c r="G26" s="14" t="s">
        <v>105</v>
      </c>
      <c r="I26" s="2" t="s">
        <v>11</v>
      </c>
      <c r="P26" s="10"/>
      <c r="Q26" s="11"/>
    </row>
    <row r="27" spans="1:17" customFormat="1" ht="22.5" x14ac:dyDescent="0.25">
      <c r="A27" s="12">
        <f>IF(I27&lt;&gt;"",COUNTA(I$9:I27),"")</f>
        <v>11</v>
      </c>
      <c r="B27" s="13"/>
      <c r="C27" s="14" t="s">
        <v>22</v>
      </c>
      <c r="D27" s="15" t="s">
        <v>51</v>
      </c>
      <c r="E27" s="16">
        <v>31</v>
      </c>
      <c r="F27" s="14" t="s">
        <v>134</v>
      </c>
      <c r="G27" s="14"/>
      <c r="I27" s="2" t="s">
        <v>11</v>
      </c>
      <c r="P27" s="10"/>
      <c r="Q27" s="11"/>
    </row>
    <row r="28" spans="1:17" customFormat="1" ht="22.5" x14ac:dyDescent="0.25">
      <c r="A28" s="12">
        <f>IF(I28&lt;&gt;"",COUNTA(I$9:I28),"")</f>
        <v>12</v>
      </c>
      <c r="B28" s="13"/>
      <c r="C28" s="14" t="s">
        <v>23</v>
      </c>
      <c r="D28" s="15" t="s">
        <v>51</v>
      </c>
      <c r="E28" s="16">
        <v>68.400000000000006</v>
      </c>
      <c r="F28" s="14" t="s">
        <v>134</v>
      </c>
      <c r="G28" s="14" t="s">
        <v>106</v>
      </c>
      <c r="I28" s="2" t="s">
        <v>11</v>
      </c>
      <c r="P28" s="10"/>
      <c r="Q28" s="11"/>
    </row>
    <row r="29" spans="1:17" customFormat="1" ht="22.5" x14ac:dyDescent="0.25">
      <c r="A29" s="12">
        <f>IF(I29&lt;&gt;"",COUNTA(I$9:I29),"")</f>
        <v>13</v>
      </c>
      <c r="B29" s="13"/>
      <c r="C29" s="14" t="s">
        <v>24</v>
      </c>
      <c r="D29" s="15" t="s">
        <v>51</v>
      </c>
      <c r="E29" s="16">
        <v>54</v>
      </c>
      <c r="F29" s="14" t="s">
        <v>134</v>
      </c>
      <c r="G29" s="14"/>
      <c r="I29" s="2" t="s">
        <v>11</v>
      </c>
      <c r="P29" s="10"/>
      <c r="Q29" s="11"/>
    </row>
    <row r="30" spans="1:17" customFormat="1" ht="33.75" x14ac:dyDescent="0.25">
      <c r="A30" s="12">
        <f>IF(I30&lt;&gt;"",COUNTA(I$9:I30),"")</f>
        <v>14</v>
      </c>
      <c r="B30" s="13"/>
      <c r="C30" s="14" t="s">
        <v>25</v>
      </c>
      <c r="D30" s="15" t="s">
        <v>51</v>
      </c>
      <c r="E30" s="16">
        <v>34</v>
      </c>
      <c r="F30" s="14" t="s">
        <v>134</v>
      </c>
      <c r="G30" s="14"/>
      <c r="I30" s="2" t="s">
        <v>11</v>
      </c>
      <c r="P30" s="10"/>
      <c r="Q30" s="11"/>
    </row>
    <row r="31" spans="1:17" customFormat="1" ht="22.5" x14ac:dyDescent="0.25">
      <c r="A31" s="12">
        <f>IF(I31&lt;&gt;"",COUNTA(I$9:I31),"")</f>
        <v>15</v>
      </c>
      <c r="B31" s="13"/>
      <c r="C31" s="14" t="s">
        <v>26</v>
      </c>
      <c r="D31" s="15" t="s">
        <v>51</v>
      </c>
      <c r="E31" s="16">
        <v>4.9000000000000004</v>
      </c>
      <c r="F31" s="14" t="s">
        <v>134</v>
      </c>
      <c r="G31" s="14"/>
      <c r="I31" s="2" t="s">
        <v>11</v>
      </c>
      <c r="P31" s="10"/>
      <c r="Q31" s="11"/>
    </row>
    <row r="32" spans="1:17" customFormat="1" ht="22.5" x14ac:dyDescent="0.25">
      <c r="A32" s="12">
        <f>IF(I32&lt;&gt;"",COUNTA(I$9:I32),"")</f>
        <v>16</v>
      </c>
      <c r="B32" s="13"/>
      <c r="C32" s="14" t="s">
        <v>27</v>
      </c>
      <c r="D32" s="15" t="s">
        <v>51</v>
      </c>
      <c r="E32" s="16">
        <v>12.7</v>
      </c>
      <c r="F32" s="14" t="s">
        <v>134</v>
      </c>
      <c r="G32" s="14" t="s">
        <v>107</v>
      </c>
      <c r="I32" s="2" t="s">
        <v>11</v>
      </c>
      <c r="P32" s="10"/>
      <c r="Q32" s="11"/>
    </row>
    <row r="33" spans="1:17" customFormat="1" ht="22.5" x14ac:dyDescent="0.25">
      <c r="A33" s="12">
        <f>IF(I33&lt;&gt;"",COUNTA(I$9:I33),"")</f>
        <v>17</v>
      </c>
      <c r="B33" s="13"/>
      <c r="C33" s="14" t="s">
        <v>28</v>
      </c>
      <c r="D33" s="15" t="s">
        <v>64</v>
      </c>
      <c r="E33" s="16">
        <v>10.3</v>
      </c>
      <c r="F33" s="14" t="s">
        <v>134</v>
      </c>
      <c r="G33" s="14" t="s">
        <v>108</v>
      </c>
      <c r="I33" s="2" t="s">
        <v>11</v>
      </c>
      <c r="P33" s="10"/>
      <c r="Q33" s="11"/>
    </row>
    <row r="34" spans="1:17" customFormat="1" ht="22.5" x14ac:dyDescent="0.25">
      <c r="A34" s="12">
        <f>IF(I34&lt;&gt;"",COUNTA(I$9:I34),"")</f>
        <v>18</v>
      </c>
      <c r="B34" s="13"/>
      <c r="C34" s="14" t="s">
        <v>29</v>
      </c>
      <c r="D34" s="15" t="s">
        <v>51</v>
      </c>
      <c r="E34" s="16">
        <v>5.6</v>
      </c>
      <c r="F34" s="14" t="s">
        <v>134</v>
      </c>
      <c r="G34" s="14" t="s">
        <v>109</v>
      </c>
      <c r="I34" s="2" t="s">
        <v>11</v>
      </c>
      <c r="P34" s="10"/>
      <c r="Q34" s="11"/>
    </row>
    <row r="35" spans="1:17" customFormat="1" ht="22.5" x14ac:dyDescent="0.25">
      <c r="A35" s="12">
        <f>IF(I35&lt;&gt;"",COUNTA(I$9:I35),"")</f>
        <v>19</v>
      </c>
      <c r="B35" s="13"/>
      <c r="C35" s="14" t="s">
        <v>30</v>
      </c>
      <c r="D35" s="15" t="s">
        <v>51</v>
      </c>
      <c r="E35" s="16">
        <v>38.5</v>
      </c>
      <c r="F35" s="14" t="s">
        <v>134</v>
      </c>
      <c r="G35" s="14" t="s">
        <v>110</v>
      </c>
      <c r="I35" s="2" t="s">
        <v>11</v>
      </c>
      <c r="P35" s="10"/>
      <c r="Q35" s="11"/>
    </row>
    <row r="36" spans="1:17" customFormat="1" ht="22.5" x14ac:dyDescent="0.25">
      <c r="A36" s="12">
        <f>IF(I36&lt;&gt;"",COUNTA(I$9:I36),"")</f>
        <v>20</v>
      </c>
      <c r="B36" s="13"/>
      <c r="C36" s="14" t="s">
        <v>31</v>
      </c>
      <c r="D36" s="15" t="s">
        <v>51</v>
      </c>
      <c r="E36" s="21">
        <v>31</v>
      </c>
      <c r="F36" s="14" t="s">
        <v>134</v>
      </c>
      <c r="G36" s="14"/>
      <c r="I36" s="2" t="s">
        <v>11</v>
      </c>
      <c r="P36" s="10"/>
      <c r="Q36" s="11"/>
    </row>
    <row r="37" spans="1:17" customFormat="1" ht="33.75" x14ac:dyDescent="0.25">
      <c r="A37" s="12">
        <f>IF(I37&lt;&gt;"",COUNTA(I$9:I37),"")</f>
        <v>21</v>
      </c>
      <c r="B37" s="13"/>
      <c r="C37" s="14" t="s">
        <v>32</v>
      </c>
      <c r="D37" s="15" t="s">
        <v>51</v>
      </c>
      <c r="E37" s="21">
        <v>6</v>
      </c>
      <c r="F37" s="14" t="s">
        <v>134</v>
      </c>
      <c r="G37" s="14"/>
      <c r="I37" s="2" t="s">
        <v>11</v>
      </c>
      <c r="P37" s="10"/>
      <c r="Q37" s="11"/>
    </row>
    <row r="38" spans="1:17" customFormat="1" ht="22.5" x14ac:dyDescent="0.25">
      <c r="A38" s="12">
        <f>IF(I38&lt;&gt;"",COUNTA(I$9:I38),"")</f>
        <v>22</v>
      </c>
      <c r="B38" s="13"/>
      <c r="C38" s="14" t="s">
        <v>33</v>
      </c>
      <c r="D38" s="15" t="s">
        <v>51</v>
      </c>
      <c r="E38" s="21">
        <v>20</v>
      </c>
      <c r="F38" s="14" t="s">
        <v>134</v>
      </c>
      <c r="G38" s="14"/>
      <c r="I38" s="2" t="s">
        <v>11</v>
      </c>
      <c r="P38" s="10"/>
      <c r="Q38" s="11"/>
    </row>
    <row r="39" spans="1:17" customFormat="1" ht="22.5" x14ac:dyDescent="0.25">
      <c r="A39" s="12">
        <f>IF(I39&lt;&gt;"",COUNTA(I$9:I39),"")</f>
        <v>23</v>
      </c>
      <c r="B39" s="13"/>
      <c r="C39" s="14" t="s">
        <v>34</v>
      </c>
      <c r="D39" s="15" t="s">
        <v>35</v>
      </c>
      <c r="E39" s="18">
        <v>0.16</v>
      </c>
      <c r="F39" s="14" t="s">
        <v>134</v>
      </c>
      <c r="G39" s="14" t="s">
        <v>36</v>
      </c>
      <c r="I39" s="2" t="s">
        <v>11</v>
      </c>
      <c r="P39" s="10"/>
      <c r="Q39" s="11"/>
    </row>
    <row r="40" spans="1:17" customFormat="1" ht="22.5" x14ac:dyDescent="0.25">
      <c r="A40" s="12">
        <f>IF(I40&lt;&gt;"",COUNTA(I$9:I40),"")</f>
        <v>24</v>
      </c>
      <c r="B40" s="13"/>
      <c r="C40" s="14" t="s">
        <v>37</v>
      </c>
      <c r="D40" s="15" t="s">
        <v>38</v>
      </c>
      <c r="E40" s="19">
        <v>8.5099999999999995E-2</v>
      </c>
      <c r="F40" s="14" t="s">
        <v>134</v>
      </c>
      <c r="G40" s="14" t="s">
        <v>39</v>
      </c>
      <c r="I40" s="2" t="s">
        <v>11</v>
      </c>
      <c r="P40" s="10"/>
      <c r="Q40" s="11"/>
    </row>
    <row r="41" spans="1:17" customFormat="1" ht="22.5" x14ac:dyDescent="0.25">
      <c r="A41" s="12">
        <f>IF(I41&lt;&gt;"",COUNTA(I$9:I41),"")</f>
        <v>25</v>
      </c>
      <c r="B41" s="13"/>
      <c r="C41" s="14" t="s">
        <v>40</v>
      </c>
      <c r="D41" s="15" t="s">
        <v>51</v>
      </c>
      <c r="E41" s="16">
        <v>15.6</v>
      </c>
      <c r="F41" s="14" t="s">
        <v>134</v>
      </c>
      <c r="G41" s="14" t="s">
        <v>111</v>
      </c>
      <c r="I41" s="2" t="s">
        <v>11</v>
      </c>
      <c r="P41" s="10"/>
      <c r="Q41" s="11"/>
    </row>
    <row r="42" spans="1:17" customFormat="1" ht="33.75" x14ac:dyDescent="0.25">
      <c r="A42" s="12">
        <f>IF(I42&lt;&gt;"",COUNTA(I$9:I42),"")</f>
        <v>26</v>
      </c>
      <c r="B42" s="13"/>
      <c r="C42" s="14" t="s">
        <v>41</v>
      </c>
      <c r="D42" s="15" t="s">
        <v>51</v>
      </c>
      <c r="E42" s="21">
        <v>38</v>
      </c>
      <c r="F42" s="14" t="s">
        <v>134</v>
      </c>
      <c r="G42" s="14"/>
      <c r="I42" s="2" t="s">
        <v>11</v>
      </c>
      <c r="P42" s="10"/>
      <c r="Q42" s="11"/>
    </row>
    <row r="43" spans="1:17" customFormat="1" ht="33.75" x14ac:dyDescent="0.25">
      <c r="A43" s="12">
        <f>IF(I43&lt;&gt;"",COUNTA(I$9:I43),"")</f>
        <v>27</v>
      </c>
      <c r="B43" s="13"/>
      <c r="C43" s="14" t="s">
        <v>42</v>
      </c>
      <c r="D43" s="15" t="s">
        <v>35</v>
      </c>
      <c r="E43" s="20">
        <v>7.424E-2</v>
      </c>
      <c r="F43" s="14" t="s">
        <v>134</v>
      </c>
      <c r="G43" s="14" t="s">
        <v>43</v>
      </c>
      <c r="I43" s="2" t="s">
        <v>11</v>
      </c>
      <c r="P43" s="10"/>
      <c r="Q43" s="11"/>
    </row>
    <row r="44" spans="1:17" customFormat="1" ht="15" x14ac:dyDescent="0.25">
      <c r="A44" s="42" t="s">
        <v>44</v>
      </c>
      <c r="B44" s="42"/>
      <c r="C44" s="42"/>
      <c r="D44" s="42"/>
      <c r="E44" s="42"/>
      <c r="F44" s="42"/>
      <c r="G44" s="42"/>
      <c r="P44" s="10"/>
      <c r="Q44" s="11" t="s">
        <v>44</v>
      </c>
    </row>
    <row r="45" spans="1:17" customFormat="1" ht="22.5" x14ac:dyDescent="0.25">
      <c r="A45" s="12">
        <f>IF(I45&lt;&gt;"",COUNTA(I$9:I45),"")</f>
        <v>28</v>
      </c>
      <c r="B45" s="13"/>
      <c r="C45" s="14" t="s">
        <v>45</v>
      </c>
      <c r="D45" s="15" t="s">
        <v>51</v>
      </c>
      <c r="E45" s="16">
        <v>214.2</v>
      </c>
      <c r="F45" s="14" t="s">
        <v>134</v>
      </c>
      <c r="G45" s="14"/>
      <c r="I45" s="2" t="s">
        <v>11</v>
      </c>
      <c r="P45" s="10"/>
      <c r="Q45" s="11"/>
    </row>
    <row r="46" spans="1:17" customFormat="1" ht="22.5" x14ac:dyDescent="0.25">
      <c r="A46" s="12">
        <f>IF(I46&lt;&gt;"",COUNTA(I$9:I46),"")</f>
        <v>29</v>
      </c>
      <c r="B46" s="13"/>
      <c r="C46" s="14" t="s">
        <v>46</v>
      </c>
      <c r="D46" s="15" t="s">
        <v>51</v>
      </c>
      <c r="E46" s="16">
        <v>99.4</v>
      </c>
      <c r="F46" s="14" t="s">
        <v>134</v>
      </c>
      <c r="G46" s="14"/>
      <c r="I46" s="2" t="s">
        <v>11</v>
      </c>
      <c r="P46" s="10"/>
      <c r="Q46" s="11"/>
    </row>
    <row r="47" spans="1:17" customFormat="1" ht="15" x14ac:dyDescent="0.25">
      <c r="A47" s="39" t="s">
        <v>112</v>
      </c>
      <c r="B47" s="39"/>
      <c r="C47" s="39"/>
      <c r="D47" s="39"/>
      <c r="E47" s="39"/>
      <c r="F47" s="39"/>
      <c r="G47" s="39"/>
      <c r="P47" s="10" t="s">
        <v>47</v>
      </c>
      <c r="Q47" s="11"/>
    </row>
    <row r="48" spans="1:17" customFormat="1" ht="15" x14ac:dyDescent="0.25">
      <c r="A48" s="42" t="s">
        <v>48</v>
      </c>
      <c r="B48" s="42"/>
      <c r="C48" s="42"/>
      <c r="D48" s="42"/>
      <c r="E48" s="42"/>
      <c r="F48" s="42"/>
      <c r="G48" s="42"/>
      <c r="P48" s="10"/>
      <c r="Q48" s="11" t="s">
        <v>48</v>
      </c>
    </row>
    <row r="49" spans="1:17" customFormat="1" ht="22.5" x14ac:dyDescent="0.25">
      <c r="A49" s="12">
        <f>IF(I49&lt;&gt;"",COUNTA(I$9:I49),"")</f>
        <v>30</v>
      </c>
      <c r="B49" s="13"/>
      <c r="C49" s="14" t="s">
        <v>113</v>
      </c>
      <c r="D49" s="15" t="s">
        <v>51</v>
      </c>
      <c r="E49" s="21">
        <v>10</v>
      </c>
      <c r="F49" s="14" t="s">
        <v>100</v>
      </c>
      <c r="G49" s="14"/>
      <c r="I49" s="2" t="s">
        <v>11</v>
      </c>
      <c r="P49" s="10"/>
      <c r="Q49" s="11"/>
    </row>
    <row r="50" spans="1:17" customFormat="1" ht="22.5" x14ac:dyDescent="0.25">
      <c r="A50" s="12">
        <f>IF(I50&lt;&gt;"",COUNTA(I$9:I50),"")</f>
        <v>31</v>
      </c>
      <c r="B50" s="13"/>
      <c r="C50" s="14" t="s">
        <v>114</v>
      </c>
      <c r="D50" s="15" t="s">
        <v>51</v>
      </c>
      <c r="E50" s="16">
        <v>38.5</v>
      </c>
      <c r="F50" s="14" t="s">
        <v>100</v>
      </c>
      <c r="G50" s="14"/>
      <c r="I50" s="2" t="s">
        <v>11</v>
      </c>
      <c r="P50" s="10"/>
      <c r="Q50" s="11"/>
    </row>
    <row r="51" spans="1:17" customFormat="1" ht="15" x14ac:dyDescent="0.25">
      <c r="A51" s="42" t="s">
        <v>49</v>
      </c>
      <c r="B51" s="42"/>
      <c r="C51" s="42"/>
      <c r="D51" s="42"/>
      <c r="E51" s="42"/>
      <c r="F51" s="42"/>
      <c r="G51" s="42"/>
      <c r="P51" s="10"/>
      <c r="Q51" s="11" t="s">
        <v>49</v>
      </c>
    </row>
    <row r="52" spans="1:17" customFormat="1" ht="15" x14ac:dyDescent="0.25">
      <c r="A52" s="42" t="s">
        <v>14</v>
      </c>
      <c r="B52" s="42"/>
      <c r="C52" s="42"/>
      <c r="D52" s="42"/>
      <c r="E52" s="42"/>
      <c r="F52" s="42"/>
      <c r="G52" s="42"/>
      <c r="P52" s="10"/>
      <c r="Q52" s="11" t="s">
        <v>14</v>
      </c>
    </row>
    <row r="53" spans="1:17" customFormat="1" ht="33.75" x14ac:dyDescent="0.25">
      <c r="A53" s="12">
        <f>IF(I53&lt;&gt;"",COUNTA(I$9:I53),"")</f>
        <v>32</v>
      </c>
      <c r="B53" s="13"/>
      <c r="C53" s="14" t="s">
        <v>50</v>
      </c>
      <c r="D53" s="15" t="s">
        <v>51</v>
      </c>
      <c r="E53" s="16">
        <v>665.8</v>
      </c>
      <c r="F53" s="14" t="s">
        <v>135</v>
      </c>
      <c r="G53" s="14" t="s">
        <v>143</v>
      </c>
      <c r="I53" s="2" t="s">
        <v>11</v>
      </c>
      <c r="P53" s="10"/>
      <c r="Q53" s="11"/>
    </row>
    <row r="54" spans="1:17" customFormat="1" ht="22.5" x14ac:dyDescent="0.25">
      <c r="A54" s="12">
        <f>IF(I54&lt;&gt;"",COUNTA(I$9:I54),"")</f>
        <v>33</v>
      </c>
      <c r="B54" s="13"/>
      <c r="C54" s="14" t="s">
        <v>140</v>
      </c>
      <c r="D54" s="15" t="s">
        <v>51</v>
      </c>
      <c r="E54" s="16">
        <v>665.8</v>
      </c>
      <c r="F54" s="14" t="s">
        <v>135</v>
      </c>
      <c r="G54" s="14" t="s">
        <v>143</v>
      </c>
      <c r="I54" s="2" t="s">
        <v>11</v>
      </c>
      <c r="P54" s="10"/>
      <c r="Q54" s="11"/>
    </row>
    <row r="55" spans="1:17" customFormat="1" ht="22.5" x14ac:dyDescent="0.25">
      <c r="A55" s="12">
        <f>IF(I55&lt;&gt;"",COUNTA(I$9:I55),"")</f>
        <v>34</v>
      </c>
      <c r="B55" s="13"/>
      <c r="C55" s="14" t="s">
        <v>115</v>
      </c>
      <c r="D55" s="15" t="s">
        <v>51</v>
      </c>
      <c r="E55" s="16">
        <v>558.6</v>
      </c>
      <c r="F55" s="14" t="s">
        <v>135</v>
      </c>
      <c r="G55" s="14" t="s">
        <v>144</v>
      </c>
      <c r="I55" s="2" t="s">
        <v>11</v>
      </c>
      <c r="P55" s="10"/>
      <c r="Q55" s="11"/>
    </row>
    <row r="56" spans="1:17" customFormat="1" ht="22.5" x14ac:dyDescent="0.25">
      <c r="A56" s="12">
        <f>IF(I56&lt;&gt;"",COUNTA(I$9:I56),"")</f>
        <v>35</v>
      </c>
      <c r="B56" s="13"/>
      <c r="C56" s="14" t="s">
        <v>118</v>
      </c>
      <c r="D56" s="15" t="s">
        <v>51</v>
      </c>
      <c r="E56" s="16">
        <v>107.2</v>
      </c>
      <c r="F56" s="14" t="s">
        <v>135</v>
      </c>
      <c r="G56" s="14" t="s">
        <v>145</v>
      </c>
      <c r="I56" s="2" t="s">
        <v>11</v>
      </c>
      <c r="P56" s="10"/>
      <c r="Q56" s="11"/>
    </row>
    <row r="57" spans="1:17" customFormat="1" ht="33.75" x14ac:dyDescent="0.25">
      <c r="A57" s="12">
        <f>IF(I57&lt;&gt;"",COUNTA(I$9:I57),"")</f>
        <v>36</v>
      </c>
      <c r="B57" s="13"/>
      <c r="C57" s="14" t="s">
        <v>52</v>
      </c>
      <c r="D57" s="15" t="s">
        <v>51</v>
      </c>
      <c r="E57" s="16">
        <v>145.19999999999999</v>
      </c>
      <c r="F57" s="14" t="s">
        <v>135</v>
      </c>
      <c r="G57" s="14" t="s">
        <v>116</v>
      </c>
      <c r="I57" s="2" t="s">
        <v>11</v>
      </c>
      <c r="P57" s="10"/>
      <c r="Q57" s="11"/>
    </row>
    <row r="58" spans="1:17" customFormat="1" ht="15" x14ac:dyDescent="0.25">
      <c r="A58" s="42" t="s">
        <v>21</v>
      </c>
      <c r="B58" s="42"/>
      <c r="C58" s="42"/>
      <c r="D58" s="42"/>
      <c r="E58" s="42"/>
      <c r="F58" s="42"/>
      <c r="G58" s="42"/>
      <c r="P58" s="10"/>
      <c r="Q58" s="11" t="s">
        <v>21</v>
      </c>
    </row>
    <row r="59" spans="1:17" customFormat="1" ht="33.75" x14ac:dyDescent="0.25">
      <c r="A59" s="12">
        <f>IF(I59&lt;&gt;"",COUNTA(I$9:I59),"")</f>
        <v>37</v>
      </c>
      <c r="B59" s="13"/>
      <c r="C59" s="14" t="s">
        <v>53</v>
      </c>
      <c r="D59" s="15" t="s">
        <v>51</v>
      </c>
      <c r="E59" s="16">
        <v>1199.5</v>
      </c>
      <c r="F59" s="14" t="s">
        <v>135</v>
      </c>
      <c r="G59" s="14" t="s">
        <v>146</v>
      </c>
      <c r="I59" s="2" t="s">
        <v>11</v>
      </c>
      <c r="P59" s="10"/>
      <c r="Q59" s="11"/>
    </row>
    <row r="60" spans="1:17" customFormat="1" ht="12.75" customHeight="1" x14ac:dyDescent="0.25">
      <c r="A60" s="12">
        <f>IF(I60&lt;&gt;"",COUNTA(I$9:I60),"")</f>
        <v>38</v>
      </c>
      <c r="B60" s="13"/>
      <c r="C60" s="14" t="s">
        <v>117</v>
      </c>
      <c r="D60" s="15" t="s">
        <v>51</v>
      </c>
      <c r="E60" s="16">
        <v>278.5</v>
      </c>
      <c r="F60" s="14" t="s">
        <v>135</v>
      </c>
      <c r="G60" s="14" t="s">
        <v>119</v>
      </c>
      <c r="I60" s="2" t="s">
        <v>11</v>
      </c>
      <c r="P60" s="10"/>
      <c r="Q60" s="11"/>
    </row>
    <row r="61" spans="1:17" customFormat="1" ht="56.25" x14ac:dyDescent="0.25">
      <c r="A61" s="12">
        <f>IF(I61&lt;&gt;"",COUNTA(I$9:I61),"")</f>
        <v>39</v>
      </c>
      <c r="B61" s="13"/>
      <c r="C61" s="14" t="s">
        <v>54</v>
      </c>
      <c r="D61" s="15" t="s">
        <v>51</v>
      </c>
      <c r="E61" s="16">
        <v>563.20000000000005</v>
      </c>
      <c r="F61" s="14" t="s">
        <v>135</v>
      </c>
      <c r="G61" s="14" t="s">
        <v>120</v>
      </c>
      <c r="I61" s="2" t="s">
        <v>11</v>
      </c>
      <c r="P61" s="10"/>
      <c r="Q61" s="11"/>
    </row>
    <row r="62" spans="1:17" customFormat="1" ht="22.5" x14ac:dyDescent="0.25">
      <c r="A62" s="12">
        <f>IF(I62&lt;&gt;"",COUNTA(I$9:I62),"")</f>
        <v>40</v>
      </c>
      <c r="B62" s="13"/>
      <c r="C62" s="14" t="s">
        <v>55</v>
      </c>
      <c r="D62" s="15" t="s">
        <v>51</v>
      </c>
      <c r="E62" s="16">
        <v>711.7</v>
      </c>
      <c r="F62" s="14" t="s">
        <v>135</v>
      </c>
      <c r="G62" s="14" t="s">
        <v>148</v>
      </c>
      <c r="I62" s="2" t="s">
        <v>11</v>
      </c>
      <c r="P62" s="10"/>
      <c r="Q62" s="11"/>
    </row>
    <row r="63" spans="1:17" customFormat="1" ht="45" x14ac:dyDescent="0.25">
      <c r="A63" s="12">
        <f>IF(I63&lt;&gt;"",COUNTA(I$9:I63),"")</f>
        <v>41</v>
      </c>
      <c r="B63" s="13"/>
      <c r="C63" s="14" t="s">
        <v>121</v>
      </c>
      <c r="D63" s="15" t="s">
        <v>10</v>
      </c>
      <c r="E63" s="16">
        <v>711.7</v>
      </c>
      <c r="F63" s="14" t="s">
        <v>135</v>
      </c>
      <c r="G63" s="14" t="s">
        <v>147</v>
      </c>
      <c r="I63" s="2" t="s">
        <v>11</v>
      </c>
      <c r="P63" s="10"/>
      <c r="Q63" s="11"/>
    </row>
    <row r="64" spans="1:17" customFormat="1" ht="33.75" x14ac:dyDescent="0.25">
      <c r="A64" s="12">
        <f>IF(I64&lt;&gt;"",COUNTA(I$9:I64),"")</f>
        <v>42</v>
      </c>
      <c r="B64" s="13"/>
      <c r="C64" s="14" t="s">
        <v>56</v>
      </c>
      <c r="D64" s="15" t="s">
        <v>51</v>
      </c>
      <c r="E64" s="16">
        <v>564.70000000000005</v>
      </c>
      <c r="F64" s="14" t="s">
        <v>135</v>
      </c>
      <c r="G64" s="14" t="s">
        <v>122</v>
      </c>
      <c r="I64" s="2" t="s">
        <v>11</v>
      </c>
      <c r="P64" s="10"/>
      <c r="Q64" s="11"/>
    </row>
    <row r="65" spans="1:17" customFormat="1" ht="22.5" x14ac:dyDescent="0.25">
      <c r="A65" s="12">
        <f>IF(I65&lt;&gt;"",COUNTA(I$9:I65),"")</f>
        <v>43</v>
      </c>
      <c r="B65" s="13"/>
      <c r="C65" s="14" t="s">
        <v>57</v>
      </c>
      <c r="D65" s="15" t="s">
        <v>51</v>
      </c>
      <c r="E65" s="16">
        <v>119.1</v>
      </c>
      <c r="F65" s="14" t="s">
        <v>135</v>
      </c>
      <c r="G65" s="14"/>
      <c r="I65" s="2" t="s">
        <v>11</v>
      </c>
      <c r="P65" s="10"/>
      <c r="Q65" s="11"/>
    </row>
    <row r="66" spans="1:17" customFormat="1" ht="33.75" x14ac:dyDescent="0.25">
      <c r="A66" s="12">
        <f>IF(I66&lt;&gt;"",COUNTA(I$9:I66),"")</f>
        <v>44</v>
      </c>
      <c r="B66" s="13"/>
      <c r="C66" s="14" t="s">
        <v>58</v>
      </c>
      <c r="D66" s="15" t="s">
        <v>51</v>
      </c>
      <c r="E66" s="16">
        <v>173.4</v>
      </c>
      <c r="F66" s="14" t="s">
        <v>135</v>
      </c>
      <c r="G66" s="14"/>
      <c r="I66" s="2" t="s">
        <v>11</v>
      </c>
      <c r="P66" s="10"/>
      <c r="Q66" s="11"/>
    </row>
    <row r="67" spans="1:17" customFormat="1" ht="45" x14ac:dyDescent="0.25">
      <c r="A67" s="12">
        <f>IF(I67&lt;&gt;"",COUNTA(I$9:I67),"")</f>
        <v>45</v>
      </c>
      <c r="B67" s="13"/>
      <c r="C67" s="14" t="s">
        <v>59</v>
      </c>
      <c r="D67" s="15" t="s">
        <v>51</v>
      </c>
      <c r="E67" s="16">
        <v>173.4</v>
      </c>
      <c r="F67" s="14" t="s">
        <v>135</v>
      </c>
      <c r="G67" s="14"/>
      <c r="I67" s="2" t="s">
        <v>11</v>
      </c>
      <c r="P67" s="10"/>
      <c r="Q67" s="11"/>
    </row>
    <row r="68" spans="1:17" customFormat="1" ht="15" x14ac:dyDescent="0.25">
      <c r="A68" s="42" t="s">
        <v>60</v>
      </c>
      <c r="B68" s="42"/>
      <c r="C68" s="42"/>
      <c r="D68" s="42"/>
      <c r="E68" s="42"/>
      <c r="F68" s="42"/>
      <c r="G68" s="42"/>
      <c r="P68" s="10"/>
      <c r="Q68" s="11" t="s">
        <v>60</v>
      </c>
    </row>
    <row r="69" spans="1:17" customFormat="1" ht="22.5" x14ac:dyDescent="0.25">
      <c r="A69" s="12">
        <f>IF(I69&lt;&gt;"",COUNTA(I$9:I69),"")</f>
        <v>46</v>
      </c>
      <c r="B69" s="13"/>
      <c r="C69" s="14" t="s">
        <v>61</v>
      </c>
      <c r="D69" s="15" t="s">
        <v>51</v>
      </c>
      <c r="E69" s="21">
        <v>8</v>
      </c>
      <c r="F69" s="14" t="s">
        <v>135</v>
      </c>
      <c r="G69" s="14"/>
      <c r="I69" s="2" t="s">
        <v>11</v>
      </c>
      <c r="P69" s="10"/>
      <c r="Q69" s="11"/>
    </row>
    <row r="70" spans="1:17" customFormat="1" ht="56.25" x14ac:dyDescent="0.25">
      <c r="A70" s="12">
        <f>IF(I70&lt;&gt;"",COUNTA(I$9:I70),"")</f>
        <v>47</v>
      </c>
      <c r="B70" s="13"/>
      <c r="C70" s="14" t="s">
        <v>54</v>
      </c>
      <c r="D70" s="15" t="s">
        <v>51</v>
      </c>
      <c r="E70" s="21">
        <v>8</v>
      </c>
      <c r="F70" s="14" t="s">
        <v>135</v>
      </c>
      <c r="G70" s="14"/>
      <c r="I70" s="2" t="s">
        <v>11</v>
      </c>
      <c r="P70" s="10"/>
      <c r="Q70" s="11"/>
    </row>
    <row r="71" spans="1:17" customFormat="1" ht="33.75" x14ac:dyDescent="0.25">
      <c r="A71" s="12">
        <f>IF(I71&lt;&gt;"",COUNTA(I$9:I71),"")</f>
        <v>48</v>
      </c>
      <c r="B71" s="13"/>
      <c r="C71" s="14" t="s">
        <v>56</v>
      </c>
      <c r="D71" s="15" t="s">
        <v>51</v>
      </c>
      <c r="E71" s="21">
        <v>8</v>
      </c>
      <c r="F71" s="14" t="s">
        <v>135</v>
      </c>
      <c r="G71" s="14"/>
      <c r="I71" s="2" t="s">
        <v>11</v>
      </c>
      <c r="P71" s="10"/>
      <c r="Q71" s="11"/>
    </row>
    <row r="72" spans="1:17" customFormat="1" ht="22.5" x14ac:dyDescent="0.25">
      <c r="A72" s="12">
        <f>IF(I72&lt;&gt;"",COUNTA(I$9:I72),"")</f>
        <v>49</v>
      </c>
      <c r="B72" s="13"/>
      <c r="C72" s="14" t="s">
        <v>61</v>
      </c>
      <c r="D72" s="15" t="s">
        <v>51</v>
      </c>
      <c r="E72" s="21">
        <v>34</v>
      </c>
      <c r="F72" s="14" t="s">
        <v>135</v>
      </c>
      <c r="G72" s="14"/>
      <c r="I72" s="2" t="s">
        <v>11</v>
      </c>
      <c r="P72" s="10"/>
      <c r="Q72" s="11"/>
    </row>
    <row r="73" spans="1:17" customFormat="1" ht="33.75" x14ac:dyDescent="0.25">
      <c r="A73" s="12">
        <f>IF(I73&lt;&gt;"",COUNTA(I$9:I73),"")</f>
        <v>50</v>
      </c>
      <c r="B73" s="13"/>
      <c r="C73" s="14" t="s">
        <v>62</v>
      </c>
      <c r="D73" s="15" t="s">
        <v>51</v>
      </c>
      <c r="E73" s="21">
        <v>34</v>
      </c>
      <c r="F73" s="14" t="s">
        <v>135</v>
      </c>
      <c r="G73" s="14"/>
      <c r="I73" s="2" t="s">
        <v>11</v>
      </c>
      <c r="P73" s="10"/>
      <c r="Q73" s="11"/>
    </row>
    <row r="74" spans="1:17" customFormat="1" ht="22.5" x14ac:dyDescent="0.25">
      <c r="A74" s="12">
        <f>IF(I74&lt;&gt;"",COUNTA(I$9:I74),"")</f>
        <v>51</v>
      </c>
      <c r="B74" s="13"/>
      <c r="C74" s="14" t="s">
        <v>61</v>
      </c>
      <c r="D74" s="15" t="s">
        <v>51</v>
      </c>
      <c r="E74" s="21">
        <v>5</v>
      </c>
      <c r="F74" s="14" t="s">
        <v>135</v>
      </c>
      <c r="G74" s="14"/>
      <c r="I74" s="2" t="s">
        <v>11</v>
      </c>
      <c r="P74" s="10"/>
      <c r="Q74" s="11"/>
    </row>
    <row r="75" spans="1:17" customFormat="1" ht="22.5" x14ac:dyDescent="0.25">
      <c r="A75" s="12">
        <f>IF(I75&lt;&gt;"",COUNTA(I$9:I75),"")</f>
        <v>52</v>
      </c>
      <c r="B75" s="13"/>
      <c r="C75" s="14" t="s">
        <v>55</v>
      </c>
      <c r="D75" s="15" t="s">
        <v>51</v>
      </c>
      <c r="E75" s="21">
        <v>5</v>
      </c>
      <c r="F75" s="14" t="s">
        <v>135</v>
      </c>
      <c r="G75" s="14"/>
      <c r="I75" s="2" t="s">
        <v>11</v>
      </c>
      <c r="P75" s="10"/>
      <c r="Q75" s="11"/>
    </row>
    <row r="76" spans="1:17" customFormat="1" ht="45" x14ac:dyDescent="0.25">
      <c r="A76" s="12">
        <f>IF(I76&lt;&gt;"",COUNTA(I$9:I76),"")</f>
        <v>53</v>
      </c>
      <c r="B76" s="13"/>
      <c r="C76" s="14" t="s">
        <v>121</v>
      </c>
      <c r="D76" s="15" t="s">
        <v>51</v>
      </c>
      <c r="E76" s="21">
        <v>5</v>
      </c>
      <c r="F76" s="14" t="s">
        <v>135</v>
      </c>
      <c r="G76" s="14"/>
      <c r="I76" s="2" t="s">
        <v>11</v>
      </c>
      <c r="P76" s="10"/>
      <c r="Q76" s="11"/>
    </row>
    <row r="77" spans="1:17" customFormat="1" ht="22.5" x14ac:dyDescent="0.25">
      <c r="A77" s="12">
        <f>IF(I77&lt;&gt;"",COUNTA(I$9:I77),"")</f>
        <v>54</v>
      </c>
      <c r="B77" s="13"/>
      <c r="C77" s="14" t="s">
        <v>61</v>
      </c>
      <c r="D77" s="15" t="s">
        <v>51</v>
      </c>
      <c r="E77" s="21">
        <v>10</v>
      </c>
      <c r="F77" s="14" t="s">
        <v>135</v>
      </c>
      <c r="G77" s="14"/>
      <c r="I77" s="2" t="s">
        <v>11</v>
      </c>
      <c r="P77" s="10"/>
      <c r="Q77" s="11"/>
    </row>
    <row r="78" spans="1:17" customFormat="1" ht="22.5" x14ac:dyDescent="0.25">
      <c r="A78" s="12">
        <f>IF(I78&lt;&gt;"",COUNTA(I$9:I78),"")</f>
        <v>55</v>
      </c>
      <c r="B78" s="13"/>
      <c r="C78" s="14" t="s">
        <v>151</v>
      </c>
      <c r="D78" s="15" t="s">
        <v>51</v>
      </c>
      <c r="E78" s="21">
        <v>10</v>
      </c>
      <c r="F78" s="14" t="s">
        <v>135</v>
      </c>
      <c r="G78" s="14"/>
      <c r="I78" s="2" t="s">
        <v>11</v>
      </c>
      <c r="P78" s="10"/>
      <c r="Q78" s="11"/>
    </row>
    <row r="79" spans="1:17" customFormat="1" ht="33.75" x14ac:dyDescent="0.25">
      <c r="A79" s="12">
        <f>IF(I79&lt;&gt;"",COUNTA(I$9:I79),"")</f>
        <v>56</v>
      </c>
      <c r="B79" s="13"/>
      <c r="C79" s="14" t="s">
        <v>56</v>
      </c>
      <c r="D79" s="15" t="s">
        <v>51</v>
      </c>
      <c r="E79" s="21">
        <v>10</v>
      </c>
      <c r="F79" s="14" t="s">
        <v>135</v>
      </c>
      <c r="G79" s="14"/>
      <c r="I79" s="2" t="s">
        <v>11</v>
      </c>
      <c r="P79" s="10"/>
      <c r="Q79" s="11"/>
    </row>
    <row r="80" spans="1:17" customFormat="1" ht="22.5" x14ac:dyDescent="0.25">
      <c r="A80" s="12">
        <f>IF(I80&lt;&gt;"",COUNTA(I$9:I80),"")</f>
        <v>57</v>
      </c>
      <c r="B80" s="13"/>
      <c r="C80" s="14" t="s">
        <v>61</v>
      </c>
      <c r="D80" s="15" t="s">
        <v>51</v>
      </c>
      <c r="E80" s="21">
        <v>12</v>
      </c>
      <c r="F80" s="14" t="s">
        <v>135</v>
      </c>
      <c r="G80" s="14"/>
      <c r="I80" s="2" t="s">
        <v>11</v>
      </c>
      <c r="P80" s="10"/>
      <c r="Q80" s="11"/>
    </row>
    <row r="81" spans="1:17" customFormat="1" ht="45" x14ac:dyDescent="0.25">
      <c r="A81" s="12">
        <f>IF(I81&lt;&gt;"",COUNTA(I$9:I81),"")</f>
        <v>58</v>
      </c>
      <c r="B81" s="13"/>
      <c r="C81" s="14" t="s">
        <v>59</v>
      </c>
      <c r="D81" s="15" t="s">
        <v>51</v>
      </c>
      <c r="E81" s="21">
        <v>12</v>
      </c>
      <c r="F81" s="14" t="s">
        <v>135</v>
      </c>
      <c r="G81" s="14"/>
      <c r="I81" s="2" t="s">
        <v>11</v>
      </c>
      <c r="P81" s="10"/>
      <c r="Q81" s="11"/>
    </row>
    <row r="82" spans="1:17" customFormat="1" ht="22.5" x14ac:dyDescent="0.25">
      <c r="A82" s="12">
        <f>IF(I82&lt;&gt;"",COUNTA(I$9:I82),"")</f>
        <v>59</v>
      </c>
      <c r="B82" s="13"/>
      <c r="C82" s="14" t="s">
        <v>55</v>
      </c>
      <c r="D82" s="15" t="s">
        <v>51</v>
      </c>
      <c r="E82" s="21">
        <v>119</v>
      </c>
      <c r="F82" s="14" t="s">
        <v>135</v>
      </c>
      <c r="G82" s="14"/>
      <c r="I82" s="2" t="s">
        <v>11</v>
      </c>
      <c r="P82" s="10"/>
      <c r="Q82" s="11"/>
    </row>
    <row r="83" spans="1:17" customFormat="1" ht="33.75" x14ac:dyDescent="0.25">
      <c r="A83" s="12">
        <f>IF(I83&lt;&gt;"",COUNTA(I$9:I83),"")</f>
        <v>60</v>
      </c>
      <c r="B83" s="13"/>
      <c r="C83" s="14" t="s">
        <v>63</v>
      </c>
      <c r="D83" s="15" t="s">
        <v>51</v>
      </c>
      <c r="E83" s="21">
        <v>119</v>
      </c>
      <c r="F83" s="14" t="s">
        <v>135</v>
      </c>
      <c r="G83" s="14"/>
      <c r="I83" s="2" t="s">
        <v>11</v>
      </c>
      <c r="P83" s="10"/>
      <c r="Q83" s="11"/>
    </row>
    <row r="84" spans="1:17" customFormat="1" ht="22.5" x14ac:dyDescent="0.25">
      <c r="A84" s="12">
        <f>IF(I84&lt;&gt;"",COUNTA(I$9:I84),"")</f>
        <v>61</v>
      </c>
      <c r="B84" s="13"/>
      <c r="C84" s="14" t="s">
        <v>142</v>
      </c>
      <c r="D84" s="15" t="s">
        <v>64</v>
      </c>
      <c r="E84" s="21">
        <v>245</v>
      </c>
      <c r="F84" s="14" t="s">
        <v>135</v>
      </c>
      <c r="G84" s="14"/>
      <c r="I84" s="2" t="s">
        <v>11</v>
      </c>
      <c r="P84" s="10"/>
      <c r="Q84" s="11"/>
    </row>
    <row r="85" spans="1:17" customFormat="1" ht="22.5" x14ac:dyDescent="0.25">
      <c r="A85" s="12">
        <f>IF(I85&lt;&gt;"",COUNTA(I$9:I85),"")</f>
        <v>62</v>
      </c>
      <c r="B85" s="13"/>
      <c r="C85" s="14" t="s">
        <v>141</v>
      </c>
      <c r="D85" s="15" t="s">
        <v>64</v>
      </c>
      <c r="E85" s="16">
        <v>27.5</v>
      </c>
      <c r="F85" s="14" t="s">
        <v>135</v>
      </c>
      <c r="G85" s="14"/>
      <c r="I85" s="2" t="s">
        <v>11</v>
      </c>
      <c r="P85" s="10"/>
      <c r="Q85" s="11"/>
    </row>
    <row r="86" spans="1:17" customFormat="1" ht="22.5" x14ac:dyDescent="0.25">
      <c r="A86" s="12">
        <f>IF(I86&lt;&gt;"",COUNTA(I$9:I86),"")</f>
        <v>63</v>
      </c>
      <c r="B86" s="13"/>
      <c r="C86" s="14" t="s">
        <v>65</v>
      </c>
      <c r="D86" s="15" t="s">
        <v>67</v>
      </c>
      <c r="E86" s="21">
        <v>26</v>
      </c>
      <c r="F86" s="14" t="s">
        <v>135</v>
      </c>
      <c r="G86" s="14" t="s">
        <v>123</v>
      </c>
      <c r="I86" s="2" t="s">
        <v>11</v>
      </c>
      <c r="P86" s="10"/>
      <c r="Q86" s="11"/>
    </row>
    <row r="87" spans="1:17" customFormat="1" ht="22.5" x14ac:dyDescent="0.25">
      <c r="A87" s="12">
        <f>IF(I87&lt;&gt;"",COUNTA(I$9:I87),"")</f>
        <v>64</v>
      </c>
      <c r="B87" s="13"/>
      <c r="C87" s="14" t="s">
        <v>124</v>
      </c>
      <c r="D87" s="15" t="s">
        <v>125</v>
      </c>
      <c r="E87" s="21" t="s">
        <v>126</v>
      </c>
      <c r="F87" s="14" t="s">
        <v>135</v>
      </c>
      <c r="G87" s="14" t="s">
        <v>66</v>
      </c>
      <c r="I87" s="2" t="s">
        <v>11</v>
      </c>
      <c r="P87" s="10"/>
      <c r="Q87" s="11"/>
    </row>
    <row r="88" spans="1:17" customFormat="1" ht="15" x14ac:dyDescent="0.25">
      <c r="A88" s="42" t="s">
        <v>152</v>
      </c>
      <c r="B88" s="42"/>
      <c r="C88" s="42"/>
      <c r="D88" s="42"/>
      <c r="E88" s="42"/>
      <c r="F88" s="42"/>
      <c r="G88" s="42"/>
      <c r="P88" s="10"/>
      <c r="Q88" s="11" t="s">
        <v>68</v>
      </c>
    </row>
    <row r="89" spans="1:17" customFormat="1" ht="15" x14ac:dyDescent="0.25">
      <c r="A89" s="42" t="s">
        <v>69</v>
      </c>
      <c r="B89" s="42"/>
      <c r="C89" s="42"/>
      <c r="D89" s="42"/>
      <c r="E89" s="42"/>
      <c r="F89" s="42"/>
      <c r="G89" s="42"/>
      <c r="P89" s="10"/>
      <c r="Q89" s="11" t="s">
        <v>69</v>
      </c>
    </row>
    <row r="90" spans="1:17" customFormat="1" ht="45" x14ac:dyDescent="0.25">
      <c r="A90" s="12">
        <f>IF(I90&lt;&gt;"",COUNTA(I$9:I90),"")</f>
        <v>65</v>
      </c>
      <c r="B90" s="13"/>
      <c r="C90" s="14" t="s">
        <v>128</v>
      </c>
      <c r="D90" s="15" t="s">
        <v>51</v>
      </c>
      <c r="E90" s="21">
        <v>120</v>
      </c>
      <c r="F90" s="14" t="s">
        <v>135</v>
      </c>
      <c r="G90" s="14"/>
      <c r="I90" s="2" t="s">
        <v>11</v>
      </c>
      <c r="P90" s="10"/>
      <c r="Q90" s="11"/>
    </row>
    <row r="91" spans="1:17" customFormat="1" ht="33.75" x14ac:dyDescent="0.25">
      <c r="A91" s="12">
        <f>IF(I91&lt;&gt;"",COUNTA(I$9:I91),"")</f>
        <v>66</v>
      </c>
      <c r="B91" s="13"/>
      <c r="C91" s="14" t="s">
        <v>70</v>
      </c>
      <c r="D91" s="15" t="s">
        <v>35</v>
      </c>
      <c r="E91" s="18">
        <v>18.54</v>
      </c>
      <c r="F91" s="14" t="s">
        <v>135</v>
      </c>
      <c r="G91" s="14" t="s">
        <v>71</v>
      </c>
      <c r="I91" s="2" t="s">
        <v>11</v>
      </c>
      <c r="P91" s="10"/>
      <c r="Q91" s="11"/>
    </row>
    <row r="92" spans="1:17" customFormat="1" ht="45" x14ac:dyDescent="0.25">
      <c r="A92" s="12">
        <f>IF(I92&lt;&gt;"",COUNTA(I$9:I92),"")</f>
        <v>67</v>
      </c>
      <c r="B92" s="13"/>
      <c r="C92" s="14" t="s">
        <v>129</v>
      </c>
      <c r="D92" s="15" t="s">
        <v>51</v>
      </c>
      <c r="E92" s="16">
        <v>1.8</v>
      </c>
      <c r="F92" s="14" t="s">
        <v>135</v>
      </c>
      <c r="G92" s="14"/>
      <c r="I92" s="2" t="s">
        <v>11</v>
      </c>
      <c r="P92" s="10"/>
      <c r="Q92" s="11"/>
    </row>
    <row r="93" spans="1:17" customFormat="1" ht="33.75" x14ac:dyDescent="0.25">
      <c r="A93" s="12">
        <f>IF(I93&lt;&gt;"",COUNTA(I$9:I93),"")</f>
        <v>68</v>
      </c>
      <c r="B93" s="13"/>
      <c r="C93" s="14" t="s">
        <v>70</v>
      </c>
      <c r="D93" s="15" t="s">
        <v>35</v>
      </c>
      <c r="E93" s="19">
        <v>0.18540000000000001</v>
      </c>
      <c r="F93" s="14" t="s">
        <v>135</v>
      </c>
      <c r="G93" s="14" t="s">
        <v>72</v>
      </c>
      <c r="I93" s="2" t="s">
        <v>11</v>
      </c>
      <c r="P93" s="10"/>
      <c r="Q93" s="11"/>
    </row>
    <row r="94" spans="1:17" customFormat="1" ht="15" x14ac:dyDescent="0.25">
      <c r="A94" s="42" t="s">
        <v>73</v>
      </c>
      <c r="B94" s="42"/>
      <c r="C94" s="42"/>
      <c r="D94" s="42"/>
      <c r="E94" s="42"/>
      <c r="F94" s="42"/>
      <c r="G94" s="42"/>
      <c r="P94" s="10"/>
      <c r="Q94" s="11" t="s">
        <v>73</v>
      </c>
    </row>
    <row r="95" spans="1:17" customFormat="1" ht="45" x14ac:dyDescent="0.25">
      <c r="A95" s="12">
        <f>IF(I95&lt;&gt;"",COUNTA(I$9:I95),"")</f>
        <v>69</v>
      </c>
      <c r="B95" s="13"/>
      <c r="C95" s="14" t="s">
        <v>127</v>
      </c>
      <c r="D95" s="15" t="s">
        <v>51</v>
      </c>
      <c r="E95" s="16">
        <v>14.8</v>
      </c>
      <c r="F95" s="14" t="s">
        <v>135</v>
      </c>
      <c r="G95" s="14"/>
      <c r="I95" s="2" t="s">
        <v>11</v>
      </c>
      <c r="P95" s="10"/>
      <c r="Q95" s="11"/>
    </row>
    <row r="96" spans="1:17" customFormat="1" ht="33.75" x14ac:dyDescent="0.25">
      <c r="A96" s="12">
        <f>IF(I96&lt;&gt;"",COUNTA(I$9:I96),"")</f>
        <v>70</v>
      </c>
      <c r="B96" s="13"/>
      <c r="C96" s="14" t="s">
        <v>70</v>
      </c>
      <c r="D96" s="15" t="s">
        <v>35</v>
      </c>
      <c r="E96" s="18">
        <v>3.05</v>
      </c>
      <c r="F96" s="14" t="s">
        <v>135</v>
      </c>
      <c r="G96" s="14" t="s">
        <v>149</v>
      </c>
      <c r="I96" s="2" t="s">
        <v>11</v>
      </c>
      <c r="P96" s="10"/>
      <c r="Q96" s="11"/>
    </row>
    <row r="97" spans="1:21" customFormat="1" ht="15" x14ac:dyDescent="0.25">
      <c r="A97" s="42" t="s">
        <v>74</v>
      </c>
      <c r="B97" s="42"/>
      <c r="C97" s="42"/>
      <c r="D97" s="42"/>
      <c r="E97" s="42"/>
      <c r="F97" s="42"/>
      <c r="G97" s="42"/>
      <c r="P97" s="10"/>
      <c r="Q97" s="11" t="s">
        <v>74</v>
      </c>
    </row>
    <row r="98" spans="1:21" customFormat="1" ht="33.75" x14ac:dyDescent="0.25">
      <c r="A98" s="12">
        <f>IF(I98&lt;&gt;"",COUNTA(I$9:I98),"")</f>
        <v>71</v>
      </c>
      <c r="B98" s="13"/>
      <c r="C98" s="14" t="s">
        <v>130</v>
      </c>
      <c r="D98" s="15" t="s">
        <v>51</v>
      </c>
      <c r="E98" s="16">
        <v>6.5</v>
      </c>
      <c r="F98" s="14" t="s">
        <v>135</v>
      </c>
      <c r="G98" s="14"/>
      <c r="I98" s="2" t="s">
        <v>11</v>
      </c>
      <c r="P98" s="10"/>
      <c r="Q98" s="11"/>
    </row>
    <row r="99" spans="1:21" customFormat="1" ht="15" x14ac:dyDescent="0.25">
      <c r="A99" s="42" t="s">
        <v>75</v>
      </c>
      <c r="B99" s="42"/>
      <c r="C99" s="42"/>
      <c r="D99" s="42"/>
      <c r="E99" s="42"/>
      <c r="F99" s="42"/>
      <c r="G99" s="42"/>
      <c r="P99" s="10"/>
      <c r="Q99" s="11" t="s">
        <v>75</v>
      </c>
    </row>
    <row r="100" spans="1:21" customFormat="1" ht="33.75" x14ac:dyDescent="0.25">
      <c r="A100" s="12">
        <f>IF(I100&lt;&gt;"",COUNTA(I$9:I100),"")</f>
        <v>72</v>
      </c>
      <c r="B100" s="13"/>
      <c r="C100" s="14" t="s">
        <v>76</v>
      </c>
      <c r="D100" s="15" t="s">
        <v>51</v>
      </c>
      <c r="E100" s="21">
        <v>8</v>
      </c>
      <c r="F100" s="14" t="s">
        <v>135</v>
      </c>
      <c r="G100" s="14"/>
      <c r="I100" s="2" t="s">
        <v>11</v>
      </c>
      <c r="P100" s="10"/>
      <c r="Q100" s="11"/>
    </row>
    <row r="101" spans="1:21" customFormat="1" ht="15" x14ac:dyDescent="0.25">
      <c r="A101" s="12">
        <f>IF(I101&lt;&gt;"",COUNTA(I$9:I101),"")</f>
        <v>73</v>
      </c>
      <c r="B101" s="13"/>
      <c r="C101" s="14"/>
      <c r="D101" s="15"/>
      <c r="E101" s="17"/>
      <c r="F101" s="14"/>
      <c r="G101" s="14"/>
      <c r="I101" s="2" t="s">
        <v>11</v>
      </c>
      <c r="P101" s="10"/>
      <c r="Q101" s="11"/>
    </row>
    <row r="102" spans="1:21" customFormat="1" ht="22.5" x14ac:dyDescent="0.25">
      <c r="A102" s="12">
        <f>IF(I102&lt;&gt;"",COUNTA(I$9:I102),"")</f>
        <v>74</v>
      </c>
      <c r="B102" s="13"/>
      <c r="C102" s="14" t="s">
        <v>131</v>
      </c>
      <c r="D102" s="15" t="s">
        <v>35</v>
      </c>
      <c r="E102" s="17">
        <v>0.82399999999999995</v>
      </c>
      <c r="F102" s="14" t="s">
        <v>135</v>
      </c>
      <c r="G102" s="14" t="s">
        <v>77</v>
      </c>
      <c r="I102" s="2" t="s">
        <v>11</v>
      </c>
      <c r="P102" s="10"/>
      <c r="Q102" s="11"/>
    </row>
    <row r="103" spans="1:21" customFormat="1" ht="45" x14ac:dyDescent="0.25">
      <c r="A103" s="12">
        <f>IF(I103&lt;&gt;"",COUNTA(I$9:I103),"")</f>
        <v>75</v>
      </c>
      <c r="B103" s="13"/>
      <c r="C103" s="14" t="s">
        <v>132</v>
      </c>
      <c r="D103" s="15" t="s">
        <v>51</v>
      </c>
      <c r="E103" s="21">
        <v>8</v>
      </c>
      <c r="F103" s="14" t="s">
        <v>135</v>
      </c>
      <c r="G103" s="14"/>
      <c r="I103" s="2" t="s">
        <v>11</v>
      </c>
      <c r="P103" s="10"/>
      <c r="Q103" s="11"/>
    </row>
    <row r="104" spans="1:21" customFormat="1" ht="22.5" x14ac:dyDescent="0.25">
      <c r="A104" s="12">
        <f>IF(I104&lt;&gt;"",COUNTA(I$9:I104),"")</f>
        <v>76</v>
      </c>
      <c r="B104" s="13"/>
      <c r="C104" s="14" t="s">
        <v>78</v>
      </c>
      <c r="D104" s="15" t="s">
        <v>51</v>
      </c>
      <c r="E104" s="21">
        <v>60</v>
      </c>
      <c r="F104" s="14" t="s">
        <v>135</v>
      </c>
      <c r="G104" s="14" t="s">
        <v>150</v>
      </c>
      <c r="I104" s="2" t="s">
        <v>11</v>
      </c>
      <c r="P104" s="10"/>
      <c r="Q104" s="11"/>
    </row>
    <row r="105" spans="1:21" customFormat="1" ht="15" x14ac:dyDescent="0.25">
      <c r="A105" s="39" t="s">
        <v>133</v>
      </c>
      <c r="B105" s="39"/>
      <c r="C105" s="39"/>
      <c r="D105" s="39"/>
      <c r="E105" s="39"/>
      <c r="F105" s="39"/>
      <c r="G105" s="39"/>
      <c r="P105" s="10" t="s">
        <v>79</v>
      </c>
      <c r="Q105" s="11"/>
    </row>
    <row r="106" spans="1:21" customFormat="1" ht="22.5" x14ac:dyDescent="0.25">
      <c r="A106" s="12">
        <f>IF(I106&lt;&gt;"",COUNTA(I$9:I106),"")</f>
        <v>77</v>
      </c>
      <c r="B106" s="13"/>
      <c r="C106" s="14" t="s">
        <v>80</v>
      </c>
      <c r="D106" s="15" t="s">
        <v>38</v>
      </c>
      <c r="E106" s="17">
        <v>11.285</v>
      </c>
      <c r="F106" s="14" t="s">
        <v>134</v>
      </c>
      <c r="G106" s="14" t="s">
        <v>81</v>
      </c>
      <c r="I106" s="2" t="s">
        <v>11</v>
      </c>
      <c r="P106" s="10"/>
      <c r="Q106" s="11"/>
    </row>
    <row r="107" spans="1:21" customFormat="1" ht="33.75" x14ac:dyDescent="0.25">
      <c r="A107" s="12">
        <f>IF(I107&lt;&gt;"",COUNTA(I$9:I107),"")</f>
        <v>78</v>
      </c>
      <c r="B107" s="13"/>
      <c r="C107" s="14" t="s">
        <v>82</v>
      </c>
      <c r="D107" s="15" t="s">
        <v>38</v>
      </c>
      <c r="E107" s="17">
        <v>101.565</v>
      </c>
      <c r="F107" s="14" t="s">
        <v>134</v>
      </c>
      <c r="G107" s="14" t="s">
        <v>83</v>
      </c>
      <c r="I107" s="2" t="s">
        <v>11</v>
      </c>
      <c r="P107" s="10"/>
      <c r="Q107" s="11"/>
    </row>
    <row r="108" spans="1:21" customFormat="1" ht="56.25" x14ac:dyDescent="0.25">
      <c r="A108" s="12">
        <f>IF(I108&lt;&gt;"",COUNTA(I$9:I108),"")</f>
        <v>79</v>
      </c>
      <c r="B108" s="13"/>
      <c r="C108" s="14" t="s">
        <v>104</v>
      </c>
      <c r="D108" s="15" t="s">
        <v>38</v>
      </c>
      <c r="E108" s="18">
        <v>112.85</v>
      </c>
      <c r="F108" s="14" t="s">
        <v>134</v>
      </c>
      <c r="G108" s="14" t="s">
        <v>84</v>
      </c>
      <c r="I108" s="2" t="s">
        <v>11</v>
      </c>
      <c r="P108" s="10"/>
      <c r="Q108" s="11"/>
    </row>
    <row r="109" spans="1:21" customFormat="1" ht="15" x14ac:dyDescent="0.25">
      <c r="A109" s="39" t="s">
        <v>85</v>
      </c>
      <c r="B109" s="39"/>
      <c r="C109" s="39"/>
      <c r="D109" s="39"/>
      <c r="E109" s="39"/>
      <c r="F109" s="39"/>
      <c r="G109" s="39"/>
      <c r="P109" s="10" t="s">
        <v>85</v>
      </c>
      <c r="Q109" s="11"/>
    </row>
    <row r="110" spans="1:21" customFormat="1" ht="22.5" x14ac:dyDescent="0.25">
      <c r="A110" s="12">
        <f>IF(I110&lt;&gt;"",COUNTA(I$9:I110),"")</f>
        <v>80</v>
      </c>
      <c r="B110" s="13"/>
      <c r="C110" s="14" t="s">
        <v>86</v>
      </c>
      <c r="D110" s="15" t="s">
        <v>38</v>
      </c>
      <c r="E110" s="18">
        <v>112.85</v>
      </c>
      <c r="F110" s="14" t="s">
        <v>134</v>
      </c>
      <c r="G110" s="14" t="s">
        <v>36</v>
      </c>
      <c r="I110" s="2" t="s">
        <v>11</v>
      </c>
      <c r="P110" s="10"/>
      <c r="Q110" s="11"/>
    </row>
    <row r="111" spans="1:21" customFormat="1" ht="36.75" customHeight="1" x14ac:dyDescent="0.25"/>
    <row r="112" spans="1:21" s="22" customFormat="1" ht="15" x14ac:dyDescent="0.25">
      <c r="A112" s="23"/>
      <c r="B112" s="24" t="s">
        <v>87</v>
      </c>
      <c r="C112" s="40"/>
      <c r="D112" s="40"/>
      <c r="E112" s="41" t="s">
        <v>88</v>
      </c>
      <c r="F112" s="41"/>
      <c r="G112" s="41"/>
      <c r="H112"/>
      <c r="I112"/>
      <c r="J112"/>
      <c r="K112"/>
      <c r="L112"/>
      <c r="M112"/>
      <c r="N112"/>
      <c r="O112"/>
      <c r="P112" s="25"/>
      <c r="Q112" s="25"/>
      <c r="R112" s="25" t="s">
        <v>89</v>
      </c>
      <c r="S112" s="25" t="s">
        <v>88</v>
      </c>
      <c r="T112" s="25"/>
      <c r="U112" s="25"/>
    </row>
    <row r="113" spans="1:21" s="26" customFormat="1" ht="20.25" customHeight="1" x14ac:dyDescent="0.25">
      <c r="A113" s="27"/>
      <c r="B113" s="24"/>
      <c r="C113" s="36" t="s">
        <v>90</v>
      </c>
      <c r="D113" s="36"/>
      <c r="E113" s="36"/>
      <c r="F113" s="36"/>
      <c r="G113" s="36"/>
      <c r="P113" s="28"/>
      <c r="Q113" s="28"/>
      <c r="R113" s="28"/>
      <c r="S113" s="28"/>
      <c r="T113" s="28"/>
      <c r="U113" s="28"/>
    </row>
    <row r="114" spans="1:21" s="22" customFormat="1" ht="15" x14ac:dyDescent="0.25">
      <c r="A114" s="23"/>
      <c r="B114" s="24" t="s">
        <v>91</v>
      </c>
      <c r="C114" s="40"/>
      <c r="D114" s="40"/>
      <c r="E114" s="41" t="s">
        <v>92</v>
      </c>
      <c r="F114" s="41"/>
      <c r="G114" s="41"/>
      <c r="H114"/>
      <c r="I114"/>
      <c r="J114"/>
      <c r="K114"/>
      <c r="L114"/>
      <c r="M114"/>
      <c r="N114"/>
      <c r="O114"/>
      <c r="P114" s="25"/>
      <c r="Q114" s="25"/>
      <c r="R114" s="25"/>
      <c r="S114" s="25"/>
      <c r="T114" s="25" t="s">
        <v>89</v>
      </c>
      <c r="U114" s="25" t="s">
        <v>92</v>
      </c>
    </row>
    <row r="115" spans="1:21" s="26" customFormat="1" ht="20.25" customHeight="1" x14ac:dyDescent="0.25">
      <c r="A115" s="27"/>
      <c r="C115" s="36" t="s">
        <v>90</v>
      </c>
      <c r="D115" s="36"/>
      <c r="E115" s="36"/>
      <c r="F115" s="36"/>
      <c r="G115" s="36"/>
      <c r="P115" s="28"/>
      <c r="Q115" s="28"/>
      <c r="R115" s="28"/>
      <c r="S115" s="28"/>
      <c r="T115" s="28"/>
      <c r="U115" s="28"/>
    </row>
    <row r="117" spans="1:21" customFormat="1" ht="15" x14ac:dyDescent="0.25">
      <c r="B117" s="29"/>
      <c r="D117" s="29"/>
      <c r="F117" s="29"/>
    </row>
    <row r="122" spans="1:21" customFormat="1" ht="15" x14ac:dyDescent="0.25">
      <c r="C122" s="30"/>
    </row>
    <row r="123" spans="1:21" customFormat="1" ht="15" x14ac:dyDescent="0.25">
      <c r="C123" s="30"/>
    </row>
    <row r="124" spans="1:21" customFormat="1" ht="15" x14ac:dyDescent="0.25">
      <c r="C124" s="30"/>
    </row>
  </sheetData>
  <mergeCells count="32">
    <mergeCell ref="A5:B5"/>
    <mergeCell ref="C5:G5"/>
    <mergeCell ref="A8:B8"/>
    <mergeCell ref="A7:G7"/>
    <mergeCell ref="C114:D114"/>
    <mergeCell ref="E114:G114"/>
    <mergeCell ref="A52:G52"/>
    <mergeCell ref="A58:G58"/>
    <mergeCell ref="A68:G68"/>
    <mergeCell ref="A16:G16"/>
    <mergeCell ref="A17:G17"/>
    <mergeCell ref="A25:G25"/>
    <mergeCell ref="A44:G44"/>
    <mergeCell ref="A47:G47"/>
    <mergeCell ref="A12:G12"/>
    <mergeCell ref="A13:G13"/>
    <mergeCell ref="C115:G115"/>
    <mergeCell ref="E1:G1"/>
    <mergeCell ref="E2:G2"/>
    <mergeCell ref="E3:G3"/>
    <mergeCell ref="A105:G105"/>
    <mergeCell ref="A109:G109"/>
    <mergeCell ref="C112:D112"/>
    <mergeCell ref="E112:G112"/>
    <mergeCell ref="C113:G113"/>
    <mergeCell ref="A88:G88"/>
    <mergeCell ref="A89:G89"/>
    <mergeCell ref="A94:G94"/>
    <mergeCell ref="A97:G97"/>
    <mergeCell ref="A99:G99"/>
    <mergeCell ref="A48:G48"/>
    <mergeCell ref="A51:G51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ПД №12 СМ.ЛСР-02-01-01.1</vt:lpstr>
      <vt:lpstr>'Раздел ПД №12 СМ.ЛСР-02-01-01.1'!Заголовки_для_печати</vt:lpstr>
      <vt:lpstr>'Раздел ПД №12 СМ.ЛСР-02-01-01.1'!Область_печати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2024-02-27T10:53:10Z</cp:lastPrinted>
  <dcterms:created xsi:type="dcterms:W3CDTF">2020-09-30T08:50:27Z</dcterms:created>
  <dcterms:modified xsi:type="dcterms:W3CDTF">2024-03-19T08:53:56Z</dcterms:modified>
</cp:coreProperties>
</file>