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User56\Desktop\Организации\МАУК КДЦ СПУТНИК\Котировка проверка 12.11.24\Версия 2\"/>
    </mc:Choice>
  </mc:AlternateContent>
  <xr:revisionPtr revIDLastSave="0" documentId="13_ncr:1_{219C25B2-B3AE-42B3-B1BA-3197FE6BC730}" xr6:coauthVersionLast="45" xr6:coauthVersionMax="45" xr10:uidLastSave="{00000000-0000-0000-0000-000000000000}"/>
  <bookViews>
    <workbookView xWindow="3120" yWindow="30" windowWidth="13140" windowHeight="15570" tabRatio="500" xr2:uid="{00000000-000D-0000-FFFF-FFFF00000000}"/>
  </bookViews>
  <sheets>
    <sheet name="Лист1" sheetId="1" r:id="rId1"/>
  </sheets>
  <definedNames>
    <definedName name="_xlnm.Print_Area" localSheetId="0">Лист1!$A$1:$AC$27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" i="1" l="1"/>
  <c r="AC12" i="1" s="1"/>
  <c r="AC13" i="1" s="1"/>
  <c r="Z12" i="1"/>
  <c r="AA12" i="1" l="1"/>
</calcChain>
</file>

<file path=xl/sharedStrings.xml><?xml version="1.0" encoding="utf-8"?>
<sst xmlns="http://schemas.openxmlformats.org/spreadsheetml/2006/main" count="80" uniqueCount="60">
  <si>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</si>
  <si>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</si>
  <si>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</si>
  <si>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</si>
  <si>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</si>
  <si>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</si>
  <si>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</si>
  <si>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</si>
  <si>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</si>
  <si>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</si>
  <si>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</si>
  <si>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</si>
  <si>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</si>
  <si>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</si>
  <si>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</si>
  <si>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</si>
  <si>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</si>
  <si>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</si>
  <si>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</si>
  <si>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</si>
  <si>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</si>
  <si>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</si>
  <si>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</si>
  <si>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</si>
  <si>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</si>
  <si>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</si>
  <si>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</si>
  <si>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</si>
  <si>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</si>
  <si>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</si>
  <si>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</si>
  <si>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</si>
  <si>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</si>
  <si>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</si>
  <si>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</si>
  <si>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</si>
  <si>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</si>
  <si>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</si>
  <si>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</si>
  <si>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</si>
  <si>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</si>
  <si>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</si>
  <si>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</si>
  <si>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</si>
  <si>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</si>
  <si>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</si>
  <si>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</si>
  <si>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</si>
  <si>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</si>
  <si>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</si>
  <si>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</si>
  <si>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</si>
  <si>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</si>
  <si>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</si>
  <si>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</si>
  <si>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</si>
  <si>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Дата подготовки обоснования НМЦК</t>
  </si>
  <si>
    <t>шт</t>
  </si>
  <si>
    <t>Новогодний подарок</t>
  </si>
  <si>
    <t>На основании проведенного анализа рынка и расчетов, НМЦК составляет:6 930 000,00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</si>
</sst>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5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61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0" fillId="0" borderId="1" xfId="0" applyNumberFormat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0"/>
  <sheetViews>
    <sheetView tabSelected="1" topLeftCell="G2" zoomScale="85" zoomScaleNormal="85" zoomScaleSheetLayoutView="85" workbookViewId="0">
      <selection activeCell="F22" sqref="F22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31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41.1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31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1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9"/>
      <c r="AA5" s="20"/>
      <c r="AB5" s="4"/>
    </row>
    <row r="6" spans="1:31" ht="27" customHeight="1" x14ac:dyDescent="0.25">
      <c r="A6" s="34" t="s">
        <v>2</v>
      </c>
      <c r="B6" s="34"/>
      <c r="C6" s="34" t="s">
        <v>55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31" ht="45" customHeight="1" x14ac:dyDescent="0.25">
      <c r="A7" s="34"/>
      <c r="B7" s="3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1:31" ht="42.7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</row>
    <row r="9" spans="1:31" ht="120" customHeight="1" x14ac:dyDescent="0.25">
      <c r="A9" s="4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31" ht="33" customHeight="1" x14ac:dyDescent="0.25">
      <c r="A10" s="34" t="s">
        <v>4</v>
      </c>
      <c r="B10" s="34" t="s">
        <v>5</v>
      </c>
      <c r="C10" s="34"/>
      <c r="D10" s="34" t="s">
        <v>6</v>
      </c>
      <c r="E10" s="35" t="s">
        <v>7</v>
      </c>
      <c r="F10" s="7" t="s">
        <v>51</v>
      </c>
      <c r="G10" s="7" t="s">
        <v>52</v>
      </c>
      <c r="H10" s="7" t="s">
        <v>53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8" t="s">
        <v>25</v>
      </c>
      <c r="AA10" s="8" t="s">
        <v>26</v>
      </c>
      <c r="AB10" s="35" t="s">
        <v>54</v>
      </c>
      <c r="AC10" s="21" t="s">
        <v>27</v>
      </c>
    </row>
    <row r="11" spans="1:31" ht="51" customHeight="1" x14ac:dyDescent="0.25">
      <c r="A11" s="34"/>
      <c r="B11" s="34"/>
      <c r="C11" s="34"/>
      <c r="D11" s="34"/>
      <c r="E11" s="35"/>
      <c r="F11" s="7" t="s">
        <v>28</v>
      </c>
      <c r="G11" s="7" t="s">
        <v>28</v>
      </c>
      <c r="H11" s="7" t="s">
        <v>28</v>
      </c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7" t="s">
        <v>28</v>
      </c>
      <c r="P11" s="7" t="s">
        <v>28</v>
      </c>
      <c r="Q11" s="7" t="s">
        <v>28</v>
      </c>
      <c r="R11" s="7" t="s">
        <v>28</v>
      </c>
      <c r="S11" s="7" t="s">
        <v>28</v>
      </c>
      <c r="T11" s="7" t="s">
        <v>28</v>
      </c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22"/>
      <c r="AA11" s="22"/>
      <c r="AB11" s="35"/>
      <c r="AC11" s="23"/>
    </row>
    <row r="12" spans="1:31" ht="52.5" customHeight="1" x14ac:dyDescent="0.25">
      <c r="A12" s="25">
        <v>1</v>
      </c>
      <c r="B12" s="34" t="s">
        <v>58</v>
      </c>
      <c r="C12" s="34"/>
      <c r="D12" s="25" t="s">
        <v>57</v>
      </c>
      <c r="E12" s="32">
        <v>7700</v>
      </c>
      <c r="F12" s="33">
        <v>900</v>
      </c>
      <c r="G12" s="33">
        <v>900</v>
      </c>
      <c r="H12" s="33">
        <v>900</v>
      </c>
      <c r="I12" s="7" t="s">
        <v>29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24">
        <f t="shared" ref="Z12" si="0">_xlfn.STDEV.P(F12,G12,H12)</f>
        <v>0</v>
      </c>
      <c r="AA12" s="24">
        <f t="shared" ref="AA12" si="1">Z12/AB12*100</f>
        <v>0</v>
      </c>
      <c r="AB12" s="24">
        <f t="shared" ref="AB12" si="2">(F12+G12+H12)/3</f>
        <v>900</v>
      </c>
      <c r="AC12" s="24">
        <f t="shared" ref="AC12" si="3">AB12*E12</f>
        <v>6930000</v>
      </c>
      <c r="AD12" s="1"/>
      <c r="AE12" s="1"/>
    </row>
    <row r="13" spans="1:3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B13" s="5" t="s">
        <v>46</v>
      </c>
      <c r="AC13" s="24">
        <f>SUM(AC12:AC12)</f>
        <v>6930000</v>
      </c>
    </row>
    <row r="14" spans="1:31" x14ac:dyDescent="0.25">
      <c r="A14" s="54" t="s">
        <v>59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6"/>
    </row>
    <row r="15" spans="1:3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31" x14ac:dyDescent="0.25">
      <c r="A16" s="48" t="s">
        <v>56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1:29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</row>
    <row r="19" spans="1:29" x14ac:dyDescent="0.25">
      <c r="A19" s="2"/>
      <c r="B19" s="2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9" x14ac:dyDescent="0.25">
      <c r="A20" s="51" t="s">
        <v>47</v>
      </c>
      <c r="B20" s="52"/>
      <c r="C20" s="52"/>
      <c r="D20" s="1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9" x14ac:dyDescent="0.25">
      <c r="A21" s="57"/>
      <c r="B21" s="58"/>
      <c r="C21" s="58"/>
      <c r="D21" s="11"/>
      <c r="E21" s="1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9" ht="15.75" thickBot="1" x14ac:dyDescent="0.3">
      <c r="A22" s="59" t="s">
        <v>48</v>
      </c>
      <c r="B22" s="60"/>
      <c r="C22" s="60"/>
      <c r="D22" s="13"/>
      <c r="E22" s="12"/>
      <c r="F22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/>
    </row>
    <row r="23" spans="1:29" x14ac:dyDescent="0.25">
      <c r="A23" s="43" t="s">
        <v>49</v>
      </c>
      <c r="B23" s="44"/>
      <c r="C23" s="44"/>
      <c r="D23" s="14"/>
      <c r="E23" s="12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/>
    </row>
    <row r="24" spans="1:29" ht="16.5" thickBot="1" x14ac:dyDescent="0.3">
      <c r="A24" s="45" t="s">
        <v>50</v>
      </c>
      <c r="B24" s="46"/>
      <c r="C24" s="46"/>
      <c r="D24" s="15"/>
      <c r="E24" s="16"/>
      <c r="F24" s="27"/>
      <c r="G24" s="30"/>
      <c r="H24" s="3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  <c r="AA24" s="28"/>
      <c r="AB24"/>
    </row>
    <row r="25" spans="1:29" ht="15.75" x14ac:dyDescent="0.25">
      <c r="A25" s="9"/>
      <c r="B25" s="9"/>
      <c r="C25" s="9"/>
      <c r="D25" s="6"/>
      <c r="E25" s="17"/>
      <c r="F25" s="27"/>
      <c r="G25" s="31"/>
      <c r="H25" s="31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  <c r="AA25" s="28"/>
      <c r="AB25"/>
    </row>
    <row r="26" spans="1:29" ht="15.75" x14ac:dyDescent="0.25">
      <c r="A26" s="18" t="s">
        <v>0</v>
      </c>
      <c r="F26" s="29"/>
      <c r="G26" s="31"/>
      <c r="H26" s="31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8"/>
      <c r="AA26" s="28"/>
    </row>
    <row r="27" spans="1:29" ht="15.75" x14ac:dyDescent="0.25">
      <c r="F27" s="29"/>
      <c r="G27" s="31"/>
      <c r="H27" s="3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8"/>
      <c r="AA27" s="28"/>
    </row>
    <row r="28" spans="1:29" ht="15.75" x14ac:dyDescent="0.25">
      <c r="F28" s="29"/>
      <c r="G28" s="31"/>
      <c r="H28" s="3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8"/>
      <c r="AA28" s="28"/>
    </row>
    <row r="29" spans="1:29" ht="15.75" x14ac:dyDescent="0.25">
      <c r="F29" s="29"/>
      <c r="G29" s="31"/>
      <c r="H29" s="31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8"/>
      <c r="AA29" s="28"/>
    </row>
    <row r="30" spans="1:29" ht="15.75" x14ac:dyDescent="0.25">
      <c r="F30" s="29"/>
      <c r="G30" s="31"/>
      <c r="H30" s="31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8"/>
      <c r="AA30" s="28"/>
    </row>
    <row r="31" spans="1:29" ht="15.75" x14ac:dyDescent="0.25">
      <c r="F31" s="29"/>
      <c r="G31" s="31"/>
      <c r="H31" s="31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8"/>
      <c r="AA31" s="28"/>
    </row>
    <row r="32" spans="1:29" ht="15.75" x14ac:dyDescent="0.25">
      <c r="F32" s="29"/>
      <c r="G32" s="31"/>
      <c r="H32" s="31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8"/>
      <c r="AA32" s="28"/>
    </row>
    <row r="33" spans="6:27" ht="15.75" x14ac:dyDescent="0.25">
      <c r="F33" s="29"/>
      <c r="G33" s="31"/>
      <c r="H33" s="31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8"/>
      <c r="AA33" s="28"/>
    </row>
    <row r="34" spans="6:27" ht="15.75" x14ac:dyDescent="0.25">
      <c r="F34" s="29"/>
      <c r="G34" s="31"/>
      <c r="H34" s="31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8"/>
      <c r="AA34" s="28"/>
    </row>
    <row r="35" spans="6:27" ht="15.75" x14ac:dyDescent="0.25">
      <c r="F35" s="29"/>
      <c r="G35" s="31"/>
      <c r="H35" s="3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8"/>
      <c r="AA35" s="28"/>
    </row>
    <row r="36" spans="6:27" ht="15.75" x14ac:dyDescent="0.25">
      <c r="F36" s="29"/>
      <c r="G36" s="31"/>
      <c r="H36" s="31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8"/>
      <c r="AA36" s="28"/>
    </row>
    <row r="37" spans="6:27" ht="15.75" x14ac:dyDescent="0.25">
      <c r="F37" s="29"/>
      <c r="G37" s="31"/>
      <c r="H37" s="31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8"/>
      <c r="AA37" s="28"/>
    </row>
    <row r="38" spans="6:27" ht="15.75" x14ac:dyDescent="0.25">
      <c r="F38" s="29"/>
      <c r="G38" s="31"/>
      <c r="H38" s="31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8"/>
      <c r="AA38" s="28"/>
    </row>
    <row r="39" spans="6:27" ht="15.75" x14ac:dyDescent="0.25">
      <c r="F39" s="29"/>
      <c r="G39" s="31"/>
      <c r="H39" s="3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8"/>
      <c r="AA39" s="28"/>
    </row>
    <row r="40" spans="6:27" ht="15.75" x14ac:dyDescent="0.25">
      <c r="F40" s="29"/>
      <c r="G40" s="31"/>
      <c r="H40" s="31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8"/>
      <c r="AA40" s="28"/>
    </row>
    <row r="41" spans="6:27" ht="15.75" x14ac:dyDescent="0.25">
      <c r="F41" s="29"/>
      <c r="G41" s="31"/>
      <c r="H41" s="31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8"/>
      <c r="AA41" s="28"/>
    </row>
    <row r="42" spans="6:27" ht="15.75" x14ac:dyDescent="0.25">
      <c r="F42" s="29"/>
      <c r="G42" s="31"/>
      <c r="H42" s="31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8"/>
      <c r="AA42" s="28"/>
    </row>
    <row r="43" spans="6:27" ht="15.75" x14ac:dyDescent="0.25">
      <c r="F43" s="29"/>
      <c r="G43" s="31"/>
      <c r="H43" s="3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8"/>
      <c r="AA43" s="28"/>
    </row>
    <row r="44" spans="6:27" ht="15.75" x14ac:dyDescent="0.25">
      <c r="F44" s="29"/>
      <c r="G44" s="31"/>
      <c r="H44" s="3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8"/>
      <c r="AA44" s="28"/>
    </row>
    <row r="45" spans="6:27" ht="15.75" x14ac:dyDescent="0.25">
      <c r="F45" s="29"/>
      <c r="G45" s="31"/>
      <c r="H45" s="31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8"/>
      <c r="AA45" s="28"/>
    </row>
    <row r="46" spans="6:27" ht="15.75" x14ac:dyDescent="0.25">
      <c r="F46" s="29"/>
      <c r="G46" s="31"/>
      <c r="H46" s="3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8"/>
    </row>
    <row r="47" spans="6:27" x14ac:dyDescent="0.25"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8"/>
    </row>
    <row r="48" spans="6:27" x14ac:dyDescent="0.25"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6:26" x14ac:dyDescent="0.25"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6:26" x14ac:dyDescent="0.25"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</sheetData>
  <mergeCells count="24">
    <mergeCell ref="B12:C12"/>
    <mergeCell ref="A13:Z13"/>
    <mergeCell ref="A14:AC14"/>
    <mergeCell ref="A21:C21"/>
    <mergeCell ref="A22:C22"/>
    <mergeCell ref="A23:C23"/>
    <mergeCell ref="A24:C24"/>
    <mergeCell ref="A15:AC15"/>
    <mergeCell ref="A16:AC16"/>
    <mergeCell ref="A17:AC17"/>
    <mergeCell ref="A18:AC18"/>
    <mergeCell ref="A20:C20"/>
    <mergeCell ref="D10:D11"/>
    <mergeCell ref="E10:E11"/>
    <mergeCell ref="AB10:AB11"/>
    <mergeCell ref="A3:AC3"/>
    <mergeCell ref="A6:B6"/>
    <mergeCell ref="C6:AC6"/>
    <mergeCell ref="A7:B7"/>
    <mergeCell ref="C7:AC7"/>
    <mergeCell ref="A10:A11"/>
    <mergeCell ref="B10:C11"/>
    <mergeCell ref="A8:AC8"/>
    <mergeCell ref="A9:AC9"/>
  </mergeCells>
  <phoneticPr fontId="13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User56</cp:lastModifiedBy>
  <cp:revision>7</cp:revision>
  <cp:lastPrinted>2014-05-23T17:45:00Z</cp:lastPrinted>
  <dcterms:created xsi:type="dcterms:W3CDTF">2014-01-17T11:35:00Z</dcterms:created>
  <dcterms:modified xsi:type="dcterms:W3CDTF">2024-11-13T07:31:45Z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