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! КШП\! КОНКУРЕНТНЫЕ\! 1 полугодие 2025\СОК\"/>
    </mc:Choice>
  </mc:AlternateContent>
  <bookViews>
    <workbookView xWindow="120" yWindow="120" windowWidth="9720" windowHeight="7320"/>
  </bookViews>
  <sheets>
    <sheet name="пр1Ф" sheetId="1" r:id="rId1"/>
    <sheet name="пр2Ф" sheetId="2" r:id="rId2"/>
    <sheet name="пр3Ф" sheetId="3" r:id="rId3"/>
    <sheet name="Лист1" sheetId="4" r:id="rId4"/>
  </sheets>
  <calcPr calcId="152511" fullPrecision="0"/>
</workbook>
</file>

<file path=xl/calcChain.xml><?xml version="1.0" encoding="utf-8"?>
<calcChain xmlns="http://schemas.openxmlformats.org/spreadsheetml/2006/main">
  <c r="K11" i="1" l="1"/>
  <c r="L11" i="1" s="1"/>
  <c r="L12" i="1" s="1"/>
  <c r="M3" i="1" s="1"/>
  <c r="C2" i="4"/>
  <c r="C3" i="4"/>
  <c r="C4" i="4"/>
  <c r="C5" i="4"/>
  <c r="C6" i="4"/>
  <c r="C7" i="4"/>
  <c r="C8" i="4"/>
  <c r="C9" i="4"/>
  <c r="C10" i="4"/>
  <c r="C11" i="4"/>
  <c r="C12" i="4"/>
  <c r="C13" i="4"/>
  <c r="C1" i="4"/>
  <c r="C14" i="4" s="1"/>
</calcChain>
</file>

<file path=xl/sharedStrings.xml><?xml version="1.0" encoding="utf-8"?>
<sst xmlns="http://schemas.openxmlformats.org/spreadsheetml/2006/main" count="90" uniqueCount="64">
  <si>
    <t xml:space="preserve">к приказу </t>
  </si>
  <si>
    <t>Обоснование начальной (максимальной) цены контракта</t>
  </si>
  <si>
    <t>к заявке от _____________№______, размещенной в ЦИТП</t>
  </si>
  <si>
    <t>(указывается предмет контракта)</t>
  </si>
  <si>
    <t>Используемый метод определения НМЦК с обоснованием:</t>
  </si>
  <si>
    <t>Расчет НМЦК:</t>
  </si>
  <si>
    <t>№ п/п</t>
  </si>
  <si>
    <t>Основные характеристики объекта закупки</t>
  </si>
  <si>
    <t>Ед. изм.</t>
  </si>
  <si>
    <t>Кол-во</t>
  </si>
  <si>
    <t>НМЦК</t>
  </si>
  <si>
    <t>и т.д.</t>
  </si>
  <si>
    <t>средний уровень цены</t>
  </si>
  <si>
    <t>Цена за единицу,  руб.</t>
  </si>
  <si>
    <t>Сумма, руб.</t>
  </si>
  <si>
    <t>Итого</t>
  </si>
  <si>
    <t>Исполнитель:</t>
  </si>
  <si>
    <t>телефон:</t>
  </si>
  <si>
    <r>
      <t>Примечание:</t>
    </r>
    <r>
      <rPr>
        <sz val="10"/>
        <rFont val="Times New Roman"/>
        <family val="1"/>
        <charset val="204"/>
      </rPr>
      <t xml:space="preserve"> </t>
    </r>
  </si>
  <si>
    <t>Приложение №2</t>
  </si>
  <si>
    <t>Расчет НМЦК</t>
  </si>
  <si>
    <t>Приложение №3</t>
  </si>
  <si>
    <t xml:space="preserve">Тарифный метод </t>
  </si>
  <si>
    <t>объект закупки</t>
  </si>
  <si>
    <t>источник  информации для определения НМЦК (с приложением подтверждающих документов)</t>
  </si>
  <si>
    <t>Государственный реестр предельных отпускных цен производителей на лекарственные препараты, включенные в перечень жизненно необходимых и важнейших лекарственных препаратов</t>
  </si>
  <si>
    <t xml:space="preserve">Цена, зарегистрированная в госреестре, руб. </t>
  </si>
  <si>
    <t>Цена, зарегистрированная в госреестре с НДС (10%), руб.</t>
  </si>
  <si>
    <t>Источник финансирования</t>
  </si>
  <si>
    <t xml:space="preserve">предельная цена продукции  в соответствии с утвержденнным ведомственным перечнем </t>
  </si>
  <si>
    <t>предельная отпускная цена на ЛС 
включенное  в перечень ЖНВЛП ***</t>
  </si>
  <si>
    <t>сведения о торговых марках, моделях (с обязательным указанием производителя), которые полностью соответствуют требованиям заказчика**</t>
  </si>
  <si>
    <t>2.2. Использование   в качестве источника информации ценовых предложений  не соответствующих  требованиям заказчика;</t>
  </si>
  <si>
    <t>2.1. Несоблюдение формы  или неполное заполнение граф данной формы;</t>
  </si>
  <si>
    <t>1. Заказчик несет ответственность за полноту   и  достоверность сведений,  указанных в настоящей форме обоснования НМЦК</t>
  </si>
  <si>
    <t>2.4. Предоставление документов с нарушением требований  действующего  законодательства  в части определения и обоснования  НМЦК</t>
  </si>
  <si>
    <t>2. Основанием для возврата документов заказчику  без рассмотрения является:</t>
  </si>
  <si>
    <t xml:space="preserve">В случаях применения для определения НМЦК затратного  или иных методов  заказчику необходимо представить обоснование невозможности применения  методов, указанных в ч. 1 ст. 22  Закона  44 ФЗ
</t>
  </si>
  <si>
    <t xml:space="preserve"> 2.3. Непредставление требуемой документации полностью или частично;</t>
  </si>
  <si>
    <t xml:space="preserve">Наименование заказчика </t>
  </si>
  <si>
    <t>_________________________________________________</t>
  </si>
  <si>
    <t xml:space="preserve">                 от 19.01.2017 №        </t>
  </si>
  <si>
    <t xml:space="preserve">  от 19.01.2017 №  3-д</t>
  </si>
  <si>
    <t xml:space="preserve">     от 19.01.2017 № 3-д        </t>
  </si>
  <si>
    <t>Метод сопоставимых рыночных цен</t>
  </si>
  <si>
    <t>Информация от поставщиков</t>
  </si>
  <si>
    <t>ННК</t>
  </si>
  <si>
    <t>Бензо</t>
  </si>
  <si>
    <t>РОНИКС</t>
  </si>
  <si>
    <t>Источник №1</t>
  </si>
  <si>
    <t>Источник №2</t>
  </si>
  <si>
    <t>Источник
№ 3</t>
  </si>
  <si>
    <t>Наименование объекта закупки</t>
  </si>
  <si>
    <t>Телефон: 89246729020</t>
  </si>
  <si>
    <t>Обоснование начальной (максимальной) цены договора</t>
  </si>
  <si>
    <t>шт</t>
  </si>
  <si>
    <t>МКП КШП</t>
  </si>
  <si>
    <t>Источник финансирования: КВФО 2</t>
  </si>
  <si>
    <t>ОКПД2</t>
  </si>
  <si>
    <t>Исполнитель: Фалей А.П.</t>
  </si>
  <si>
    <t xml:space="preserve">Поставка продуктов питания </t>
  </si>
  <si>
    <t>выбор</t>
  </si>
  <si>
    <t>Сок, нектар фруктовый 0,2 в ассортименте не менее 5 видов</t>
  </si>
  <si>
    <t xml:space="preserve">10.32.19.112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</si>
</sst>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</cellStyleXfs>
  <cellXfs count="112">
    <xf numFmtId="0" fontId="0" fillId="0" borderId="0" xfId="0"/>
    <xf numFmtId="0" fontId="2" fillId="0" borderId="0" xfId="0" applyFont="1" applyFill="1"/>
    <xf numFmtId="0" fontId="2" fillId="0" borderId="0" xfId="4" applyFont="1" applyFill="1" applyAlignment="1"/>
    <xf numFmtId="0" fontId="4" fillId="0" borderId="0" xfId="0" applyFont="1" applyAlignment="1"/>
    <xf numFmtId="0" fontId="2" fillId="0" borderId="0" xfId="4" applyFont="1" applyFill="1"/>
    <xf numFmtId="0" fontId="2" fillId="0" borderId="0" xfId="4" applyFont="1" applyFill="1" applyAlignment="1">
      <alignment vertical="top"/>
    </xf>
    <xf numFmtId="0" fontId="4" fillId="0" borderId="0" xfId="4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4" applyFont="1" applyFill="1" applyAlignment="1">
      <alignment horizontal="left" vertical="top"/>
    </xf>
    <xf numFmtId="0" fontId="5" fillId="0" borderId="0" xfId="4" applyFont="1" applyFill="1" applyAlignment="1">
      <alignment horizontal="left" vertical="top"/>
    </xf>
    <xf numFmtId="164" fontId="5" fillId="0" borderId="0" xfId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4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4" fillId="0" borderId="0" xfId="4" applyFont="1" applyFill="1" applyAlignment="1"/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49" fontId="4" fillId="0" borderId="0" xfId="1" applyNumberFormat="1" applyFont="1" applyFill="1" applyBorder="1" applyAlignment="1">
      <alignment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8" fillId="0" borderId="0" xfId="0" applyFont="1" applyFill="1" applyAlignment="1"/>
    <xf numFmtId="0" fontId="5" fillId="0" borderId="0" xfId="2" applyFont="1" applyFill="1"/>
    <xf numFmtId="0" fontId="5" fillId="0" borderId="2" xfId="4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4" applyFont="1" applyBorder="1" applyAlignment="1">
      <alignment vertical="center" wrapText="1"/>
    </xf>
    <xf numFmtId="4" fontId="5" fillId="0" borderId="3" xfId="4" applyNumberFormat="1" applyFont="1" applyBorder="1" applyAlignment="1">
      <alignment horizontal="center" vertical="center" wrapText="1"/>
    </xf>
    <xf numFmtId="2" fontId="5" fillId="0" borderId="3" xfId="4" applyNumberFormat="1" applyFont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49" fontId="4" fillId="0" borderId="0" xfId="1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4" fillId="0" borderId="0" xfId="4" applyFont="1" applyFill="1" applyBorder="1" applyAlignment="1"/>
    <xf numFmtId="0" fontId="11" fillId="0" borderId="2" xfId="3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" fontId="0" fillId="0" borderId="0" xfId="0" applyNumberFormat="1"/>
    <xf numFmtId="0" fontId="12" fillId="0" borderId="4" xfId="4" applyFont="1" applyFill="1" applyBorder="1" applyAlignment="1">
      <alignment vertical="center" wrapText="1"/>
    </xf>
    <xf numFmtId="0" fontId="6" fillId="0" borderId="4" xfId="4" applyFont="1" applyFill="1" applyBorder="1" applyAlignment="1">
      <alignment vertical="center" wrapText="1"/>
    </xf>
    <xf numFmtId="0" fontId="6" fillId="0" borderId="4" xfId="4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9" fontId="2" fillId="0" borderId="0" xfId="4" applyNumberFormat="1" applyFont="1" applyFill="1"/>
    <xf numFmtId="4" fontId="2" fillId="0" borderId="0" xfId="4" applyNumberFormat="1" applyFont="1" applyFill="1"/>
    <xf numFmtId="49" fontId="2" fillId="0" borderId="0" xfId="4" applyNumberFormat="1" applyFont="1" applyFill="1" applyAlignment="1">
      <alignment vertical="top"/>
    </xf>
    <xf numFmtId="0" fontId="11" fillId="0" borderId="0" xfId="0" applyFont="1" applyFill="1"/>
    <xf numFmtId="3" fontId="6" fillId="0" borderId="5" xfId="0" applyNumberFormat="1" applyFont="1" applyBorder="1" applyAlignment="1">
      <alignment horizontal="center" vertical="center" wrapText="1"/>
    </xf>
    <xf numFmtId="0" fontId="15" fillId="0" borderId="0" xfId="4" applyFont="1" applyFill="1" applyAlignment="1">
      <alignment vertical="top"/>
    </xf>
    <xf numFmtId="0" fontId="4" fillId="0" borderId="0" xfId="4" applyFont="1" applyFill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6" fillId="0" borderId="8" xfId="3" applyNumberFormat="1" applyFont="1" applyFill="1" applyBorder="1" applyAlignment="1">
      <alignment horizontal="center" vertical="center" wrapText="1"/>
    </xf>
    <xf numFmtId="0" fontId="6" fillId="0" borderId="10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horizontal="left" vertical="top" wrapText="1"/>
    </xf>
    <xf numFmtId="0" fontId="4" fillId="0" borderId="9" xfId="4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4" xfId="3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3" xfId="3" applyNumberFormat="1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horizontal="center" vertical="center" wrapText="1"/>
    </xf>
    <xf numFmtId="0" fontId="10" fillId="0" borderId="4" xfId="3" applyNumberFormat="1" applyFont="1" applyFill="1" applyBorder="1" applyAlignment="1">
      <alignment horizontal="center" vertical="center" wrapText="1"/>
    </xf>
    <xf numFmtId="0" fontId="11" fillId="0" borderId="3" xfId="3" applyNumberFormat="1" applyFont="1" applyFill="1" applyBorder="1" applyAlignment="1">
      <alignment horizontal="center" vertical="center" wrapText="1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4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" fillId="0" borderId="0" xfId="4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4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2" fillId="0" borderId="1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49" fontId="4" fillId="0" borderId="9" xfId="1" applyNumberFormat="1" applyFont="1" applyFill="1" applyBorder="1" applyAlignment="1">
      <alignment horizontal="center" vertical="top" wrapText="1"/>
    </xf>
    <xf numFmtId="0" fontId="5" fillId="0" borderId="2" xfId="4" applyFont="1" applyFill="1" applyBorder="1" applyAlignment="1">
      <alignment horizontal="center" vertical="center" wrapText="1"/>
    </xf>
  </cellXfs>
  <cellStyles count="5">
    <cellStyle name="Денежный" xfId="1" builtinId="4"/>
    <cellStyle name="Обычный" xfId="0" builtinId="0"/>
    <cellStyle name="Обычный_Лист1" xfId="2"/>
    <cellStyle name="Обычный_печатная форма Решения о проведении конкурса" xfId="3"/>
    <cellStyle name="Обычный_Плат. нов.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130" zoomScaleNormal="130" workbookViewId="0">
      <selection activeCell="M16" sqref="M16"/>
    </sheetView>
  </sheetViews>
  <sheetFormatPr defaultColWidth="9.109375" defaultRowHeight="13.2" x14ac:dyDescent="0.25"/>
  <cols>
    <col min="1" max="1" width="3.88671875" style="10" customWidth="1"/>
    <col min="2" max="2" width="24.88671875" style="10" customWidth="1"/>
    <col min="3" max="3" width="10.109375" style="10" hidden="1" customWidth="1"/>
    <col min="4" max="4" width="7.6640625" style="10" hidden="1" customWidth="1"/>
    <col min="5" max="5" width="1.5546875" style="10" hidden="1" customWidth="1"/>
    <col min="6" max="6" width="7.5546875" style="10" customWidth="1"/>
    <col min="7" max="7" width="6.5546875" style="10" customWidth="1"/>
    <col min="8" max="10" width="9.5546875" style="10" customWidth="1"/>
    <col min="11" max="11" width="15.109375" style="10" customWidth="1"/>
    <col min="12" max="12" width="10.88671875" style="10" bestFit="1" customWidth="1"/>
    <col min="13" max="13" width="13" style="10" bestFit="1" customWidth="1"/>
    <col min="14" max="16384" width="9.109375" style="10"/>
  </cols>
  <sheetData>
    <row r="1" spans="1:13" s="4" customFormat="1" ht="18" x14ac:dyDescent="0.35">
      <c r="B1" s="67" t="s">
        <v>54</v>
      </c>
      <c r="C1" s="67"/>
      <c r="D1" s="67"/>
      <c r="E1" s="67"/>
      <c r="F1" s="67"/>
      <c r="G1" s="67"/>
      <c r="H1" s="67"/>
      <c r="I1" s="67"/>
      <c r="J1" s="67"/>
      <c r="K1" s="67"/>
    </row>
    <row r="2" spans="1:13" s="4" customFormat="1" ht="15" customHeight="1" x14ac:dyDescent="0.35">
      <c r="A2" s="2"/>
      <c r="B2" s="68" t="s">
        <v>60</v>
      </c>
      <c r="C2" s="68"/>
      <c r="D2" s="68"/>
      <c r="E2" s="68"/>
      <c r="F2" s="68"/>
      <c r="G2" s="68"/>
      <c r="H2" s="68"/>
      <c r="I2" s="68"/>
      <c r="J2" s="68"/>
      <c r="K2" s="68"/>
    </row>
    <row r="3" spans="1:13" s="4" customFormat="1" ht="15" customHeight="1" x14ac:dyDescent="0.35">
      <c r="A3" s="2"/>
      <c r="B3" s="74" t="s">
        <v>57</v>
      </c>
      <c r="C3" s="74"/>
      <c r="D3" s="74"/>
      <c r="E3" s="74"/>
      <c r="F3" s="74"/>
      <c r="G3" s="74"/>
      <c r="H3" s="74"/>
      <c r="I3" s="74"/>
      <c r="J3" s="74"/>
      <c r="K3" s="74"/>
      <c r="L3" s="61">
        <v>0.05</v>
      </c>
      <c r="M3" s="62">
        <f>L12*L3</f>
        <v>316700</v>
      </c>
    </row>
    <row r="4" spans="1:13" s="5" customFormat="1" ht="18" customHeight="1" x14ac:dyDescent="0.25">
      <c r="B4" s="73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5" t="s">
        <v>58</v>
      </c>
      <c r="M4" s="63" t="s">
        <v>63</v>
      </c>
    </row>
    <row r="5" spans="1:13" s="5" customFormat="1" ht="18" x14ac:dyDescent="0.3">
      <c r="B5" s="71" t="s">
        <v>4</v>
      </c>
      <c r="C5" s="71"/>
      <c r="D5" s="7"/>
      <c r="E5" s="7"/>
      <c r="F5" s="72" t="s">
        <v>44</v>
      </c>
      <c r="G5" s="72"/>
      <c r="H5" s="72"/>
      <c r="I5" s="72"/>
      <c r="J5" s="72"/>
      <c r="K5" s="72"/>
      <c r="M5" s="66" t="s">
        <v>61</v>
      </c>
    </row>
    <row r="6" spans="1:13" ht="18.75" customHeight="1" x14ac:dyDescent="0.25">
      <c r="B6" s="11" t="s">
        <v>5</v>
      </c>
      <c r="C6" s="12"/>
      <c r="D6" s="12"/>
      <c r="E6" s="12"/>
      <c r="F6" s="13"/>
      <c r="G6" s="13"/>
    </row>
    <row r="7" spans="1:13" s="14" customFormat="1" ht="27" customHeight="1" x14ac:dyDescent="0.25">
      <c r="A7" s="75" t="s">
        <v>6</v>
      </c>
      <c r="B7" s="78" t="s">
        <v>52</v>
      </c>
      <c r="C7" s="78" t="s">
        <v>31</v>
      </c>
      <c r="D7" s="86" t="s">
        <v>29</v>
      </c>
      <c r="E7" s="89" t="s">
        <v>30</v>
      </c>
      <c r="F7" s="78" t="s">
        <v>8</v>
      </c>
      <c r="G7" s="78" t="s">
        <v>9</v>
      </c>
      <c r="H7" s="81" t="s">
        <v>45</v>
      </c>
      <c r="I7" s="82"/>
      <c r="J7" s="82"/>
      <c r="K7" s="83"/>
      <c r="L7" s="75" t="s">
        <v>10</v>
      </c>
    </row>
    <row r="8" spans="1:13" s="14" customFormat="1" ht="24" customHeight="1" x14ac:dyDescent="0.25">
      <c r="A8" s="76"/>
      <c r="B8" s="79"/>
      <c r="C8" s="79"/>
      <c r="D8" s="87"/>
      <c r="E8" s="90"/>
      <c r="F8" s="79"/>
      <c r="G8" s="79"/>
      <c r="H8" s="15" t="s">
        <v>49</v>
      </c>
      <c r="I8" s="15" t="s">
        <v>50</v>
      </c>
      <c r="J8" s="15" t="s">
        <v>51</v>
      </c>
      <c r="K8" s="84" t="s">
        <v>12</v>
      </c>
      <c r="L8" s="76"/>
    </row>
    <row r="9" spans="1:13" s="14" customFormat="1" x14ac:dyDescent="0.25">
      <c r="A9" s="76"/>
      <c r="B9" s="79"/>
      <c r="C9" s="79"/>
      <c r="D9" s="88"/>
      <c r="E9" s="91"/>
      <c r="F9" s="79"/>
      <c r="G9" s="79"/>
      <c r="H9" s="49" t="s">
        <v>46</v>
      </c>
      <c r="I9" s="49" t="s">
        <v>47</v>
      </c>
      <c r="J9" s="49" t="s">
        <v>48</v>
      </c>
      <c r="K9" s="85"/>
      <c r="L9" s="77"/>
    </row>
    <row r="10" spans="1:13" s="14" customFormat="1" ht="13.8" thickBot="1" x14ac:dyDescent="0.3">
      <c r="A10" s="77"/>
      <c r="B10" s="80"/>
      <c r="C10" s="80"/>
      <c r="D10" s="69" t="s">
        <v>13</v>
      </c>
      <c r="E10" s="70"/>
      <c r="F10" s="80"/>
      <c r="G10" s="80"/>
      <c r="H10" s="81" t="s">
        <v>13</v>
      </c>
      <c r="I10" s="82"/>
      <c r="J10" s="82"/>
      <c r="K10" s="83"/>
      <c r="L10" s="16" t="s">
        <v>14</v>
      </c>
    </row>
    <row r="11" spans="1:13" s="14" customFormat="1" ht="40.200000000000003" thickBot="1" x14ac:dyDescent="0.3">
      <c r="A11" s="15">
        <v>1</v>
      </c>
      <c r="B11" s="59" t="s">
        <v>62</v>
      </c>
      <c r="C11" s="17"/>
      <c r="D11" s="17"/>
      <c r="E11" s="17"/>
      <c r="F11" s="60" t="s">
        <v>55</v>
      </c>
      <c r="G11" s="65">
        <v>200000</v>
      </c>
      <c r="H11" s="48">
        <v>29.5</v>
      </c>
      <c r="I11" s="48">
        <v>32.5</v>
      </c>
      <c r="J11" s="48">
        <v>33</v>
      </c>
      <c r="K11" s="48">
        <f>(H11+I11+J11)/3</f>
        <v>31.67</v>
      </c>
      <c r="L11" s="48">
        <f>K11*G11</f>
        <v>6334000</v>
      </c>
    </row>
    <row r="12" spans="1:13" s="14" customFormat="1" x14ac:dyDescent="0.25">
      <c r="A12" s="50"/>
      <c r="B12" s="54" t="s">
        <v>15</v>
      </c>
      <c r="C12" s="55"/>
      <c r="D12" s="55"/>
      <c r="E12" s="55"/>
      <c r="F12" s="50"/>
      <c r="G12" s="56"/>
      <c r="H12" s="57"/>
      <c r="I12" s="57"/>
      <c r="J12" s="57"/>
      <c r="K12" s="57"/>
      <c r="L12" s="58">
        <f>SUM(L11)</f>
        <v>6334000</v>
      </c>
    </row>
    <row r="13" spans="1:13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3" x14ac:dyDescent="0.25">
      <c r="B14" s="64" t="s">
        <v>59</v>
      </c>
    </row>
    <row r="15" spans="1:13" x14ac:dyDescent="0.25">
      <c r="B15" s="64" t="s">
        <v>53</v>
      </c>
    </row>
  </sheetData>
  <mergeCells count="18">
    <mergeCell ref="A7:A10"/>
    <mergeCell ref="B7:B10"/>
    <mergeCell ref="H7:K7"/>
    <mergeCell ref="D7:D9"/>
    <mergeCell ref="E7:E9"/>
    <mergeCell ref="L7:L9"/>
    <mergeCell ref="C7:C10"/>
    <mergeCell ref="F7:F10"/>
    <mergeCell ref="G7:G10"/>
    <mergeCell ref="H10:K10"/>
    <mergeCell ref="K8:K9"/>
    <mergeCell ref="B1:K1"/>
    <mergeCell ref="B2:K2"/>
    <mergeCell ref="D10:E10"/>
    <mergeCell ref="B5:C5"/>
    <mergeCell ref="F5:K5"/>
    <mergeCell ref="B4:K4"/>
    <mergeCell ref="B3:K3"/>
  </mergeCells>
  <phoneticPr fontId="0" type="noConversion"/>
  <pageMargins left="0" right="0" top="0.98425196850393704" bottom="0" header="0.51181102362204722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M5" sqref="M5"/>
    </sheetView>
  </sheetViews>
  <sheetFormatPr defaultColWidth="9.109375" defaultRowHeight="13.2" x14ac:dyDescent="0.25"/>
  <cols>
    <col min="1" max="1" width="20.88671875" style="20" customWidth="1"/>
    <col min="2" max="7" width="9.109375" style="20"/>
    <col min="8" max="8" width="10.44140625" style="20" customWidth="1"/>
    <col min="9" max="16384" width="9.109375" style="20"/>
  </cols>
  <sheetData>
    <row r="1" spans="1:8" ht="18" x14ac:dyDescent="0.35">
      <c r="A1" s="1"/>
      <c r="B1" s="1"/>
      <c r="C1" s="1"/>
      <c r="D1" s="1"/>
      <c r="E1" s="19"/>
      <c r="F1" s="19"/>
      <c r="G1" s="93" t="s">
        <v>19</v>
      </c>
      <c r="H1" s="93"/>
    </row>
    <row r="2" spans="1:8" ht="18" x14ac:dyDescent="0.35">
      <c r="A2" s="1"/>
      <c r="B2" s="1"/>
      <c r="C2" s="1"/>
      <c r="D2" s="1"/>
      <c r="E2" s="21"/>
      <c r="F2" s="22"/>
      <c r="G2" s="94" t="s">
        <v>0</v>
      </c>
      <c r="H2" s="94"/>
    </row>
    <row r="3" spans="1:8" ht="18" x14ac:dyDescent="0.35">
      <c r="A3" s="1"/>
      <c r="B3" s="1"/>
      <c r="C3" s="1"/>
      <c r="D3" s="21"/>
      <c r="E3" s="21"/>
      <c r="F3" s="22" t="s">
        <v>41</v>
      </c>
      <c r="G3" s="96" t="s">
        <v>42</v>
      </c>
      <c r="H3" s="96"/>
    </row>
    <row r="4" spans="1:8" ht="18" x14ac:dyDescent="0.35">
      <c r="A4" s="1"/>
      <c r="B4" s="1"/>
      <c r="C4" s="1"/>
      <c r="D4" s="21"/>
      <c r="E4" s="21"/>
      <c r="F4" s="21"/>
      <c r="G4" s="23"/>
      <c r="H4" s="23"/>
    </row>
    <row r="5" spans="1:8" ht="18" x14ac:dyDescent="0.35">
      <c r="A5" s="95" t="s">
        <v>1</v>
      </c>
      <c r="B5" s="95"/>
      <c r="C5" s="95"/>
      <c r="D5" s="95"/>
      <c r="E5" s="95"/>
      <c r="F5" s="95"/>
      <c r="G5" s="95"/>
      <c r="H5" s="95"/>
    </row>
    <row r="6" spans="1:8" ht="18" x14ac:dyDescent="0.35">
      <c r="A6" s="95" t="s">
        <v>2</v>
      </c>
      <c r="B6" s="95"/>
      <c r="C6" s="95"/>
      <c r="D6" s="95"/>
      <c r="E6" s="95"/>
      <c r="F6" s="95"/>
      <c r="G6" s="95"/>
      <c r="H6" s="95"/>
    </row>
    <row r="7" spans="1:8" ht="18" x14ac:dyDescent="0.35">
      <c r="A7" s="97"/>
      <c r="B7" s="97"/>
      <c r="C7" s="97"/>
      <c r="D7" s="97"/>
      <c r="E7" s="97"/>
      <c r="F7" s="97"/>
      <c r="G7" s="97"/>
      <c r="H7" s="97"/>
    </row>
    <row r="8" spans="1:8" ht="15.6" x14ac:dyDescent="0.3">
      <c r="A8" s="98" t="s">
        <v>3</v>
      </c>
      <c r="B8" s="98"/>
      <c r="C8" s="98"/>
      <c r="D8" s="98"/>
      <c r="E8" s="98"/>
      <c r="F8" s="98"/>
      <c r="G8" s="98"/>
      <c r="H8" s="98"/>
    </row>
    <row r="9" spans="1:8" ht="15.6" x14ac:dyDescent="0.3">
      <c r="A9" s="100" t="s">
        <v>28</v>
      </c>
      <c r="B9" s="100"/>
      <c r="C9" s="101" t="s">
        <v>40</v>
      </c>
      <c r="D9" s="101"/>
      <c r="E9" s="101"/>
      <c r="F9" s="101"/>
      <c r="G9" s="101"/>
      <c r="H9" s="101"/>
    </row>
    <row r="10" spans="1:8" ht="15.6" x14ac:dyDescent="0.3">
      <c r="A10" s="100" t="s">
        <v>39</v>
      </c>
      <c r="B10" s="100"/>
      <c r="C10" s="101" t="s">
        <v>40</v>
      </c>
      <c r="D10" s="101"/>
      <c r="E10" s="101"/>
      <c r="F10" s="101"/>
      <c r="G10" s="101"/>
      <c r="H10" s="101"/>
    </row>
    <row r="11" spans="1:8" ht="18.75" customHeight="1" x14ac:dyDescent="0.3">
      <c r="A11" s="99" t="s">
        <v>4</v>
      </c>
      <c r="B11" s="99"/>
      <c r="C11" s="99"/>
      <c r="D11" s="99"/>
      <c r="E11" s="99"/>
      <c r="F11" s="72"/>
      <c r="G11" s="72"/>
      <c r="H11" s="72"/>
    </row>
    <row r="12" spans="1:8" ht="15.6" x14ac:dyDescent="0.3">
      <c r="A12" s="72"/>
      <c r="B12" s="72"/>
      <c r="C12" s="72"/>
      <c r="D12" s="72"/>
      <c r="E12" s="72"/>
      <c r="F12" s="72"/>
      <c r="G12" s="72"/>
      <c r="H12" s="72"/>
    </row>
    <row r="13" spans="1:8" ht="15.6" x14ac:dyDescent="0.3">
      <c r="A13" s="25"/>
      <c r="B13" s="25"/>
      <c r="C13" s="25"/>
      <c r="D13" s="25"/>
      <c r="E13" s="25"/>
      <c r="F13" s="25"/>
      <c r="G13" s="26"/>
      <c r="H13" s="26"/>
    </row>
    <row r="14" spans="1:8" ht="46.8" x14ac:dyDescent="0.25">
      <c r="A14" s="27" t="s">
        <v>7</v>
      </c>
      <c r="B14" s="102"/>
      <c r="C14" s="102"/>
      <c r="D14" s="102"/>
      <c r="E14" s="102"/>
      <c r="F14" s="102"/>
      <c r="G14" s="102"/>
      <c r="H14" s="102"/>
    </row>
    <row r="15" spans="1:8" ht="64.5" customHeight="1" x14ac:dyDescent="0.25">
      <c r="A15" s="27" t="s">
        <v>20</v>
      </c>
      <c r="B15" s="102"/>
      <c r="C15" s="102"/>
      <c r="D15" s="102"/>
      <c r="E15" s="102"/>
      <c r="F15" s="102"/>
      <c r="G15" s="102"/>
      <c r="H15" s="102"/>
    </row>
    <row r="16" spans="1:8" x14ac:dyDescent="0.25">
      <c r="A16" s="28"/>
      <c r="B16" s="28"/>
      <c r="C16" s="28"/>
    </row>
    <row r="17" spans="1:14" ht="15.6" x14ac:dyDescent="0.3">
      <c r="A17" s="29"/>
      <c r="B17" s="29"/>
      <c r="C17" s="29"/>
      <c r="D17" s="29"/>
    </row>
    <row r="18" spans="1:14" x14ac:dyDescent="0.25">
      <c r="A18" s="10" t="s">
        <v>16</v>
      </c>
    </row>
    <row r="19" spans="1:14" x14ac:dyDescent="0.25">
      <c r="A19" s="10" t="s">
        <v>17</v>
      </c>
    </row>
    <row r="20" spans="1:14" x14ac:dyDescent="0.25">
      <c r="A20" s="10"/>
    </row>
    <row r="22" spans="1:14" ht="36" customHeight="1" x14ac:dyDescent="0.25">
      <c r="A22" s="103" t="s">
        <v>37</v>
      </c>
      <c r="B22" s="103"/>
      <c r="C22" s="103"/>
      <c r="D22" s="103"/>
      <c r="E22" s="103"/>
      <c r="F22" s="103"/>
      <c r="G22" s="103"/>
      <c r="H22" s="103"/>
    </row>
    <row r="24" spans="1:14" ht="27.75" customHeight="1" x14ac:dyDescent="0.25">
      <c r="A24" s="30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x14ac:dyDescent="0.25">
      <c r="A25" s="92" t="s">
        <v>34</v>
      </c>
      <c r="B25" s="92"/>
      <c r="C25" s="92"/>
      <c r="D25" s="92"/>
      <c r="E25" s="92"/>
      <c r="F25" s="92"/>
      <c r="G25" s="92"/>
      <c r="H25" s="92"/>
      <c r="I25" s="44"/>
      <c r="J25" s="44"/>
      <c r="K25" s="44"/>
      <c r="L25" s="44"/>
      <c r="M25" s="44"/>
      <c r="N25" s="44"/>
    </row>
    <row r="26" spans="1:14" x14ac:dyDescent="0.25">
      <c r="A26" s="92" t="s">
        <v>36</v>
      </c>
      <c r="B26" s="92"/>
      <c r="C26" s="92"/>
      <c r="D26" s="92"/>
      <c r="E26" s="92"/>
      <c r="F26" s="92"/>
      <c r="G26" s="92"/>
      <c r="H26" s="92"/>
      <c r="I26" s="44"/>
      <c r="J26" s="44"/>
      <c r="K26" s="44"/>
      <c r="L26" s="44"/>
      <c r="M26" s="44"/>
      <c r="N26" s="44"/>
    </row>
    <row r="27" spans="1:14" x14ac:dyDescent="0.25">
      <c r="A27" s="92" t="s">
        <v>33</v>
      </c>
      <c r="B27" s="92"/>
      <c r="C27" s="92"/>
      <c r="D27" s="92"/>
      <c r="E27" s="92"/>
      <c r="F27" s="92"/>
      <c r="G27" s="92"/>
      <c r="H27" s="92"/>
      <c r="I27" s="30"/>
      <c r="J27" s="30"/>
      <c r="K27" s="30"/>
      <c r="L27" s="30"/>
      <c r="M27" s="30"/>
      <c r="N27" s="30"/>
    </row>
    <row r="28" spans="1:14" x14ac:dyDescent="0.25">
      <c r="A28" s="92" t="s">
        <v>32</v>
      </c>
      <c r="B28" s="92"/>
      <c r="C28" s="92"/>
      <c r="D28" s="92"/>
      <c r="E28" s="92"/>
      <c r="F28" s="92"/>
      <c r="G28" s="92"/>
      <c r="H28" s="92"/>
      <c r="I28" s="45"/>
      <c r="J28" s="45"/>
      <c r="K28" s="45"/>
      <c r="L28" s="45"/>
      <c r="M28" s="45"/>
      <c r="N28" s="45"/>
    </row>
    <row r="29" spans="1:14" x14ac:dyDescent="0.25">
      <c r="A29" s="92" t="s">
        <v>38</v>
      </c>
      <c r="B29" s="92"/>
      <c r="C29" s="92"/>
      <c r="D29" s="92"/>
      <c r="E29" s="92"/>
      <c r="F29" s="92"/>
      <c r="G29" s="92"/>
      <c r="H29" s="92"/>
      <c r="I29" s="45"/>
      <c r="J29" s="45"/>
      <c r="K29" s="45"/>
      <c r="L29" s="45"/>
      <c r="M29" s="45"/>
      <c r="N29" s="45"/>
    </row>
    <row r="30" spans="1:14" ht="24.75" customHeight="1" x14ac:dyDescent="0.25">
      <c r="A30" s="92" t="s">
        <v>35</v>
      </c>
      <c r="B30" s="92"/>
      <c r="C30" s="92"/>
      <c r="D30" s="92"/>
      <c r="E30" s="92"/>
      <c r="F30" s="92"/>
      <c r="G30" s="92"/>
      <c r="H30" s="92"/>
      <c r="I30" s="45"/>
      <c r="J30" s="45"/>
      <c r="K30" s="45"/>
      <c r="L30" s="45"/>
      <c r="M30" s="45"/>
      <c r="N30" s="45"/>
    </row>
  </sheetData>
  <mergeCells count="23">
    <mergeCell ref="C10:H10"/>
    <mergeCell ref="A25:H25"/>
    <mergeCell ref="A26:H26"/>
    <mergeCell ref="A12:H12"/>
    <mergeCell ref="B14:H14"/>
    <mergeCell ref="B15:H15"/>
    <mergeCell ref="A22:H22"/>
    <mergeCell ref="A28:H28"/>
    <mergeCell ref="A29:H29"/>
    <mergeCell ref="A30:H30"/>
    <mergeCell ref="G1:H1"/>
    <mergeCell ref="G2:H2"/>
    <mergeCell ref="A5:H5"/>
    <mergeCell ref="A6:H6"/>
    <mergeCell ref="G3:H3"/>
    <mergeCell ref="A27:H27"/>
    <mergeCell ref="A7:H7"/>
    <mergeCell ref="A8:H8"/>
    <mergeCell ref="A11:E11"/>
    <mergeCell ref="F11:H11"/>
    <mergeCell ref="A9:B9"/>
    <mergeCell ref="A10:B10"/>
    <mergeCell ref="C9:H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workbookViewId="0">
      <selection activeCell="G3" sqref="G3:H3"/>
    </sheetView>
  </sheetViews>
  <sheetFormatPr defaultRowHeight="13.2" x14ac:dyDescent="0.25"/>
  <cols>
    <col min="1" max="1" width="2.6640625" customWidth="1"/>
    <col min="2" max="2" width="17.109375" customWidth="1"/>
    <col min="3" max="3" width="16.88671875" customWidth="1"/>
    <col min="4" max="5" width="7.33203125" customWidth="1"/>
    <col min="6" max="7" width="15.33203125" customWidth="1"/>
    <col min="8" max="8" width="7.5546875" customWidth="1"/>
  </cols>
  <sheetData>
    <row r="1" spans="1:9" ht="18" x14ac:dyDescent="0.35">
      <c r="A1" s="1"/>
      <c r="B1" s="1"/>
      <c r="C1" s="1"/>
      <c r="D1" s="1"/>
      <c r="E1" s="19"/>
      <c r="F1" s="19"/>
      <c r="G1" s="93" t="s">
        <v>21</v>
      </c>
      <c r="H1" s="93"/>
    </row>
    <row r="2" spans="1:9" ht="18" x14ac:dyDescent="0.35">
      <c r="A2" s="1"/>
      <c r="B2" s="1"/>
      <c r="C2" s="1"/>
      <c r="D2" s="1"/>
      <c r="E2" s="21"/>
      <c r="F2" s="22"/>
      <c r="G2" s="94" t="s">
        <v>0</v>
      </c>
      <c r="H2" s="94"/>
    </row>
    <row r="3" spans="1:9" ht="18" x14ac:dyDescent="0.35">
      <c r="A3" s="1"/>
      <c r="B3" s="1"/>
      <c r="C3" s="1"/>
      <c r="D3" s="21"/>
      <c r="E3" s="21"/>
      <c r="F3" s="3"/>
      <c r="G3" s="108" t="s">
        <v>43</v>
      </c>
      <c r="H3" s="108"/>
    </row>
    <row r="4" spans="1:9" ht="18" x14ac:dyDescent="0.35">
      <c r="A4" s="1"/>
      <c r="B4" s="1"/>
      <c r="C4" s="1"/>
      <c r="D4" s="21"/>
      <c r="E4" s="21"/>
      <c r="F4" s="21"/>
      <c r="G4" s="23"/>
      <c r="H4" s="23"/>
    </row>
    <row r="5" spans="1:9" ht="18" x14ac:dyDescent="0.35">
      <c r="A5" s="95" t="s">
        <v>1</v>
      </c>
      <c r="B5" s="95"/>
      <c r="C5" s="95"/>
      <c r="D5" s="95"/>
      <c r="E5" s="95"/>
      <c r="F5" s="95"/>
      <c r="G5" s="95"/>
      <c r="H5" s="95"/>
    </row>
    <row r="6" spans="1:9" ht="18" x14ac:dyDescent="0.35">
      <c r="A6" s="95" t="s">
        <v>2</v>
      </c>
      <c r="B6" s="95"/>
      <c r="C6" s="95"/>
      <c r="D6" s="95"/>
      <c r="E6" s="95"/>
      <c r="F6" s="95"/>
      <c r="G6" s="95"/>
      <c r="H6" s="95"/>
    </row>
    <row r="7" spans="1:9" ht="18" x14ac:dyDescent="0.35">
      <c r="A7" s="97"/>
      <c r="B7" s="97"/>
      <c r="C7" s="97"/>
      <c r="D7" s="97"/>
      <c r="E7" s="97"/>
      <c r="F7" s="97"/>
      <c r="G7" s="97"/>
      <c r="H7" s="97"/>
    </row>
    <row r="8" spans="1:9" ht="15.6" x14ac:dyDescent="0.3">
      <c r="A8" s="98" t="s">
        <v>3</v>
      </c>
      <c r="B8" s="98"/>
      <c r="C8" s="98"/>
      <c r="D8" s="98"/>
      <c r="E8" s="98"/>
      <c r="F8" s="98"/>
      <c r="G8" s="98"/>
      <c r="H8" s="98"/>
    </row>
    <row r="9" spans="1:9" ht="15.6" x14ac:dyDescent="0.3">
      <c r="A9" s="46" t="s">
        <v>28</v>
      </c>
      <c r="B9" s="46"/>
      <c r="C9" s="6"/>
      <c r="D9" s="110"/>
      <c r="E9" s="110"/>
      <c r="F9" s="110"/>
      <c r="G9" s="110"/>
      <c r="H9" s="110"/>
    </row>
    <row r="10" spans="1:9" ht="15.6" x14ac:dyDescent="0.3">
      <c r="A10" s="46" t="s">
        <v>39</v>
      </c>
      <c r="B10" s="46"/>
      <c r="C10" s="6"/>
      <c r="D10" s="110"/>
      <c r="E10" s="110"/>
      <c r="F10" s="110"/>
      <c r="G10" s="110"/>
      <c r="H10" s="110"/>
    </row>
    <row r="11" spans="1:9" ht="15.6" x14ac:dyDescent="0.25">
      <c r="A11" s="6"/>
      <c r="B11" s="6"/>
      <c r="C11" s="6"/>
      <c r="D11" s="24"/>
      <c r="E11" s="24"/>
      <c r="F11" s="24"/>
      <c r="G11" s="24"/>
      <c r="H11" s="43"/>
    </row>
    <row r="12" spans="1:9" ht="28.5" customHeight="1" x14ac:dyDescent="0.3">
      <c r="A12" s="109" t="s">
        <v>4</v>
      </c>
      <c r="B12" s="109"/>
      <c r="C12" s="109"/>
      <c r="D12" s="109"/>
      <c r="E12" s="109"/>
      <c r="F12" s="72" t="s">
        <v>22</v>
      </c>
      <c r="G12" s="72"/>
      <c r="H12" s="72"/>
    </row>
    <row r="13" spans="1:9" ht="15.6" x14ac:dyDescent="0.3">
      <c r="A13" s="9"/>
      <c r="B13" s="9"/>
      <c r="C13" s="9"/>
      <c r="D13" s="9"/>
      <c r="E13" s="9"/>
      <c r="F13" s="8"/>
      <c r="G13" s="8"/>
      <c r="H13" s="9"/>
    </row>
    <row r="14" spans="1:9" ht="38.25" customHeight="1" x14ac:dyDescent="0.25">
      <c r="A14" s="105" t="s">
        <v>6</v>
      </c>
      <c r="B14" s="104" t="s">
        <v>23</v>
      </c>
      <c r="C14" s="104" t="s">
        <v>7</v>
      </c>
      <c r="D14" s="104" t="s">
        <v>8</v>
      </c>
      <c r="E14" s="104" t="s">
        <v>9</v>
      </c>
      <c r="F14" s="105" t="s">
        <v>24</v>
      </c>
      <c r="G14" s="105"/>
      <c r="H14" s="106" t="s">
        <v>10</v>
      </c>
      <c r="I14" s="31"/>
    </row>
    <row r="15" spans="1:9" ht="78.75" customHeight="1" x14ac:dyDescent="0.25">
      <c r="A15" s="105"/>
      <c r="B15" s="104"/>
      <c r="C15" s="104"/>
      <c r="D15" s="104"/>
      <c r="E15" s="104"/>
      <c r="F15" s="111" t="s">
        <v>25</v>
      </c>
      <c r="G15" s="111"/>
      <c r="H15" s="107"/>
      <c r="I15" s="31"/>
    </row>
    <row r="16" spans="1:9" ht="40.799999999999997" x14ac:dyDescent="0.25">
      <c r="A16" s="105"/>
      <c r="B16" s="104"/>
      <c r="C16" s="104"/>
      <c r="D16" s="104"/>
      <c r="E16" s="104"/>
      <c r="F16" s="47" t="s">
        <v>26</v>
      </c>
      <c r="G16" s="47" t="s">
        <v>27</v>
      </c>
      <c r="H16" s="32" t="s">
        <v>14</v>
      </c>
      <c r="I16" s="31"/>
    </row>
    <row r="17" spans="1:9" x14ac:dyDescent="0.25">
      <c r="A17" s="33">
        <v>1</v>
      </c>
      <c r="B17" s="34"/>
      <c r="C17" s="34"/>
      <c r="D17" s="35"/>
      <c r="E17" s="36"/>
      <c r="F17" s="37"/>
      <c r="G17" s="37"/>
      <c r="H17" s="38"/>
      <c r="I17" s="31"/>
    </row>
    <row r="18" spans="1:9" x14ac:dyDescent="0.25">
      <c r="A18" s="39">
        <v>2</v>
      </c>
      <c r="B18" s="40"/>
      <c r="C18" s="40"/>
      <c r="D18" s="40"/>
      <c r="E18" s="40"/>
      <c r="F18" s="40"/>
      <c r="G18" s="40"/>
      <c r="H18" s="40"/>
      <c r="I18" s="31"/>
    </row>
    <row r="19" spans="1:9" x14ac:dyDescent="0.25">
      <c r="A19" s="39">
        <v>3</v>
      </c>
      <c r="B19" s="40"/>
      <c r="C19" s="40"/>
      <c r="D19" s="40"/>
      <c r="E19" s="40"/>
      <c r="F19" s="40"/>
      <c r="G19" s="40"/>
      <c r="H19" s="40"/>
      <c r="I19" s="31"/>
    </row>
    <row r="20" spans="1:9" ht="39.6" x14ac:dyDescent="0.25">
      <c r="A20" s="41" t="s">
        <v>11</v>
      </c>
      <c r="B20" s="42"/>
      <c r="C20" s="42"/>
      <c r="D20" s="42"/>
      <c r="E20" s="42"/>
      <c r="F20" s="42"/>
      <c r="G20" s="42"/>
      <c r="H20" s="42"/>
    </row>
    <row r="21" spans="1:9" x14ac:dyDescent="0.25">
      <c r="A21" s="42"/>
      <c r="B21" s="42" t="s">
        <v>15</v>
      </c>
      <c r="C21" s="42"/>
      <c r="D21" s="42"/>
      <c r="E21" s="42"/>
      <c r="F21" s="42"/>
      <c r="G21" s="42"/>
      <c r="H21" s="42"/>
    </row>
    <row r="24" spans="1:9" x14ac:dyDescent="0.25">
      <c r="B24" s="10" t="s">
        <v>16</v>
      </c>
    </row>
    <row r="25" spans="1:9" x14ac:dyDescent="0.25">
      <c r="B25" s="10" t="s">
        <v>17</v>
      </c>
    </row>
    <row r="28" spans="1:9" x14ac:dyDescent="0.25">
      <c r="A28" s="30" t="s">
        <v>18</v>
      </c>
      <c r="B28" s="30"/>
      <c r="C28" s="30"/>
      <c r="D28" s="30"/>
      <c r="E28" s="30"/>
      <c r="F28" s="30"/>
      <c r="G28" s="30"/>
      <c r="H28" s="30"/>
    </row>
    <row r="29" spans="1:9" x14ac:dyDescent="0.25">
      <c r="A29" s="92" t="s">
        <v>34</v>
      </c>
      <c r="B29" s="92"/>
      <c r="C29" s="92"/>
      <c r="D29" s="92"/>
      <c r="E29" s="92"/>
      <c r="F29" s="92"/>
      <c r="G29" s="92"/>
      <c r="H29" s="92"/>
    </row>
    <row r="30" spans="1:9" x14ac:dyDescent="0.25">
      <c r="A30" s="92" t="s">
        <v>36</v>
      </c>
      <c r="B30" s="92"/>
      <c r="C30" s="92"/>
      <c r="D30" s="92"/>
      <c r="E30" s="92"/>
      <c r="F30" s="92"/>
      <c r="G30" s="92"/>
      <c r="H30" s="92"/>
    </row>
    <row r="31" spans="1:9" x14ac:dyDescent="0.25">
      <c r="A31" s="92" t="s">
        <v>33</v>
      </c>
      <c r="B31" s="92"/>
      <c r="C31" s="92"/>
      <c r="D31" s="92"/>
      <c r="E31" s="92"/>
      <c r="F31" s="92"/>
      <c r="G31" s="92"/>
      <c r="H31" s="92"/>
    </row>
    <row r="32" spans="1:9" ht="23.25" customHeight="1" x14ac:dyDescent="0.25">
      <c r="A32" s="92" t="s">
        <v>32</v>
      </c>
      <c r="B32" s="92"/>
      <c r="C32" s="92"/>
      <c r="D32" s="92"/>
      <c r="E32" s="92"/>
      <c r="F32" s="92"/>
      <c r="G32" s="92"/>
      <c r="H32" s="92"/>
    </row>
    <row r="33" spans="1:8" x14ac:dyDescent="0.25">
      <c r="A33" s="92" t="s">
        <v>38</v>
      </c>
      <c r="B33" s="92"/>
      <c r="C33" s="92"/>
      <c r="D33" s="92"/>
      <c r="E33" s="92"/>
      <c r="F33" s="92"/>
      <c r="G33" s="92"/>
      <c r="H33" s="92"/>
    </row>
    <row r="34" spans="1:8" ht="27" customHeight="1" x14ac:dyDescent="0.25">
      <c r="A34" s="92" t="s">
        <v>35</v>
      </c>
      <c r="B34" s="92"/>
      <c r="C34" s="92"/>
      <c r="D34" s="92"/>
      <c r="E34" s="92"/>
      <c r="F34" s="92"/>
      <c r="G34" s="92"/>
      <c r="H34" s="92"/>
    </row>
  </sheetData>
  <mergeCells count="25">
    <mergeCell ref="G3:H3"/>
    <mergeCell ref="A29:H29"/>
    <mergeCell ref="G1:H1"/>
    <mergeCell ref="G2:H2"/>
    <mergeCell ref="A5:H5"/>
    <mergeCell ref="A7:H7"/>
    <mergeCell ref="A6:H6"/>
    <mergeCell ref="A8:H8"/>
    <mergeCell ref="A12:E12"/>
    <mergeCell ref="F12:H12"/>
    <mergeCell ref="D9:H9"/>
    <mergeCell ref="D10:H10"/>
    <mergeCell ref="A14:A16"/>
    <mergeCell ref="B14:B16"/>
    <mergeCell ref="C14:C16"/>
    <mergeCell ref="F15:G15"/>
    <mergeCell ref="A34:H34"/>
    <mergeCell ref="D14:D16"/>
    <mergeCell ref="E14:E16"/>
    <mergeCell ref="F14:G14"/>
    <mergeCell ref="H14:H15"/>
    <mergeCell ref="A33:H33"/>
    <mergeCell ref="A30:H30"/>
    <mergeCell ref="A31:H31"/>
    <mergeCell ref="A32:H32"/>
  </mergeCells>
  <phoneticPr fontId="0" type="noConversion"/>
  <pageMargins left="1.181102362204724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5" sqref="C15"/>
    </sheetView>
  </sheetViews>
  <sheetFormatPr defaultRowHeight="13.2" x14ac:dyDescent="0.25"/>
  <cols>
    <col min="3" max="3" width="10.109375" bestFit="1" customWidth="1"/>
  </cols>
  <sheetData>
    <row r="1" spans="1:3" ht="13.8" thickBot="1" x14ac:dyDescent="0.3">
      <c r="A1" s="51">
        <v>3865</v>
      </c>
      <c r="B1">
        <v>68</v>
      </c>
      <c r="C1" s="53">
        <f>A1*B1</f>
        <v>262820</v>
      </c>
    </row>
    <row r="2" spans="1:3" ht="13.8" thickBot="1" x14ac:dyDescent="0.3">
      <c r="A2" s="52">
        <v>501</v>
      </c>
      <c r="B2">
        <v>52</v>
      </c>
      <c r="C2" s="53">
        <f t="shared" ref="C2:C13" si="0">A2*B2</f>
        <v>26052</v>
      </c>
    </row>
    <row r="3" spans="1:3" ht="13.8" thickBot="1" x14ac:dyDescent="0.3">
      <c r="A3" s="52">
        <v>450</v>
      </c>
      <c r="B3">
        <v>76.5</v>
      </c>
      <c r="C3" s="53">
        <f t="shared" si="0"/>
        <v>34425</v>
      </c>
    </row>
    <row r="4" spans="1:3" ht="13.8" thickBot="1" x14ac:dyDescent="0.3">
      <c r="A4" s="52">
        <v>278</v>
      </c>
      <c r="B4">
        <v>51</v>
      </c>
      <c r="C4" s="53">
        <f t="shared" si="0"/>
        <v>14178</v>
      </c>
    </row>
    <row r="5" spans="1:3" ht="13.8" thickBot="1" x14ac:dyDescent="0.3">
      <c r="A5" s="52">
        <v>806.4</v>
      </c>
      <c r="B5">
        <v>85</v>
      </c>
      <c r="C5" s="53">
        <f t="shared" si="0"/>
        <v>68544</v>
      </c>
    </row>
    <row r="6" spans="1:3" ht="13.8" thickBot="1" x14ac:dyDescent="0.3">
      <c r="A6" s="52">
        <v>120</v>
      </c>
      <c r="B6">
        <v>323</v>
      </c>
      <c r="C6" s="53">
        <f t="shared" si="0"/>
        <v>38760</v>
      </c>
    </row>
    <row r="7" spans="1:3" ht="13.8" thickBot="1" x14ac:dyDescent="0.3">
      <c r="A7" s="52">
        <v>42</v>
      </c>
      <c r="B7">
        <v>272</v>
      </c>
      <c r="C7" s="53">
        <f t="shared" si="0"/>
        <v>11424</v>
      </c>
    </row>
    <row r="8" spans="1:3" ht="13.8" thickBot="1" x14ac:dyDescent="0.3">
      <c r="A8" s="52">
        <v>1300</v>
      </c>
      <c r="B8">
        <v>153</v>
      </c>
      <c r="C8" s="53">
        <f t="shared" si="0"/>
        <v>198900</v>
      </c>
    </row>
    <row r="9" spans="1:3" ht="13.8" thickBot="1" x14ac:dyDescent="0.3">
      <c r="A9" s="52">
        <v>650</v>
      </c>
      <c r="B9">
        <v>272</v>
      </c>
      <c r="C9" s="53">
        <f t="shared" si="0"/>
        <v>176800</v>
      </c>
    </row>
    <row r="10" spans="1:3" ht="13.8" thickBot="1" x14ac:dyDescent="0.3">
      <c r="A10" s="52">
        <v>240</v>
      </c>
      <c r="B10">
        <v>170</v>
      </c>
      <c r="C10" s="53">
        <f t="shared" si="0"/>
        <v>40800</v>
      </c>
    </row>
    <row r="11" spans="1:3" ht="13.8" thickBot="1" x14ac:dyDescent="0.3">
      <c r="A11" s="52">
        <v>150</v>
      </c>
      <c r="B11">
        <v>238</v>
      </c>
      <c r="C11" s="53">
        <f t="shared" si="0"/>
        <v>35700</v>
      </c>
    </row>
    <row r="12" spans="1:3" ht="13.8" thickBot="1" x14ac:dyDescent="0.3">
      <c r="A12" s="52">
        <v>50</v>
      </c>
      <c r="B12">
        <v>238</v>
      </c>
      <c r="C12" s="53">
        <f t="shared" si="0"/>
        <v>11900</v>
      </c>
    </row>
    <row r="13" spans="1:3" ht="13.8" thickBot="1" x14ac:dyDescent="0.3">
      <c r="A13" s="52">
        <v>30</v>
      </c>
      <c r="B13">
        <v>238</v>
      </c>
      <c r="C13" s="53">
        <f t="shared" si="0"/>
        <v>7140</v>
      </c>
    </row>
    <row r="14" spans="1:3" x14ac:dyDescent="0.25">
      <c r="C14" s="53">
        <f>SUM(C1:C13)</f>
        <v>927443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пр1Ф</vt:lpstr>
      <vt:lpstr>пр2Ф</vt:lpstr>
      <vt:lpstr>пр3Ф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Alena Faley</cp:lastModifiedBy>
  <cp:lastPrinted>2022-10-31T04:50:53Z</cp:lastPrinted>
  <dcterms:created xsi:type="dcterms:W3CDTF">1996-10-08T23:32:33Z</dcterms:created>
  <dcterms:modified xsi:type="dcterms:W3CDTF">2024-11-21T11:06:03Z</dcterms:modified>
</cp:coreProperties>
</file>