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инопарк\2025 год\Новый 3 этап\На размещение\ВОР\"/>
    </mc:Choice>
  </mc:AlternateContent>
  <xr:revisionPtr revIDLastSave="0" documentId="13_ncr:1_{2882B0DF-472C-4DEB-9155-8FC867A17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ружное электроосвещение 3 оче" sheetId="3" r:id="rId1"/>
  </sheets>
  <definedNames>
    <definedName name="_xlnm.Print_Titles" localSheetId="0">'Наружное электроосвещение 3 оче'!$8:$8</definedName>
    <definedName name="_xlnm.Print_Area" localSheetId="0">'Наружное электроосвещение 3 оче'!$A$4:$H$101</definedName>
  </definedNames>
  <calcPr calcId="181029"/>
</workbook>
</file>

<file path=xl/calcChain.xml><?xml version="1.0" encoding="utf-8"?>
<calcChain xmlns="http://schemas.openxmlformats.org/spreadsheetml/2006/main">
  <c r="A95" i="3" l="1"/>
  <c r="A94" i="3"/>
  <c r="A93" i="3"/>
  <c r="A92" i="3"/>
  <c r="A91" i="3"/>
  <c r="A90" i="3"/>
  <c r="A88" i="3"/>
  <c r="A87" i="3"/>
  <c r="A85" i="3"/>
  <c r="A84" i="3"/>
  <c r="A83" i="3"/>
  <c r="A82" i="3"/>
  <c r="A80" i="3"/>
  <c r="A79" i="3"/>
  <c r="A78" i="3"/>
  <c r="A77" i="3"/>
  <c r="A76" i="3"/>
  <c r="A75" i="3"/>
  <c r="A74" i="3"/>
  <c r="A73" i="3"/>
  <c r="A72" i="3"/>
  <c r="A70" i="3"/>
  <c r="A69" i="3"/>
  <c r="A68" i="3"/>
  <c r="A67" i="3"/>
  <c r="A66" i="3"/>
  <c r="A65" i="3"/>
  <c r="A63" i="3"/>
  <c r="A62" i="3"/>
  <c r="A61" i="3"/>
  <c r="A58" i="3"/>
  <c r="A57" i="3"/>
  <c r="A56" i="3"/>
  <c r="A55" i="3"/>
  <c r="A54" i="3"/>
  <c r="A53" i="3"/>
  <c r="A52" i="3"/>
  <c r="A51" i="3"/>
  <c r="A50" i="3"/>
  <c r="A49" i="3"/>
  <c r="A48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7" i="3"/>
  <c r="A26" i="3"/>
  <c r="A25" i="3"/>
  <c r="A24" i="3"/>
  <c r="A23" i="3"/>
  <c r="A22" i="3"/>
  <c r="A20" i="3"/>
  <c r="A19" i="3"/>
  <c r="A18" i="3"/>
  <c r="A17" i="3"/>
  <c r="A16" i="3"/>
  <c r="A13" i="3"/>
  <c r="A12" i="3"/>
  <c r="A11" i="3"/>
  <c r="A10" i="3"/>
</calcChain>
</file>

<file path=xl/sharedStrings.xml><?xml version="1.0" encoding="utf-8"?>
<sst xmlns="http://schemas.openxmlformats.org/spreadsheetml/2006/main" count="426" uniqueCount="208">
  <si>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</si>
  <si>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</si>
  <si>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</si>
  <si>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</si>
  <si>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</si>
  <si>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</si>
  <si>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</si>
  <si>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</si>
  <si>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1</t>
  </si>
  <si>
    <t xml:space="preserve">1 </t>
  </si>
  <si>
    <t>2</t>
  </si>
  <si>
    <t>м3</t>
  </si>
  <si>
    <t>3</t>
  </si>
  <si>
    <t>4</t>
  </si>
  <si>
    <t xml:space="preserve"> </t>
  </si>
  <si>
    <t>5</t>
  </si>
  <si>
    <t>6</t>
  </si>
  <si>
    <t>7</t>
  </si>
  <si>
    <t>8</t>
  </si>
  <si>
    <t>9</t>
  </si>
  <si>
    <t>10</t>
  </si>
  <si>
    <t>11</t>
  </si>
  <si>
    <t>12</t>
  </si>
  <si>
    <t>т</t>
  </si>
  <si>
    <t>13</t>
  </si>
  <si>
    <t>14</t>
  </si>
  <si>
    <t>16</t>
  </si>
  <si>
    <t>15</t>
  </si>
  <si>
    <t>17</t>
  </si>
  <si>
    <t>20</t>
  </si>
  <si>
    <t>19</t>
  </si>
  <si>
    <t>23</t>
  </si>
  <si>
    <t>22</t>
  </si>
  <si>
    <t>25</t>
  </si>
  <si>
    <t>27</t>
  </si>
  <si>
    <t>28</t>
  </si>
  <si>
    <t>29</t>
  </si>
  <si>
    <t>36</t>
  </si>
  <si>
    <t>38</t>
  </si>
  <si>
    <t>39</t>
  </si>
  <si>
    <t>41</t>
  </si>
  <si>
    <t>42</t>
  </si>
  <si>
    <t>44</t>
  </si>
  <si>
    <t>45</t>
  </si>
  <si>
    <t>46</t>
  </si>
  <si>
    <t>47</t>
  </si>
  <si>
    <t>48</t>
  </si>
  <si>
    <t>49</t>
  </si>
  <si>
    <t>шт</t>
  </si>
  <si>
    <t>52</t>
  </si>
  <si>
    <t>100 м</t>
  </si>
  <si>
    <t>53</t>
  </si>
  <si>
    <t>54</t>
  </si>
  <si>
    <t>10 шт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</si>
  <si>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</si>
  <si>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</si>
  <si>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</si>
  <si>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</si>
  <si>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</si>
  <si>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</si>
  <si>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</si>
  <si>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</si>
  <si>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</si>
  <si>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</si>
  <si>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</si>
  <si>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</si>
  <si>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</si>
  <si>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</si>
  <si>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</si>
  <si>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</si>
  <si>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</si>
  <si>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</si>
  <si>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</si>
  <si>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</si>
  <si>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21</t>
  </si>
  <si>
    <t>Составил:</t>
  </si>
  <si>
    <t>Инженер-сметчик</t>
  </si>
  <si>
    <t>(Е.О. Широкова)</t>
  </si>
  <si>
    <t/>
  </si>
  <si>
    <t>[должность, подпись (инициалы, фамилия)]</t>
  </si>
  <si>
    <t>Проверил:</t>
  </si>
  <si>
    <t>Главный инженер проекта</t>
  </si>
  <si>
    <t>(М.Л. Шкутин)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</si>
  <si>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</si>
  <si>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18</t>
  </si>
  <si>
    <t>24</t>
  </si>
  <si>
    <t>26</t>
  </si>
  <si>
    <t>30</t>
  </si>
  <si>
    <t>Раздел 1. Земляные работы ИОС1 лист 2</t>
  </si>
  <si>
    <t>Разработка грунта в траншеях экскаватором «обратная лопата» с ковшом вместимостью 0,65 (0,5-1) м3, группа грунтов: 2</t>
  </si>
  <si>
    <t>1000 м3</t>
  </si>
  <si>
    <t xml:space="preserve">(5,4+0,49+8,1+105,8+16.2+20,7+11,9) / 1000 </t>
  </si>
  <si>
    <t>Засыпка траншей и котлованов с перемещением грунта до 5 м бульдозерами мощностью: 79 кВт (108 л.с.), группа грунтов 2</t>
  </si>
  <si>
    <t xml:space="preserve">51,6 / 1000 </t>
  </si>
  <si>
    <t>Песок природный для строительных работ II класс, средний</t>
  </si>
  <si>
    <t xml:space="preserve">0,0516*1000*1,1 </t>
  </si>
  <si>
    <t xml:space="preserve">(0,2+0,022+0,6+70,6+10,8+13,8+7,9) / 1000 </t>
  </si>
  <si>
    <t>Раздел 2. Опоры</t>
  </si>
  <si>
    <t>Фундамент ИОС1 лист 5</t>
  </si>
  <si>
    <t>Устройство основания под фундаменты: щебеночного</t>
  </si>
  <si>
    <t>Щебень из плотных горных пород для строительных работ М 1000, фракция 20-40 мм</t>
  </si>
  <si>
    <t xml:space="preserve">4,37*1,26 </t>
  </si>
  <si>
    <t>Устройство монолитных бетонных фундаментов заглубленных: на одной отметке с опорой</t>
  </si>
  <si>
    <t>Смеси бетонные тяжелого бетона (БСТ), класс В20 (М250)</t>
  </si>
  <si>
    <t>Смеси бетонные тяжелого бетона (БСТ), класс В20 (М250)/морозостойкость (во</t>
  </si>
  <si>
    <t>Раздел 3. Кабельная продукция ИОС1.СО лист1</t>
  </si>
  <si>
    <t>Кабель до 35 кВ в проложенных трубах, блоках и коробах, масса 1 м кабеля: до 1 кг</t>
  </si>
  <si>
    <t xml:space="preserve">((590)/1,05) / 100 </t>
  </si>
  <si>
    <t>Кабель до 35 кВ по установленным конструкциям и лоткам с креплением на поворотах и в конце трассы, масса 1 м кабеля: до 1 кг</t>
  </si>
  <si>
    <t xml:space="preserve">((514+197+143+63-590)/1,05) / 100 </t>
  </si>
  <si>
    <t>Кабель силовой с медными жилами ВВГнг(A)-LS 5х4мк-660</t>
  </si>
  <si>
    <t>1000 м</t>
  </si>
  <si>
    <t xml:space="preserve">514 / 1000 </t>
  </si>
  <si>
    <t>Кабель силовой с медными жилами ВВГнг(A)-LS 3х2,5ок(N, PE)-660</t>
  </si>
  <si>
    <t xml:space="preserve">197 / 1000 </t>
  </si>
  <si>
    <t>Провод силовой с медными жилами ПРТО 3х1,5-660</t>
  </si>
  <si>
    <t xml:space="preserve">143 / 1000 </t>
  </si>
  <si>
    <t>Провод силовой с медными жилами ПРН 1х6-660</t>
  </si>
  <si>
    <t xml:space="preserve">63 / 1000 </t>
  </si>
  <si>
    <t>Раздел 4. Светотехническое оборудование и осветительная арматура ИОС1.СО лист 1, 2</t>
  </si>
  <si>
    <t>Установка опор наружного освещения металлических: фланцевых консольных</t>
  </si>
  <si>
    <t>ДТУ142с39 Светодиодный светильник
Фобос S 05 ДТУ-142.1-AF-20Вт-4,0-1-Spot-
05-20Вт (150х70, 03 (2700-2800К),
ОЦ+7024, 1135006370)</t>
  </si>
  <si>
    <t>ДТУ140с33 Светодиодный
светильник Фобос 10.1 ДТУ-140-AF-
200Вт-8,0-5-Spot-10.1-40Вт (60, 03
(3000К),оц+RAL7024мМат,
AF0100000829)</t>
  </si>
  <si>
    <t>ДТУ178с2 Светодиодный светильник
Стэм ДТУ-178-AF-20Вт-0,9 (03 (2700-
2800К), оц+RAL7024мМат,
AF0100000852)</t>
  </si>
  <si>
    <t>ДТУ178с5 Светодиодный светильник
Стэм
ДТУ-178-AF-50Вт-1,9-двойной (03
(2700-2800К), оц+RAL7024мМат,
AF0100000853)</t>
  </si>
  <si>
    <t>ДТУ178n002 Светодиодный
светильник Стэм
ДТУ-178-AF-70Вт-2,7-тройной (03
(2700-2800К),
оц+RAL7024мМат,AF0100000854)</t>
  </si>
  <si>
    <t>Комплекс осветительный светодиодный при высоте опоры: до 8 м</t>
  </si>
  <si>
    <t>компл</t>
  </si>
  <si>
    <t>ПРОЕКТОР ГОБО
IMAGE LED 230 OUTDOOR
G1 (в комплекте
статический слайд
фотографического
качества)</t>
  </si>
  <si>
    <t>ОПТ4-К190-5 Закладная опора ОПТ4-
К190-М16-1,5(108)-Э (3135000030)</t>
  </si>
  <si>
    <t>КК2-ОПТ4-М16 Крепёжный комплект
(Болт-4шт, Гайка колп4шт, Шайба8шт,
Шайба-гр4шт, ГайкаМ8-1шт, Шайба8-
2шт) (нерж, 5009000580)</t>
  </si>
  <si>
    <t>ОПТ4-К200-6 Закладная опора
ОПТ4-К200-М24-1,5(159)-Э
(3131000020)</t>
  </si>
  <si>
    <t>31</t>
  </si>
  <si>
    <t>КК1-ОПТ4-М24 Крепёжный комплект
(Болт4шт, Гайка4шт, Шайба8шт,
Шайба-гровер4шт, ГайкаМ8-1шт,
Шайба8-2шт) (нерж, 5009001700)</t>
  </si>
  <si>
    <t>32</t>
  </si>
  <si>
    <t>ОПТ3-d120-3 Закладная опора ОПТ3-
d120-М8-0,5(89)-Э (3102000050)</t>
  </si>
  <si>
    <t>33</t>
  </si>
  <si>
    <t>КК2-ОПТ3-М8 Крепёжный комплект
(Болт-3шт, Гайка колп3шт,
Шайба6шт, Шайба-гр3шт, ГайкаМ8-
1шт, Шайба8-2шт) (нерж,
5009002450)</t>
  </si>
  <si>
    <t>Раздел 5. Силовое электрооборудование</t>
  </si>
  <si>
    <t>34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</si>
  <si>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</si>
  <si>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35</t>
  </si>
  <si>
    <t>Шкаф распределительный уличный двойной из оцинкованной стали, емкость 1200 пар, размеры 910х385х1860 мм</t>
  </si>
  <si>
    <t>Прибор или аппарат</t>
  </si>
  <si>
    <t xml:space="preserve">1+3+1+1+1+1 </t>
  </si>
  <si>
    <t>37</t>
  </si>
  <si>
    <t>Выключатель автоматический 3P, 25 А, 4,5 кА, характеристика C</t>
  </si>
  <si>
    <t>Выключатель автоматический 3P, 16 А, 6 кА, характеристика B</t>
  </si>
  <si>
    <t>Переключатели крестовые ПК12-21-801-54, IP 54</t>
  </si>
  <si>
    <t xml:space="preserve">1/10 </t>
  </si>
  <si>
    <t>40</t>
  </si>
  <si>
    <t>Пускатель электромагнитный У3, 220В/50Гц, 1з, 10А, нереверсивный, без реле, IP40, с кнопками ПУСК и СТОП</t>
  </si>
  <si>
    <t>Шины соединительные типа PIN (штыри), однорядные, номинальный ток 63 А, длина 1000 мм</t>
  </si>
  <si>
    <t>100 шт</t>
  </si>
  <si>
    <t xml:space="preserve">1/1000 </t>
  </si>
  <si>
    <t>DIN-рейки металлические, оцинкованные, размеры 7,5х35х260 мм</t>
  </si>
  <si>
    <t xml:space="preserve">2/100 </t>
  </si>
  <si>
    <t>43</t>
  </si>
  <si>
    <t>Счетчики, устанавливаемые на готовом основании: трехфазные</t>
  </si>
  <si>
    <t>Счетчик учета реактивной электрической энергии переменного тока статический, многофазный, прямого включения, номинальный ток 10 А, максимальный ток 100 А, номинальное напряжение 230/400 В</t>
  </si>
  <si>
    <t>Раздел 6. Электроснабжение зданий и сооружений</t>
  </si>
  <si>
    <t>Кабельная продукция</t>
  </si>
  <si>
    <t xml:space="preserve">((419+225)/1,05) / 100 </t>
  </si>
  <si>
    <t>Кабель силовой с алюминиевыми жилами АВБШв 3х6ок(N, PE)-660</t>
  </si>
  <si>
    <t xml:space="preserve">419 / 1000 </t>
  </si>
  <si>
    <t>Кабель силовой с медными жилами ВВГнг(A)-LS 3х4,0ок(N, PE)-660</t>
  </si>
  <si>
    <t xml:space="preserve">225 / 1000 </t>
  </si>
  <si>
    <t>Раздел 7. Трубы</t>
  </si>
  <si>
    <t>Прокладка труб гофрированных ПВХ в земле для защиты одного кабеля диаметром: 50 мм</t>
  </si>
  <si>
    <t xml:space="preserve">590 / 100 </t>
  </si>
  <si>
    <t>Трубы гибкие гофрированные двустенные из ПВХ, диаметр 50 мм</t>
  </si>
  <si>
    <t>м</t>
  </si>
  <si>
    <t>50</t>
  </si>
  <si>
    <t>51</t>
  </si>
  <si>
    <t>КК2-ОПА3-М8 Крепёжный комплект
(Гайка колп 3шт, Шайба 6шт, Шайбагровер 3шт, Гайка 3шт) (нерж,
5009000500)</t>
  </si>
  <si>
    <t>Опора прямостоечная
OV-OPORA
133x108x8500/250/180</t>
  </si>
  <si>
    <t>Закладная деталь
фундамента OV-GVOZD
133х2000/250/180</t>
  </si>
  <si>
    <t>Раздел 8. Электромонтажные работы</t>
  </si>
  <si>
    <t>Комплект клемников для разделки кабеля в опоре (комплект-4шт.)</t>
  </si>
  <si>
    <t>Трубка термоусаживаемая полиэтиленовая цветная, ТУТ 25/12,5</t>
  </si>
  <si>
    <t>Выключатель автоматический 1P, 10 А, 4,5 кА, характеристика C</t>
  </si>
  <si>
    <t>Наконечники кабельные медные 4-6-3</t>
  </si>
  <si>
    <t xml:space="preserve">243/100 </t>
  </si>
  <si>
    <t>Наконечники кабельные медные луженые под опрессовку 16-6-6-М УХЛ3</t>
  </si>
  <si>
    <t xml:space="preserve">129/100 </t>
  </si>
  <si>
    <t>Наконечник кабельный медный луженый под пайку для оконцевания медных жил, сечение 4 мм2, длина 18 мм, наружный диаметр 5,0 мм</t>
  </si>
  <si>
    <t>Выключатель автоматический трехполюсный, 16 А</t>
  </si>
  <si>
    <t>Раздел 9. Трубы</t>
  </si>
  <si>
    <t xml:space="preserve">672 / 100 </t>
  </si>
  <si>
    <t xml:space="preserve">143 / 100 </t>
  </si>
  <si>
    <t>Трубы гибкие гофрированные из ПВХ, диаметр 20 мм, с протяжкой</t>
  </si>
  <si>
    <t>Раздел 10. Материалы</t>
  </si>
  <si>
    <t>Покрытие кабеля, проложенного в траншее: лентой сигнальной</t>
  </si>
  <si>
    <t xml:space="preserve">527 / 100 </t>
  </si>
  <si>
    <t>Лента сигнальная полиэтиленовая ЛСЭ-300, длина 100 м, ширина 300 мм</t>
  </si>
  <si>
    <t>Раздел 11. Заземление и молнезащита</t>
  </si>
  <si>
    <t>Заземлитель горизонтальный из стали: полосовой сечением 160 мм2</t>
  </si>
  <si>
    <t xml:space="preserve">8 / 100 </t>
  </si>
  <si>
    <t>Полоса горячеоцинкованная для заземления, толщина 4 мм, ширина 40 мм, длина 850 мм</t>
  </si>
  <si>
    <t xml:space="preserve">8/0,85 </t>
  </si>
  <si>
    <t>Заземлитель вертикальный из круглой стали диаметром: 16 мм</t>
  </si>
  <si>
    <t xml:space="preserve">8 / 10 </t>
  </si>
  <si>
    <t>Прокат стальной горячекатаный круглый, марка стали 12Х18Н10Т, диаметр 10-29 мм</t>
  </si>
  <si>
    <t xml:space="preserve">8*1,5*1,06/1000 </t>
  </si>
  <si>
    <t>Клемма заземления КС-124 в комплекте с клыковой шайбой КС-044</t>
  </si>
  <si>
    <t>Зажим заземляющий прессуемый ЗПС-50-3Г</t>
  </si>
  <si>
    <t>Приложение № 1</t>
  </si>
  <si>
    <t>к Приложению № 3 к Приложению № 3 к проекту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</si>
</sst>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00000"/>
    <numFmt numFmtId="169" formatCode="0.0000000"/>
  </numFmts>
  <fonts count="9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0" xfId="0" applyFont="1"/>
    <xf numFmtId="168" fontId="1" fillId="0" borderId="1" xfId="0" applyNumberFormat="1" applyFont="1" applyBorder="1" applyAlignment="1">
      <alignment horizontal="right" vertical="top" wrapText="1"/>
    </xf>
    <xf numFmtId="169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D109"/>
  <sheetViews>
    <sheetView tabSelected="1" workbookViewId="0">
      <selection activeCell="N14" sqref="N14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20" width="55.140625" style="3" hidden="1" customWidth="1"/>
    <col min="21" max="24" width="69" style="3" hidden="1" customWidth="1"/>
    <col min="25" max="26" width="55.140625" style="3" hidden="1" customWidth="1"/>
    <col min="27" max="30" width="69" style="3" hidden="1" customWidth="1"/>
    <col min="31" max="16384" width="9.140625" style="2"/>
  </cols>
  <sheetData>
    <row r="2" spans="1:18" ht="11.25" customHeight="1" x14ac:dyDescent="0.2">
      <c r="H2" s="34" t="s">
        <v>206</v>
      </c>
    </row>
    <row r="3" spans="1:18" ht="11.25" customHeight="1" x14ac:dyDescent="0.2">
      <c r="G3" s="40" t="s">
        <v>207</v>
      </c>
      <c r="H3" s="40"/>
    </row>
    <row r="5" spans="1:18" s="4" customFormat="1" ht="1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18" s="4" customFormat="1" ht="9.75" customHeight="1" x14ac:dyDescent="0.25">
      <c r="A6" s="5"/>
    </row>
    <row r="7" spans="1:18" s="4" customFormat="1" ht="36" customHeight="1" x14ac:dyDescent="0.25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42" t="s">
        <v>7</v>
      </c>
      <c r="H7" s="42"/>
    </row>
    <row r="8" spans="1:18" s="4" customFormat="1" ht="15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43">
        <v>7</v>
      </c>
      <c r="H8" s="44"/>
    </row>
    <row r="9" spans="1:18" s="4" customFormat="1" ht="15" x14ac:dyDescent="0.25">
      <c r="A9" s="39" t="s">
        <v>88</v>
      </c>
      <c r="B9" s="39"/>
      <c r="C9" s="39"/>
      <c r="D9" s="39"/>
      <c r="E9" s="39"/>
      <c r="F9" s="39"/>
      <c r="G9" s="39"/>
      <c r="H9" s="39"/>
      <c r="Q9" s="10" t="s">
        <v>88</v>
      </c>
    </row>
    <row r="10" spans="1:18" s="4" customFormat="1" ht="33.75" x14ac:dyDescent="0.25">
      <c r="A10" s="12">
        <f>IF(J10&lt;&gt;"",COUNTA(J$4:J10),"")</f>
        <v>1</v>
      </c>
      <c r="B10" s="13" t="s">
        <v>8</v>
      </c>
      <c r="C10" s="14" t="s">
        <v>89</v>
      </c>
      <c r="D10" s="15" t="s">
        <v>90</v>
      </c>
      <c r="E10" s="22">
        <v>0.16858999999999999</v>
      </c>
      <c r="F10" s="14"/>
      <c r="G10" s="17"/>
      <c r="H10" s="14" t="s">
        <v>91</v>
      </c>
      <c r="J10" s="2" t="s">
        <v>9</v>
      </c>
      <c r="Q10" s="10"/>
    </row>
    <row r="11" spans="1:18" s="4" customFormat="1" ht="33.75" x14ac:dyDescent="0.25">
      <c r="A11" s="12">
        <f>IF(J11&lt;&gt;"",COUNTA(J$4:J11),"")</f>
        <v>2</v>
      </c>
      <c r="B11" s="13" t="s">
        <v>10</v>
      </c>
      <c r="C11" s="14" t="s">
        <v>92</v>
      </c>
      <c r="D11" s="15" t="s">
        <v>90</v>
      </c>
      <c r="E11" s="21">
        <v>5.16E-2</v>
      </c>
      <c r="F11" s="14"/>
      <c r="G11" s="17"/>
      <c r="H11" s="14" t="s">
        <v>93</v>
      </c>
      <c r="J11" s="2" t="s">
        <v>9</v>
      </c>
      <c r="Q11" s="10"/>
    </row>
    <row r="12" spans="1:18" s="4" customFormat="1" ht="22.5" x14ac:dyDescent="0.25">
      <c r="A12" s="12">
        <f>IF(J12&lt;&gt;"",COUNTA(J$4:J12),"")</f>
        <v>3</v>
      </c>
      <c r="B12" s="13" t="s">
        <v>12</v>
      </c>
      <c r="C12" s="14" t="s">
        <v>94</v>
      </c>
      <c r="D12" s="15" t="s">
        <v>11</v>
      </c>
      <c r="E12" s="18">
        <v>56.76</v>
      </c>
      <c r="F12" s="14"/>
      <c r="G12" s="17"/>
      <c r="H12" s="14" t="s">
        <v>95</v>
      </c>
      <c r="J12" s="2" t="s">
        <v>9</v>
      </c>
      <c r="Q12" s="10"/>
    </row>
    <row r="13" spans="1:18" s="4" customFormat="1" ht="33.75" x14ac:dyDescent="0.25">
      <c r="A13" s="12">
        <f>IF(J13&lt;&gt;"",COUNTA(J$4:J13),"")</f>
        <v>4</v>
      </c>
      <c r="B13" s="13" t="s">
        <v>13</v>
      </c>
      <c r="C13" s="14" t="s">
        <v>92</v>
      </c>
      <c r="D13" s="15" t="s">
        <v>90</v>
      </c>
      <c r="E13" s="32">
        <v>0.103922</v>
      </c>
      <c r="F13" s="14"/>
      <c r="G13" s="17"/>
      <c r="H13" s="14" t="s">
        <v>96</v>
      </c>
      <c r="J13" s="2" t="s">
        <v>9</v>
      </c>
      <c r="Q13" s="10"/>
    </row>
    <row r="14" spans="1:18" s="4" customFormat="1" ht="15" x14ac:dyDescent="0.25">
      <c r="A14" s="39" t="s">
        <v>97</v>
      </c>
      <c r="B14" s="39"/>
      <c r="C14" s="39"/>
      <c r="D14" s="39"/>
      <c r="E14" s="39"/>
      <c r="F14" s="39"/>
      <c r="G14" s="39"/>
      <c r="H14" s="39"/>
      <c r="Q14" s="10" t="s">
        <v>97</v>
      </c>
    </row>
    <row r="15" spans="1:18" s="4" customFormat="1" ht="15" x14ac:dyDescent="0.25">
      <c r="A15" s="35" t="s">
        <v>98</v>
      </c>
      <c r="B15" s="35"/>
      <c r="C15" s="35"/>
      <c r="D15" s="35"/>
      <c r="E15" s="35"/>
      <c r="F15" s="35"/>
      <c r="G15" s="35"/>
      <c r="H15" s="35"/>
      <c r="Q15" s="10"/>
      <c r="R15" s="11" t="s">
        <v>98</v>
      </c>
    </row>
    <row r="16" spans="1:18" s="4" customFormat="1" ht="15" x14ac:dyDescent="0.25">
      <c r="A16" s="12">
        <f>IF(J16&lt;&gt;"",COUNTA(J$4:J16),"")</f>
        <v>5</v>
      </c>
      <c r="B16" s="13" t="s">
        <v>15</v>
      </c>
      <c r="C16" s="14" t="s">
        <v>99</v>
      </c>
      <c r="D16" s="15" t="s">
        <v>11</v>
      </c>
      <c r="E16" s="20">
        <v>3.8</v>
      </c>
      <c r="F16" s="14"/>
      <c r="G16" s="17"/>
      <c r="H16" s="14" t="s">
        <v>14</v>
      </c>
      <c r="J16" s="2" t="s">
        <v>9</v>
      </c>
      <c r="Q16" s="10"/>
      <c r="R16" s="11"/>
    </row>
    <row r="17" spans="1:18" s="4" customFormat="1" ht="22.5" x14ac:dyDescent="0.25">
      <c r="A17" s="12">
        <f>IF(J17&lt;&gt;"",COUNTA(J$4:J17),"")</f>
        <v>6</v>
      </c>
      <c r="B17" s="13" t="s">
        <v>16</v>
      </c>
      <c r="C17" s="14" t="s">
        <v>100</v>
      </c>
      <c r="D17" s="15" t="s">
        <v>11</v>
      </c>
      <c r="E17" s="21">
        <v>5.5061999999999998</v>
      </c>
      <c r="F17" s="14"/>
      <c r="G17" s="17"/>
      <c r="H17" s="14" t="s">
        <v>101</v>
      </c>
      <c r="J17" s="2" t="s">
        <v>9</v>
      </c>
      <c r="Q17" s="10"/>
      <c r="R17" s="11"/>
    </row>
    <row r="18" spans="1:18" s="4" customFormat="1" ht="22.5" x14ac:dyDescent="0.25">
      <c r="A18" s="12">
        <f>IF(J18&lt;&gt;"",COUNTA(J$4:J18),"")</f>
        <v>7</v>
      </c>
      <c r="B18" s="13" t="s">
        <v>17</v>
      </c>
      <c r="C18" s="14" t="s">
        <v>102</v>
      </c>
      <c r="D18" s="15" t="s">
        <v>11</v>
      </c>
      <c r="E18" s="20">
        <v>11.1</v>
      </c>
      <c r="F18" s="14"/>
      <c r="G18" s="17"/>
      <c r="H18" s="14" t="s">
        <v>14</v>
      </c>
      <c r="J18" s="2" t="s">
        <v>9</v>
      </c>
      <c r="Q18" s="10"/>
      <c r="R18" s="11"/>
    </row>
    <row r="19" spans="1:18" s="4" customFormat="1" ht="22.5" x14ac:dyDescent="0.25">
      <c r="A19" s="12">
        <f>IF(J19&lt;&gt;"",COUNTA(J$4:J19),"")</f>
        <v>8</v>
      </c>
      <c r="B19" s="13" t="s">
        <v>18</v>
      </c>
      <c r="C19" s="14" t="s">
        <v>103</v>
      </c>
      <c r="D19" s="15" t="s">
        <v>11</v>
      </c>
      <c r="E19" s="16">
        <v>11.321999999999999</v>
      </c>
      <c r="F19" s="14"/>
      <c r="G19" s="17"/>
      <c r="H19" s="14" t="s">
        <v>14</v>
      </c>
      <c r="J19" s="2" t="s">
        <v>9</v>
      </c>
      <c r="Q19" s="10"/>
      <c r="R19" s="11"/>
    </row>
    <row r="20" spans="1:18" s="4" customFormat="1" ht="22.5" x14ac:dyDescent="0.25">
      <c r="A20" s="12">
        <f>IF(J20&lt;&gt;"",COUNTA(J$4:J20),"")</f>
        <v>9</v>
      </c>
      <c r="B20" s="13" t="s">
        <v>19</v>
      </c>
      <c r="C20" s="14" t="s">
        <v>104</v>
      </c>
      <c r="D20" s="15" t="s">
        <v>11</v>
      </c>
      <c r="E20" s="16">
        <v>11.321999999999999</v>
      </c>
      <c r="F20" s="14"/>
      <c r="G20" s="17"/>
      <c r="H20" s="14" t="s">
        <v>14</v>
      </c>
      <c r="J20" s="2" t="s">
        <v>9</v>
      </c>
      <c r="Q20" s="10"/>
      <c r="R20" s="11"/>
    </row>
    <row r="21" spans="1:18" s="4" customFormat="1" ht="15" x14ac:dyDescent="0.25">
      <c r="A21" s="39" t="s">
        <v>105</v>
      </c>
      <c r="B21" s="39"/>
      <c r="C21" s="39"/>
      <c r="D21" s="39"/>
      <c r="E21" s="39"/>
      <c r="F21" s="39"/>
      <c r="G21" s="39"/>
      <c r="H21" s="39"/>
      <c r="Q21" s="10" t="s">
        <v>105</v>
      </c>
      <c r="R21" s="11"/>
    </row>
    <row r="22" spans="1:18" s="4" customFormat="1" ht="22.5" x14ac:dyDescent="0.25">
      <c r="A22" s="12">
        <f>IF(J22&lt;&gt;"",COUNTA(J$4:J22),"")</f>
        <v>10</v>
      </c>
      <c r="B22" s="13" t="s">
        <v>20</v>
      </c>
      <c r="C22" s="14" t="s">
        <v>106</v>
      </c>
      <c r="D22" s="15" t="s">
        <v>50</v>
      </c>
      <c r="E22" s="32">
        <v>5.6190480000000003</v>
      </c>
      <c r="F22" s="14"/>
      <c r="G22" s="17"/>
      <c r="H22" s="14" t="s">
        <v>107</v>
      </c>
      <c r="J22" s="2" t="s">
        <v>9</v>
      </c>
      <c r="Q22" s="10"/>
      <c r="R22" s="11"/>
    </row>
    <row r="23" spans="1:18" s="4" customFormat="1" ht="33.75" x14ac:dyDescent="0.25">
      <c r="A23" s="12">
        <f>IF(J23&lt;&gt;"",COUNTA(J$4:J23),"")</f>
        <v>11</v>
      </c>
      <c r="B23" s="13" t="s">
        <v>21</v>
      </c>
      <c r="C23" s="14" t="s">
        <v>108</v>
      </c>
      <c r="D23" s="15" t="s">
        <v>50</v>
      </c>
      <c r="E23" s="32">
        <v>3.1142859999999999</v>
      </c>
      <c r="F23" s="14"/>
      <c r="G23" s="17"/>
      <c r="H23" s="14" t="s">
        <v>109</v>
      </c>
      <c r="J23" s="2" t="s">
        <v>9</v>
      </c>
      <c r="Q23" s="10"/>
      <c r="R23" s="11"/>
    </row>
    <row r="24" spans="1:18" s="4" customFormat="1" ht="22.5" x14ac:dyDescent="0.25">
      <c r="A24" s="12">
        <f>IF(J24&lt;&gt;"",COUNTA(J$4:J24),"")</f>
        <v>12</v>
      </c>
      <c r="B24" s="13" t="s">
        <v>22</v>
      </c>
      <c r="C24" s="14" t="s">
        <v>110</v>
      </c>
      <c r="D24" s="15" t="s">
        <v>111</v>
      </c>
      <c r="E24" s="16">
        <v>0.51400000000000001</v>
      </c>
      <c r="F24" s="14"/>
      <c r="G24" s="17"/>
      <c r="H24" s="14" t="s">
        <v>112</v>
      </c>
      <c r="J24" s="2" t="s">
        <v>9</v>
      </c>
      <c r="Q24" s="10"/>
      <c r="R24" s="11"/>
    </row>
    <row r="25" spans="1:18" s="4" customFormat="1" ht="22.5" x14ac:dyDescent="0.25">
      <c r="A25" s="12">
        <f>IF(J25&lt;&gt;"",COUNTA(J$4:J25),"")</f>
        <v>13</v>
      </c>
      <c r="B25" s="13" t="s">
        <v>24</v>
      </c>
      <c r="C25" s="14" t="s">
        <v>113</v>
      </c>
      <c r="D25" s="15" t="s">
        <v>111</v>
      </c>
      <c r="E25" s="16">
        <v>0.19700000000000001</v>
      </c>
      <c r="F25" s="14"/>
      <c r="G25" s="17"/>
      <c r="H25" s="14" t="s">
        <v>114</v>
      </c>
      <c r="J25" s="2" t="s">
        <v>9</v>
      </c>
      <c r="Q25" s="10"/>
      <c r="R25" s="11"/>
    </row>
    <row r="26" spans="1:18" s="4" customFormat="1" ht="15" x14ac:dyDescent="0.25">
      <c r="A26" s="12">
        <f>IF(J26&lt;&gt;"",COUNTA(J$4:J26),"")</f>
        <v>14</v>
      </c>
      <c r="B26" s="13" t="s">
        <v>25</v>
      </c>
      <c r="C26" s="14" t="s">
        <v>115</v>
      </c>
      <c r="D26" s="15" t="s">
        <v>111</v>
      </c>
      <c r="E26" s="16">
        <v>0.14299999999999999</v>
      </c>
      <c r="F26" s="14"/>
      <c r="G26" s="17"/>
      <c r="H26" s="14" t="s">
        <v>116</v>
      </c>
      <c r="J26" s="2" t="s">
        <v>9</v>
      </c>
      <c r="Q26" s="10"/>
      <c r="R26" s="11"/>
    </row>
    <row r="27" spans="1:18" s="4" customFormat="1" ht="15" x14ac:dyDescent="0.25">
      <c r="A27" s="12">
        <f>IF(J27&lt;&gt;"",COUNTA(J$4:J27),"")</f>
        <v>15</v>
      </c>
      <c r="B27" s="13" t="s">
        <v>27</v>
      </c>
      <c r="C27" s="14" t="s">
        <v>117</v>
      </c>
      <c r="D27" s="15" t="s">
        <v>111</v>
      </c>
      <c r="E27" s="16">
        <v>6.3E-2</v>
      </c>
      <c r="F27" s="14"/>
      <c r="G27" s="17"/>
      <c r="H27" s="14" t="s">
        <v>118</v>
      </c>
      <c r="J27" s="2" t="s">
        <v>9</v>
      </c>
      <c r="Q27" s="10"/>
      <c r="R27" s="11"/>
    </row>
    <row r="28" spans="1:18" s="4" customFormat="1" ht="15" x14ac:dyDescent="0.25">
      <c r="A28" s="39" t="s">
        <v>119</v>
      </c>
      <c r="B28" s="39"/>
      <c r="C28" s="39"/>
      <c r="D28" s="39"/>
      <c r="E28" s="39"/>
      <c r="F28" s="39"/>
      <c r="G28" s="39"/>
      <c r="H28" s="39"/>
      <c r="Q28" s="10" t="s">
        <v>119</v>
      </c>
      <c r="R28" s="11"/>
    </row>
    <row r="29" spans="1:18" s="4" customFormat="1" ht="22.5" x14ac:dyDescent="0.25">
      <c r="A29" s="12">
        <f>IF(J29&lt;&gt;"",COUNTA(J$4:J29),"")</f>
        <v>16</v>
      </c>
      <c r="B29" s="13" t="s">
        <v>26</v>
      </c>
      <c r="C29" s="14" t="s">
        <v>120</v>
      </c>
      <c r="D29" s="15" t="s">
        <v>48</v>
      </c>
      <c r="E29" s="19">
        <v>9</v>
      </c>
      <c r="F29" s="14"/>
      <c r="G29" s="17"/>
      <c r="H29" s="14" t="s">
        <v>14</v>
      </c>
      <c r="J29" s="2" t="s">
        <v>9</v>
      </c>
      <c r="Q29" s="10"/>
      <c r="R29" s="11"/>
    </row>
    <row r="30" spans="1:18" s="4" customFormat="1" ht="45" x14ac:dyDescent="0.25">
      <c r="A30" s="12">
        <f>IF(J30&lt;&gt;"",COUNTA(J$4:J30),"")</f>
        <v>17</v>
      </c>
      <c r="B30" s="13" t="s">
        <v>28</v>
      </c>
      <c r="C30" s="14" t="s">
        <v>121</v>
      </c>
      <c r="D30" s="15" t="s">
        <v>48</v>
      </c>
      <c r="E30" s="19">
        <v>9</v>
      </c>
      <c r="F30" s="14"/>
      <c r="G30" s="17"/>
      <c r="H30" s="14" t="s">
        <v>14</v>
      </c>
      <c r="J30" s="2" t="s">
        <v>9</v>
      </c>
      <c r="Q30" s="10"/>
      <c r="R30" s="11"/>
    </row>
    <row r="31" spans="1:18" s="4" customFormat="1" ht="22.5" x14ac:dyDescent="0.25">
      <c r="A31" s="12">
        <f>IF(J31&lt;&gt;"",COUNTA(J$4:J31),"")</f>
        <v>18</v>
      </c>
      <c r="B31" s="13" t="s">
        <v>84</v>
      </c>
      <c r="C31" s="14" t="s">
        <v>120</v>
      </c>
      <c r="D31" s="15" t="s">
        <v>48</v>
      </c>
      <c r="E31" s="19">
        <v>1</v>
      </c>
      <c r="F31" s="14"/>
      <c r="G31" s="17"/>
      <c r="H31" s="14" t="s">
        <v>14</v>
      </c>
      <c r="J31" s="2" t="s">
        <v>9</v>
      </c>
      <c r="Q31" s="10"/>
      <c r="R31" s="11"/>
    </row>
    <row r="32" spans="1:18" s="4" customFormat="1" ht="56.25" x14ac:dyDescent="0.25">
      <c r="A32" s="12">
        <f>IF(J32&lt;&gt;"",COUNTA(J$4:J32),"")</f>
        <v>19</v>
      </c>
      <c r="B32" s="13" t="s">
        <v>30</v>
      </c>
      <c r="C32" s="14" t="s">
        <v>122</v>
      </c>
      <c r="D32" s="15" t="s">
        <v>48</v>
      </c>
      <c r="E32" s="19">
        <v>1</v>
      </c>
      <c r="F32" s="14"/>
      <c r="G32" s="17"/>
      <c r="H32" s="14" t="s">
        <v>14</v>
      </c>
      <c r="J32" s="2" t="s">
        <v>9</v>
      </c>
      <c r="Q32" s="10"/>
      <c r="R32" s="11"/>
    </row>
    <row r="33" spans="1:18" s="4" customFormat="1" ht="22.5" x14ac:dyDescent="0.25">
      <c r="A33" s="12">
        <f>IF(J33&lt;&gt;"",COUNTA(J$4:J33),"")</f>
        <v>20</v>
      </c>
      <c r="B33" s="13" t="s">
        <v>29</v>
      </c>
      <c r="C33" s="14" t="s">
        <v>120</v>
      </c>
      <c r="D33" s="15" t="s">
        <v>48</v>
      </c>
      <c r="E33" s="19">
        <v>9</v>
      </c>
      <c r="F33" s="14"/>
      <c r="G33" s="17"/>
      <c r="H33" s="14" t="s">
        <v>14</v>
      </c>
      <c r="J33" s="2" t="s">
        <v>9</v>
      </c>
      <c r="Q33" s="10"/>
      <c r="R33" s="11"/>
    </row>
    <row r="34" spans="1:18" s="4" customFormat="1" ht="45" x14ac:dyDescent="0.25">
      <c r="A34" s="12">
        <f>IF(J34&lt;&gt;"",COUNTA(J$4:J34),"")</f>
        <v>21</v>
      </c>
      <c r="B34" s="13" t="s">
        <v>74</v>
      </c>
      <c r="C34" s="14" t="s">
        <v>123</v>
      </c>
      <c r="D34" s="15" t="s">
        <v>48</v>
      </c>
      <c r="E34" s="19">
        <v>9</v>
      </c>
      <c r="F34" s="14"/>
      <c r="G34" s="17"/>
      <c r="H34" s="14" t="s">
        <v>14</v>
      </c>
      <c r="J34" s="2" t="s">
        <v>9</v>
      </c>
      <c r="Q34" s="10"/>
      <c r="R34" s="11"/>
    </row>
    <row r="35" spans="1:18" s="4" customFormat="1" ht="22.5" x14ac:dyDescent="0.25">
      <c r="A35" s="12">
        <f>IF(J35&lt;&gt;"",COUNTA(J$4:J35),"")</f>
        <v>22</v>
      </c>
      <c r="B35" s="13" t="s">
        <v>32</v>
      </c>
      <c r="C35" s="14" t="s">
        <v>120</v>
      </c>
      <c r="D35" s="15" t="s">
        <v>48</v>
      </c>
      <c r="E35" s="19">
        <v>11</v>
      </c>
      <c r="F35" s="14"/>
      <c r="G35" s="17"/>
      <c r="H35" s="14" t="s">
        <v>14</v>
      </c>
      <c r="J35" s="2" t="s">
        <v>9</v>
      </c>
      <c r="Q35" s="10"/>
      <c r="R35" s="11"/>
    </row>
    <row r="36" spans="1:18" s="4" customFormat="1" ht="56.25" x14ac:dyDescent="0.25">
      <c r="A36" s="12">
        <f>IF(J36&lt;&gt;"",COUNTA(J$4:J36),"")</f>
        <v>23</v>
      </c>
      <c r="B36" s="13" t="s">
        <v>31</v>
      </c>
      <c r="C36" s="14" t="s">
        <v>124</v>
      </c>
      <c r="D36" s="15" t="s">
        <v>48</v>
      </c>
      <c r="E36" s="19">
        <v>11</v>
      </c>
      <c r="F36" s="14"/>
      <c r="G36" s="17"/>
      <c r="H36" s="14" t="s">
        <v>14</v>
      </c>
      <c r="J36" s="2" t="s">
        <v>9</v>
      </c>
      <c r="Q36" s="10"/>
      <c r="R36" s="11"/>
    </row>
    <row r="37" spans="1:18" s="4" customFormat="1" ht="22.5" x14ac:dyDescent="0.25">
      <c r="A37" s="12">
        <f>IF(J37&lt;&gt;"",COUNTA(J$4:J37),"")</f>
        <v>24</v>
      </c>
      <c r="B37" s="13" t="s">
        <v>85</v>
      </c>
      <c r="C37" s="14" t="s">
        <v>120</v>
      </c>
      <c r="D37" s="15" t="s">
        <v>48</v>
      </c>
      <c r="E37" s="19">
        <v>8</v>
      </c>
      <c r="F37" s="14"/>
      <c r="G37" s="17"/>
      <c r="H37" s="14" t="s">
        <v>14</v>
      </c>
      <c r="J37" s="2" t="s">
        <v>9</v>
      </c>
      <c r="Q37" s="10"/>
      <c r="R37" s="11"/>
    </row>
    <row r="38" spans="1:18" s="4" customFormat="1" ht="56.25" x14ac:dyDescent="0.25">
      <c r="A38" s="12">
        <f>IF(J38&lt;&gt;"",COUNTA(J$4:J38),"")</f>
        <v>25</v>
      </c>
      <c r="B38" s="13" t="s">
        <v>33</v>
      </c>
      <c r="C38" s="14" t="s">
        <v>125</v>
      </c>
      <c r="D38" s="15" t="s">
        <v>48</v>
      </c>
      <c r="E38" s="19">
        <v>8</v>
      </c>
      <c r="F38" s="14"/>
      <c r="G38" s="17"/>
      <c r="H38" s="14" t="s">
        <v>14</v>
      </c>
      <c r="J38" s="2" t="s">
        <v>9</v>
      </c>
      <c r="Q38" s="10"/>
      <c r="R38" s="11"/>
    </row>
    <row r="39" spans="1:18" s="4" customFormat="1" ht="22.5" x14ac:dyDescent="0.25">
      <c r="A39" s="12">
        <f>IF(J39&lt;&gt;"",COUNTA(J$4:J39),"")</f>
        <v>26</v>
      </c>
      <c r="B39" s="13" t="s">
        <v>86</v>
      </c>
      <c r="C39" s="14" t="s">
        <v>126</v>
      </c>
      <c r="D39" s="15" t="s">
        <v>127</v>
      </c>
      <c r="E39" s="19">
        <v>3</v>
      </c>
      <c r="F39" s="14"/>
      <c r="G39" s="17"/>
      <c r="H39" s="14" t="s">
        <v>14</v>
      </c>
      <c r="J39" s="2" t="s">
        <v>9</v>
      </c>
      <c r="Q39" s="10"/>
      <c r="R39" s="11"/>
    </row>
    <row r="40" spans="1:18" s="4" customFormat="1" ht="67.5" x14ac:dyDescent="0.25">
      <c r="A40" s="12">
        <f>IF(J40&lt;&gt;"",COUNTA(J$4:J40),"")</f>
        <v>27</v>
      </c>
      <c r="B40" s="13" t="s">
        <v>34</v>
      </c>
      <c r="C40" s="14" t="s">
        <v>128</v>
      </c>
      <c r="D40" s="15" t="s">
        <v>48</v>
      </c>
      <c r="E40" s="19">
        <v>3</v>
      </c>
      <c r="F40" s="14"/>
      <c r="G40" s="17"/>
      <c r="H40" s="14" t="s">
        <v>14</v>
      </c>
      <c r="J40" s="2" t="s">
        <v>9</v>
      </c>
      <c r="Q40" s="10"/>
      <c r="R40" s="11"/>
    </row>
    <row r="41" spans="1:18" s="4" customFormat="1" ht="22.5" x14ac:dyDescent="0.25">
      <c r="A41" s="12">
        <f>IF(J41&lt;&gt;"",COUNTA(J$4:J41),"")</f>
        <v>28</v>
      </c>
      <c r="B41" s="13" t="s">
        <v>35</v>
      </c>
      <c r="C41" s="14" t="s">
        <v>129</v>
      </c>
      <c r="D41" s="15" t="s">
        <v>48</v>
      </c>
      <c r="E41" s="19">
        <v>9</v>
      </c>
      <c r="F41" s="14"/>
      <c r="G41" s="17"/>
      <c r="H41" s="14" t="s">
        <v>14</v>
      </c>
      <c r="J41" s="2" t="s">
        <v>9</v>
      </c>
      <c r="Q41" s="10"/>
      <c r="R41" s="11"/>
    </row>
    <row r="42" spans="1:18" s="4" customFormat="1" ht="45" x14ac:dyDescent="0.25">
      <c r="A42" s="12">
        <f>IF(J42&lt;&gt;"",COUNTA(J$4:J42),"")</f>
        <v>29</v>
      </c>
      <c r="B42" s="13" t="s">
        <v>36</v>
      </c>
      <c r="C42" s="14" t="s">
        <v>130</v>
      </c>
      <c r="D42" s="15" t="s">
        <v>48</v>
      </c>
      <c r="E42" s="19">
        <v>9</v>
      </c>
      <c r="F42" s="14"/>
      <c r="G42" s="17"/>
      <c r="H42" s="14" t="s">
        <v>14</v>
      </c>
      <c r="J42" s="2" t="s">
        <v>9</v>
      </c>
      <c r="Q42" s="10"/>
      <c r="R42" s="11"/>
    </row>
    <row r="43" spans="1:18" s="4" customFormat="1" ht="33.75" x14ac:dyDescent="0.25">
      <c r="A43" s="12">
        <f>IF(J43&lt;&gt;"",COUNTA(J$4:J43),"")</f>
        <v>30</v>
      </c>
      <c r="B43" s="13" t="s">
        <v>87</v>
      </c>
      <c r="C43" s="14" t="s">
        <v>131</v>
      </c>
      <c r="D43" s="15" t="s">
        <v>48</v>
      </c>
      <c r="E43" s="19">
        <v>1</v>
      </c>
      <c r="F43" s="14"/>
      <c r="G43" s="17"/>
      <c r="H43" s="14" t="s">
        <v>14</v>
      </c>
      <c r="J43" s="2" t="s">
        <v>9</v>
      </c>
      <c r="Q43" s="10"/>
      <c r="R43" s="11"/>
    </row>
    <row r="44" spans="1:18" s="4" customFormat="1" ht="45" x14ac:dyDescent="0.25">
      <c r="A44" s="12">
        <f>IF(J44&lt;&gt;"",COUNTA(J$4:J44),"")</f>
        <v>31</v>
      </c>
      <c r="B44" s="13" t="s">
        <v>132</v>
      </c>
      <c r="C44" s="14" t="s">
        <v>133</v>
      </c>
      <c r="D44" s="15" t="s">
        <v>48</v>
      </c>
      <c r="E44" s="19">
        <v>1</v>
      </c>
      <c r="F44" s="14"/>
      <c r="G44" s="17"/>
      <c r="H44" s="14" t="s">
        <v>14</v>
      </c>
      <c r="J44" s="2" t="s">
        <v>9</v>
      </c>
      <c r="Q44" s="10"/>
      <c r="R44" s="11"/>
    </row>
    <row r="45" spans="1:18" s="4" customFormat="1" ht="22.5" x14ac:dyDescent="0.25">
      <c r="A45" s="12">
        <f>IF(J45&lt;&gt;"",COUNTA(J$4:J45),"")</f>
        <v>32</v>
      </c>
      <c r="B45" s="13" t="s">
        <v>134</v>
      </c>
      <c r="C45" s="14" t="s">
        <v>135</v>
      </c>
      <c r="D45" s="15" t="s">
        <v>48</v>
      </c>
      <c r="E45" s="19">
        <v>28</v>
      </c>
      <c r="F45" s="14"/>
      <c r="G45" s="17"/>
      <c r="H45" s="14" t="s">
        <v>14</v>
      </c>
      <c r="J45" s="2" t="s">
        <v>9</v>
      </c>
      <c r="Q45" s="10"/>
      <c r="R45" s="11"/>
    </row>
    <row r="46" spans="1:18" s="4" customFormat="1" ht="56.25" x14ac:dyDescent="0.25">
      <c r="A46" s="12">
        <f>IF(J46&lt;&gt;"",COUNTA(J$4:J46),"")</f>
        <v>33</v>
      </c>
      <c r="B46" s="13" t="s">
        <v>136</v>
      </c>
      <c r="C46" s="14" t="s">
        <v>137</v>
      </c>
      <c r="D46" s="15" t="s">
        <v>48</v>
      </c>
      <c r="E46" s="19">
        <v>28</v>
      </c>
      <c r="F46" s="14"/>
      <c r="G46" s="17"/>
      <c r="H46" s="14" t="s">
        <v>14</v>
      </c>
      <c r="J46" s="2" t="s">
        <v>9</v>
      </c>
      <c r="Q46" s="10"/>
      <c r="R46" s="11"/>
    </row>
    <row r="47" spans="1:18" s="4" customFormat="1" ht="15" x14ac:dyDescent="0.25">
      <c r="A47" s="39" t="s">
        <v>138</v>
      </c>
      <c r="B47" s="39"/>
      <c r="C47" s="39"/>
      <c r="D47" s="39"/>
      <c r="E47" s="39"/>
      <c r="F47" s="39"/>
      <c r="G47" s="39"/>
      <c r="H47" s="39"/>
      <c r="Q47" s="10" t="s">
        <v>138</v>
      </c>
      <c r="R47" s="11"/>
    </row>
    <row r="48" spans="1:18" s="4" customFormat="1" ht="33.75" x14ac:dyDescent="0.25">
      <c r="A48" s="12">
        <f>IF(J48&lt;&gt;"",COUNTA(J$4:J48),"")</f>
        <v>34</v>
      </c>
      <c r="B48" s="13" t="s">
        <v>139</v>
      </c>
      <c r="C48" s="14" t="s">
        <v>140</v>
      </c>
      <c r="D48" s="15" t="s">
        <v>48</v>
      </c>
      <c r="E48" s="19">
        <v>1</v>
      </c>
      <c r="F48" s="14"/>
      <c r="G48" s="17"/>
      <c r="H48" s="14" t="s">
        <v>14</v>
      </c>
      <c r="J48" s="2" t="s">
        <v>9</v>
      </c>
      <c r="Q48" s="10"/>
      <c r="R48" s="11"/>
    </row>
    <row r="49" spans="1:18" s="4" customFormat="1" ht="33.75" x14ac:dyDescent="0.25">
      <c r="A49" s="12">
        <f>IF(J49&lt;&gt;"",COUNTA(J$4:J49),"")</f>
        <v>35</v>
      </c>
      <c r="B49" s="13" t="s">
        <v>141</v>
      </c>
      <c r="C49" s="14" t="s">
        <v>142</v>
      </c>
      <c r="D49" s="15" t="s">
        <v>48</v>
      </c>
      <c r="E49" s="19">
        <v>1</v>
      </c>
      <c r="F49" s="14"/>
      <c r="G49" s="17"/>
      <c r="H49" s="14" t="s">
        <v>14</v>
      </c>
      <c r="J49" s="2" t="s">
        <v>9</v>
      </c>
      <c r="Q49" s="10"/>
      <c r="R49" s="11"/>
    </row>
    <row r="50" spans="1:18" s="4" customFormat="1" ht="15" x14ac:dyDescent="0.25">
      <c r="A50" s="12">
        <f>IF(J50&lt;&gt;"",COUNTA(J$4:J50),"")</f>
        <v>36</v>
      </c>
      <c r="B50" s="13" t="s">
        <v>37</v>
      </c>
      <c r="C50" s="14" t="s">
        <v>143</v>
      </c>
      <c r="D50" s="15" t="s">
        <v>48</v>
      </c>
      <c r="E50" s="19">
        <v>8</v>
      </c>
      <c r="F50" s="14"/>
      <c r="G50" s="17"/>
      <c r="H50" s="14" t="s">
        <v>144</v>
      </c>
      <c r="J50" s="2" t="s">
        <v>9</v>
      </c>
      <c r="Q50" s="10"/>
      <c r="R50" s="11"/>
    </row>
    <row r="51" spans="1:18" s="4" customFormat="1" ht="22.5" x14ac:dyDescent="0.25">
      <c r="A51" s="12">
        <f>IF(J51&lt;&gt;"",COUNTA(J$4:J51),"")</f>
        <v>37</v>
      </c>
      <c r="B51" s="13" t="s">
        <v>145</v>
      </c>
      <c r="C51" s="14" t="s">
        <v>146</v>
      </c>
      <c r="D51" s="15" t="s">
        <v>48</v>
      </c>
      <c r="E51" s="19">
        <v>1</v>
      </c>
      <c r="F51" s="14"/>
      <c r="G51" s="17"/>
      <c r="H51" s="14" t="s">
        <v>14</v>
      </c>
      <c r="J51" s="2" t="s">
        <v>9</v>
      </c>
      <c r="Q51" s="10"/>
      <c r="R51" s="11"/>
    </row>
    <row r="52" spans="1:18" s="4" customFormat="1" ht="22.5" x14ac:dyDescent="0.25">
      <c r="A52" s="12">
        <f>IF(J52&lt;&gt;"",COUNTA(J$4:J52),"")</f>
        <v>38</v>
      </c>
      <c r="B52" s="13" t="s">
        <v>38</v>
      </c>
      <c r="C52" s="14" t="s">
        <v>147</v>
      </c>
      <c r="D52" s="15" t="s">
        <v>48</v>
      </c>
      <c r="E52" s="19">
        <v>3</v>
      </c>
      <c r="F52" s="14"/>
      <c r="G52" s="17"/>
      <c r="H52" s="14" t="s">
        <v>14</v>
      </c>
      <c r="J52" s="2" t="s">
        <v>9</v>
      </c>
      <c r="Q52" s="10"/>
      <c r="R52" s="11"/>
    </row>
    <row r="53" spans="1:18" s="4" customFormat="1" ht="15" x14ac:dyDescent="0.25">
      <c r="A53" s="12">
        <f>IF(J53&lt;&gt;"",COUNTA(J$4:J53),"")</f>
        <v>39</v>
      </c>
      <c r="B53" s="13" t="s">
        <v>39</v>
      </c>
      <c r="C53" s="14" t="s">
        <v>148</v>
      </c>
      <c r="D53" s="15" t="s">
        <v>53</v>
      </c>
      <c r="E53" s="20">
        <v>0.1</v>
      </c>
      <c r="F53" s="14"/>
      <c r="G53" s="17"/>
      <c r="H53" s="14" t="s">
        <v>149</v>
      </c>
      <c r="J53" s="2" t="s">
        <v>9</v>
      </c>
      <c r="Q53" s="10"/>
      <c r="R53" s="11"/>
    </row>
    <row r="54" spans="1:18" s="4" customFormat="1" ht="22.5" x14ac:dyDescent="0.25">
      <c r="A54" s="12">
        <f>IF(J54&lt;&gt;"",COUNTA(J$4:J54),"")</f>
        <v>40</v>
      </c>
      <c r="B54" s="13" t="s">
        <v>150</v>
      </c>
      <c r="C54" s="14" t="s">
        <v>151</v>
      </c>
      <c r="D54" s="15" t="s">
        <v>48</v>
      </c>
      <c r="E54" s="19">
        <v>1</v>
      </c>
      <c r="F54" s="14"/>
      <c r="G54" s="17"/>
      <c r="H54" s="14" t="s">
        <v>14</v>
      </c>
      <c r="J54" s="2" t="s">
        <v>9</v>
      </c>
      <c r="Q54" s="10"/>
      <c r="R54" s="11"/>
    </row>
    <row r="55" spans="1:18" s="4" customFormat="1" ht="22.5" x14ac:dyDescent="0.25">
      <c r="A55" s="12">
        <f>IF(J55&lt;&gt;"",COUNTA(J$4:J55),"")</f>
        <v>41</v>
      </c>
      <c r="B55" s="13" t="s">
        <v>40</v>
      </c>
      <c r="C55" s="14" t="s">
        <v>152</v>
      </c>
      <c r="D55" s="15" t="s">
        <v>153</v>
      </c>
      <c r="E55" s="16">
        <v>1E-3</v>
      </c>
      <c r="F55" s="14"/>
      <c r="G55" s="17"/>
      <c r="H55" s="14" t="s">
        <v>154</v>
      </c>
      <c r="J55" s="2" t="s">
        <v>9</v>
      </c>
      <c r="Q55" s="10"/>
      <c r="R55" s="11"/>
    </row>
    <row r="56" spans="1:18" s="4" customFormat="1" ht="22.5" x14ac:dyDescent="0.25">
      <c r="A56" s="12">
        <f>IF(J56&lt;&gt;"",COUNTA(J$4:J56),"")</f>
        <v>42</v>
      </c>
      <c r="B56" s="13" t="s">
        <v>41</v>
      </c>
      <c r="C56" s="14" t="s">
        <v>155</v>
      </c>
      <c r="D56" s="15" t="s">
        <v>153</v>
      </c>
      <c r="E56" s="18">
        <v>0.02</v>
      </c>
      <c r="F56" s="14"/>
      <c r="G56" s="17"/>
      <c r="H56" s="14" t="s">
        <v>156</v>
      </c>
      <c r="J56" s="2" t="s">
        <v>9</v>
      </c>
      <c r="Q56" s="10"/>
      <c r="R56" s="11"/>
    </row>
    <row r="57" spans="1:18" s="4" customFormat="1" ht="22.5" x14ac:dyDescent="0.25">
      <c r="A57" s="12">
        <f>IF(J57&lt;&gt;"",COUNTA(J$4:J57),"")</f>
        <v>43</v>
      </c>
      <c r="B57" s="13" t="s">
        <v>157</v>
      </c>
      <c r="C57" s="14" t="s">
        <v>158</v>
      </c>
      <c r="D57" s="15" t="s">
        <v>48</v>
      </c>
      <c r="E57" s="19">
        <v>1</v>
      </c>
      <c r="F57" s="14"/>
      <c r="G57" s="17"/>
      <c r="H57" s="14" t="s">
        <v>14</v>
      </c>
      <c r="J57" s="2" t="s">
        <v>9</v>
      </c>
      <c r="Q57" s="10"/>
      <c r="R57" s="11"/>
    </row>
    <row r="58" spans="1:18" s="4" customFormat="1" ht="45" x14ac:dyDescent="0.25">
      <c r="A58" s="12">
        <f>IF(J58&lt;&gt;"",COUNTA(J$4:J58),"")</f>
        <v>44</v>
      </c>
      <c r="B58" s="13" t="s">
        <v>42</v>
      </c>
      <c r="C58" s="14" t="s">
        <v>159</v>
      </c>
      <c r="D58" s="15" t="s">
        <v>48</v>
      </c>
      <c r="E58" s="19">
        <v>1</v>
      </c>
      <c r="F58" s="14"/>
      <c r="G58" s="17"/>
      <c r="H58" s="14" t="s">
        <v>14</v>
      </c>
      <c r="J58" s="2" t="s">
        <v>9</v>
      </c>
      <c r="Q58" s="10"/>
      <c r="R58" s="11"/>
    </row>
    <row r="59" spans="1:18" s="4" customFormat="1" ht="15" x14ac:dyDescent="0.25">
      <c r="A59" s="39" t="s">
        <v>160</v>
      </c>
      <c r="B59" s="39"/>
      <c r="C59" s="39"/>
      <c r="D59" s="39"/>
      <c r="E59" s="39"/>
      <c r="F59" s="39"/>
      <c r="G59" s="39"/>
      <c r="H59" s="39"/>
      <c r="Q59" s="10" t="s">
        <v>160</v>
      </c>
      <c r="R59" s="11"/>
    </row>
    <row r="60" spans="1:18" s="4" customFormat="1" ht="15" x14ac:dyDescent="0.25">
      <c r="A60" s="35" t="s">
        <v>161</v>
      </c>
      <c r="B60" s="35"/>
      <c r="C60" s="35"/>
      <c r="D60" s="35"/>
      <c r="E60" s="35"/>
      <c r="F60" s="35"/>
      <c r="G60" s="35"/>
      <c r="H60" s="35"/>
      <c r="Q60" s="10"/>
      <c r="R60" s="11" t="s">
        <v>161</v>
      </c>
    </row>
    <row r="61" spans="1:18" s="4" customFormat="1" ht="22.5" x14ac:dyDescent="0.25">
      <c r="A61" s="12">
        <f>IF(J61&lt;&gt;"",COUNTA(J$4:J61),"")</f>
        <v>45</v>
      </c>
      <c r="B61" s="13" t="s">
        <v>43</v>
      </c>
      <c r="C61" s="14" t="s">
        <v>106</v>
      </c>
      <c r="D61" s="15" t="s">
        <v>50</v>
      </c>
      <c r="E61" s="32">
        <v>6.1333330000000004</v>
      </c>
      <c r="F61" s="14"/>
      <c r="G61" s="17"/>
      <c r="H61" s="14" t="s">
        <v>162</v>
      </c>
      <c r="J61" s="2" t="s">
        <v>9</v>
      </c>
      <c r="Q61" s="10"/>
      <c r="R61" s="11"/>
    </row>
    <row r="62" spans="1:18" s="4" customFormat="1" ht="22.5" x14ac:dyDescent="0.25">
      <c r="A62" s="12">
        <f>IF(J62&lt;&gt;"",COUNTA(J$4:J62),"")</f>
        <v>46</v>
      </c>
      <c r="B62" s="13" t="s">
        <v>44</v>
      </c>
      <c r="C62" s="14" t="s">
        <v>163</v>
      </c>
      <c r="D62" s="15" t="s">
        <v>111</v>
      </c>
      <c r="E62" s="16">
        <v>0.41899999999999998</v>
      </c>
      <c r="F62" s="14"/>
      <c r="G62" s="17"/>
      <c r="H62" s="14" t="s">
        <v>164</v>
      </c>
      <c r="J62" s="2" t="s">
        <v>9</v>
      </c>
      <c r="Q62" s="10"/>
      <c r="R62" s="11"/>
    </row>
    <row r="63" spans="1:18" s="4" customFormat="1" ht="22.5" x14ac:dyDescent="0.25">
      <c r="A63" s="12">
        <f>IF(J63&lt;&gt;"",COUNTA(J$4:J63),"")</f>
        <v>47</v>
      </c>
      <c r="B63" s="13" t="s">
        <v>45</v>
      </c>
      <c r="C63" s="14" t="s">
        <v>165</v>
      </c>
      <c r="D63" s="15" t="s">
        <v>111</v>
      </c>
      <c r="E63" s="16">
        <v>0.22500000000000001</v>
      </c>
      <c r="F63" s="14"/>
      <c r="G63" s="17"/>
      <c r="H63" s="14" t="s">
        <v>166</v>
      </c>
      <c r="J63" s="2" t="s">
        <v>9</v>
      </c>
      <c r="Q63" s="10"/>
      <c r="R63" s="11"/>
    </row>
    <row r="64" spans="1:18" s="4" customFormat="1" ht="15" x14ac:dyDescent="0.25">
      <c r="A64" s="39" t="s">
        <v>167</v>
      </c>
      <c r="B64" s="39"/>
      <c r="C64" s="39"/>
      <c r="D64" s="39"/>
      <c r="E64" s="39"/>
      <c r="F64" s="39"/>
      <c r="G64" s="39"/>
      <c r="H64" s="39"/>
      <c r="Q64" s="10" t="s">
        <v>167</v>
      </c>
      <c r="R64" s="11"/>
    </row>
    <row r="65" spans="1:18" s="4" customFormat="1" ht="22.5" x14ac:dyDescent="0.25">
      <c r="A65" s="12">
        <f>IF(J65&lt;&gt;"",COUNTA(J$4:J65),"")</f>
        <v>48</v>
      </c>
      <c r="B65" s="13" t="s">
        <v>46</v>
      </c>
      <c r="C65" s="14" t="s">
        <v>168</v>
      </c>
      <c r="D65" s="15" t="s">
        <v>50</v>
      </c>
      <c r="E65" s="20">
        <v>5.9</v>
      </c>
      <c r="F65" s="14"/>
      <c r="G65" s="17"/>
      <c r="H65" s="14" t="s">
        <v>169</v>
      </c>
      <c r="J65" s="2" t="s">
        <v>9</v>
      </c>
      <c r="Q65" s="10"/>
      <c r="R65" s="11"/>
    </row>
    <row r="66" spans="1:18" s="4" customFormat="1" ht="22.5" x14ac:dyDescent="0.25">
      <c r="A66" s="12">
        <f>IF(J66&lt;&gt;"",COUNTA(J$4:J66),"")</f>
        <v>49</v>
      </c>
      <c r="B66" s="13" t="s">
        <v>47</v>
      </c>
      <c r="C66" s="14" t="s">
        <v>170</v>
      </c>
      <c r="D66" s="15" t="s">
        <v>171</v>
      </c>
      <c r="E66" s="19">
        <v>590</v>
      </c>
      <c r="F66" s="14"/>
      <c r="G66" s="17"/>
      <c r="H66" s="14" t="s">
        <v>14</v>
      </c>
      <c r="J66" s="2" t="s">
        <v>9</v>
      </c>
      <c r="Q66" s="10"/>
      <c r="R66" s="11"/>
    </row>
    <row r="67" spans="1:18" s="4" customFormat="1" ht="22.5" x14ac:dyDescent="0.25">
      <c r="A67" s="12">
        <f>IF(J67&lt;&gt;"",COUNTA(J$4:J67),"")</f>
        <v>50</v>
      </c>
      <c r="B67" s="13" t="s">
        <v>172</v>
      </c>
      <c r="C67" s="14" t="s">
        <v>120</v>
      </c>
      <c r="D67" s="15" t="s">
        <v>48</v>
      </c>
      <c r="E67" s="19">
        <v>3</v>
      </c>
      <c r="F67" s="14"/>
      <c r="G67" s="17"/>
      <c r="H67" s="14" t="s">
        <v>14</v>
      </c>
      <c r="J67" s="2" t="s">
        <v>9</v>
      </c>
      <c r="Q67" s="10"/>
      <c r="R67" s="11"/>
    </row>
    <row r="68" spans="1:18" s="4" customFormat="1" ht="45" x14ac:dyDescent="0.25">
      <c r="A68" s="12">
        <f>IF(J68&lt;&gt;"",COUNTA(J$4:J68),"")</f>
        <v>51</v>
      </c>
      <c r="B68" s="13" t="s">
        <v>173</v>
      </c>
      <c r="C68" s="14" t="s">
        <v>174</v>
      </c>
      <c r="D68" s="15" t="s">
        <v>48</v>
      </c>
      <c r="E68" s="19">
        <v>3</v>
      </c>
      <c r="F68" s="14"/>
      <c r="G68" s="17"/>
      <c r="H68" s="14" t="s">
        <v>14</v>
      </c>
      <c r="J68" s="2" t="s">
        <v>9</v>
      </c>
      <c r="Q68" s="10"/>
      <c r="R68" s="11"/>
    </row>
    <row r="69" spans="1:18" s="4" customFormat="1" ht="33.75" x14ac:dyDescent="0.25">
      <c r="A69" s="12">
        <f>IF(J69&lt;&gt;"",COUNTA(J$4:J69),"")</f>
        <v>52</v>
      </c>
      <c r="B69" s="13" t="s">
        <v>49</v>
      </c>
      <c r="C69" s="14" t="s">
        <v>175</v>
      </c>
      <c r="D69" s="15" t="s">
        <v>48</v>
      </c>
      <c r="E69" s="19">
        <v>3</v>
      </c>
      <c r="F69" s="14"/>
      <c r="G69" s="17"/>
      <c r="H69" s="14" t="s">
        <v>14</v>
      </c>
      <c r="J69" s="2" t="s">
        <v>9</v>
      </c>
      <c r="Q69" s="10"/>
      <c r="R69" s="11"/>
    </row>
    <row r="70" spans="1:18" s="4" customFormat="1" ht="33.75" x14ac:dyDescent="0.25">
      <c r="A70" s="12">
        <f>IF(J70&lt;&gt;"",COUNTA(J$4:J70),"")</f>
        <v>53</v>
      </c>
      <c r="B70" s="13" t="s">
        <v>51</v>
      </c>
      <c r="C70" s="14" t="s">
        <v>176</v>
      </c>
      <c r="D70" s="15" t="s">
        <v>48</v>
      </c>
      <c r="E70" s="19">
        <v>3</v>
      </c>
      <c r="F70" s="14"/>
      <c r="G70" s="17"/>
      <c r="H70" s="14" t="s">
        <v>14</v>
      </c>
      <c r="J70" s="2" t="s">
        <v>9</v>
      </c>
      <c r="Q70" s="10"/>
      <c r="R70" s="11"/>
    </row>
    <row r="71" spans="1:18" s="4" customFormat="1" ht="15" x14ac:dyDescent="0.25">
      <c r="A71" s="39" t="s">
        <v>177</v>
      </c>
      <c r="B71" s="39"/>
      <c r="C71" s="39"/>
      <c r="D71" s="39"/>
      <c r="E71" s="39"/>
      <c r="F71" s="39"/>
      <c r="G71" s="39"/>
      <c r="H71" s="39"/>
      <c r="Q71" s="10" t="s">
        <v>177</v>
      </c>
      <c r="R71" s="11"/>
    </row>
    <row r="72" spans="1:18" s="4" customFormat="1" ht="15" x14ac:dyDescent="0.25">
      <c r="A72" s="12">
        <f>IF(J72&lt;&gt;"",COUNTA(J$4:J72),"")</f>
        <v>54</v>
      </c>
      <c r="B72" s="13" t="s">
        <v>52</v>
      </c>
      <c r="C72" s="14" t="s">
        <v>143</v>
      </c>
      <c r="D72" s="15" t="s">
        <v>48</v>
      </c>
      <c r="E72" s="19">
        <v>65</v>
      </c>
      <c r="F72" s="14"/>
      <c r="G72" s="17"/>
      <c r="H72" s="14" t="s">
        <v>14</v>
      </c>
      <c r="J72" s="2" t="s">
        <v>9</v>
      </c>
      <c r="Q72" s="10"/>
      <c r="R72" s="11"/>
    </row>
    <row r="73" spans="1:18" s="4" customFormat="1" ht="22.5" x14ac:dyDescent="0.25">
      <c r="A73" s="12">
        <f>IF(J73&lt;&gt;"",COUNTA(J$4:J73),"")</f>
        <v>55</v>
      </c>
      <c r="B73" s="13" t="s">
        <v>54</v>
      </c>
      <c r="C73" s="14" t="s">
        <v>178</v>
      </c>
      <c r="D73" s="15" t="s">
        <v>48</v>
      </c>
      <c r="E73" s="19">
        <v>65</v>
      </c>
      <c r="F73" s="14"/>
      <c r="G73" s="17"/>
      <c r="H73" s="14" t="s">
        <v>14</v>
      </c>
      <c r="J73" s="2" t="s">
        <v>9</v>
      </c>
      <c r="Q73" s="10"/>
      <c r="R73" s="11"/>
    </row>
    <row r="74" spans="1:18" s="4" customFormat="1" ht="22.5" x14ac:dyDescent="0.25">
      <c r="A74" s="12">
        <f>IF(J74&lt;&gt;"",COUNTA(J$4:J74),"")</f>
        <v>56</v>
      </c>
      <c r="B74" s="13" t="s">
        <v>55</v>
      </c>
      <c r="C74" s="14" t="s">
        <v>179</v>
      </c>
      <c r="D74" s="15" t="s">
        <v>171</v>
      </c>
      <c r="E74" s="19">
        <v>20</v>
      </c>
      <c r="F74" s="14"/>
      <c r="G74" s="17"/>
      <c r="H74" s="14" t="s">
        <v>14</v>
      </c>
      <c r="J74" s="2" t="s">
        <v>9</v>
      </c>
      <c r="Q74" s="10"/>
      <c r="R74" s="11"/>
    </row>
    <row r="75" spans="1:18" s="4" customFormat="1" ht="15" x14ac:dyDescent="0.25">
      <c r="A75" s="12">
        <f>IF(J75&lt;&gt;"",COUNTA(J$4:J75),"")</f>
        <v>57</v>
      </c>
      <c r="B75" s="13" t="s">
        <v>56</v>
      </c>
      <c r="C75" s="14" t="s">
        <v>143</v>
      </c>
      <c r="D75" s="15" t="s">
        <v>48</v>
      </c>
      <c r="E75" s="19">
        <v>65</v>
      </c>
      <c r="F75" s="14"/>
      <c r="G75" s="17"/>
      <c r="H75" s="14" t="s">
        <v>14</v>
      </c>
      <c r="J75" s="2" t="s">
        <v>9</v>
      </c>
      <c r="Q75" s="10"/>
      <c r="R75" s="11"/>
    </row>
    <row r="76" spans="1:18" s="4" customFormat="1" ht="22.5" x14ac:dyDescent="0.25">
      <c r="A76" s="12">
        <f>IF(J76&lt;&gt;"",COUNTA(J$4:J76),"")</f>
        <v>58</v>
      </c>
      <c r="B76" s="13" t="s">
        <v>57</v>
      </c>
      <c r="C76" s="14" t="s">
        <v>180</v>
      </c>
      <c r="D76" s="15" t="s">
        <v>48</v>
      </c>
      <c r="E76" s="19">
        <v>65</v>
      </c>
      <c r="F76" s="14"/>
      <c r="G76" s="17"/>
      <c r="H76" s="14" t="s">
        <v>14</v>
      </c>
      <c r="J76" s="2" t="s">
        <v>9</v>
      </c>
      <c r="Q76" s="10"/>
      <c r="R76" s="11"/>
    </row>
    <row r="77" spans="1:18" s="4" customFormat="1" ht="15" x14ac:dyDescent="0.25">
      <c r="A77" s="12">
        <f>IF(J77&lt;&gt;"",COUNTA(J$4:J77),"")</f>
        <v>59</v>
      </c>
      <c r="B77" s="13" t="s">
        <v>58</v>
      </c>
      <c r="C77" s="14" t="s">
        <v>181</v>
      </c>
      <c r="D77" s="15" t="s">
        <v>153</v>
      </c>
      <c r="E77" s="18">
        <v>2.4300000000000002</v>
      </c>
      <c r="F77" s="14"/>
      <c r="G77" s="17"/>
      <c r="H77" s="14" t="s">
        <v>182</v>
      </c>
      <c r="J77" s="2" t="s">
        <v>9</v>
      </c>
      <c r="Q77" s="10"/>
      <c r="R77" s="11"/>
    </row>
    <row r="78" spans="1:18" s="4" customFormat="1" ht="22.5" x14ac:dyDescent="0.25">
      <c r="A78" s="12">
        <f>IF(J78&lt;&gt;"",COUNTA(J$4:J78),"")</f>
        <v>60</v>
      </c>
      <c r="B78" s="13" t="s">
        <v>59</v>
      </c>
      <c r="C78" s="14" t="s">
        <v>183</v>
      </c>
      <c r="D78" s="15" t="s">
        <v>153</v>
      </c>
      <c r="E78" s="18">
        <v>1.29</v>
      </c>
      <c r="F78" s="14"/>
      <c r="G78" s="17"/>
      <c r="H78" s="14" t="s">
        <v>184</v>
      </c>
      <c r="J78" s="2" t="s">
        <v>9</v>
      </c>
      <c r="Q78" s="10"/>
      <c r="R78" s="11"/>
    </row>
    <row r="79" spans="1:18" s="4" customFormat="1" ht="33.75" x14ac:dyDescent="0.25">
      <c r="A79" s="12">
        <f>IF(J79&lt;&gt;"",COUNTA(J$4:J79),"")</f>
        <v>61</v>
      </c>
      <c r="B79" s="13" t="s">
        <v>60</v>
      </c>
      <c r="C79" s="14" t="s">
        <v>185</v>
      </c>
      <c r="D79" s="15" t="s">
        <v>48</v>
      </c>
      <c r="E79" s="19">
        <v>129</v>
      </c>
      <c r="F79" s="14"/>
      <c r="G79" s="17"/>
      <c r="H79" s="14" t="s">
        <v>14</v>
      </c>
      <c r="J79" s="2" t="s">
        <v>9</v>
      </c>
      <c r="Q79" s="10"/>
      <c r="R79" s="11"/>
    </row>
    <row r="80" spans="1:18" s="4" customFormat="1" ht="15" x14ac:dyDescent="0.25">
      <c r="A80" s="12">
        <f>IF(J80&lt;&gt;"",COUNTA(J$4:J80),"")</f>
        <v>62</v>
      </c>
      <c r="B80" s="13" t="s">
        <v>61</v>
      </c>
      <c r="C80" s="14" t="s">
        <v>186</v>
      </c>
      <c r="D80" s="15" t="s">
        <v>48</v>
      </c>
      <c r="E80" s="19">
        <v>3</v>
      </c>
      <c r="F80" s="14"/>
      <c r="G80" s="17"/>
      <c r="H80" s="14" t="s">
        <v>14</v>
      </c>
      <c r="J80" s="2" t="s">
        <v>9</v>
      </c>
      <c r="Q80" s="10"/>
      <c r="R80" s="11"/>
    </row>
    <row r="81" spans="1:18" s="4" customFormat="1" ht="15" x14ac:dyDescent="0.25">
      <c r="A81" s="39" t="s">
        <v>187</v>
      </c>
      <c r="B81" s="39"/>
      <c r="C81" s="39"/>
      <c r="D81" s="39"/>
      <c r="E81" s="39"/>
      <c r="F81" s="39"/>
      <c r="G81" s="39"/>
      <c r="H81" s="39"/>
      <c r="Q81" s="10" t="s">
        <v>187</v>
      </c>
      <c r="R81" s="11"/>
    </row>
    <row r="82" spans="1:18" s="4" customFormat="1" ht="22.5" x14ac:dyDescent="0.25">
      <c r="A82" s="12">
        <f>IF(J82&lt;&gt;"",COUNTA(J$4:J82),"")</f>
        <v>63</v>
      </c>
      <c r="B82" s="13" t="s">
        <v>62</v>
      </c>
      <c r="C82" s="14" t="s">
        <v>168</v>
      </c>
      <c r="D82" s="15" t="s">
        <v>50</v>
      </c>
      <c r="E82" s="18">
        <v>6.72</v>
      </c>
      <c r="F82" s="14"/>
      <c r="G82" s="17"/>
      <c r="H82" s="14" t="s">
        <v>188</v>
      </c>
      <c r="J82" s="2" t="s">
        <v>9</v>
      </c>
      <c r="Q82" s="10"/>
      <c r="R82" s="11"/>
    </row>
    <row r="83" spans="1:18" s="4" customFormat="1" ht="22.5" x14ac:dyDescent="0.25">
      <c r="A83" s="12">
        <f>IF(J83&lt;&gt;"",COUNTA(J$4:J83),"")</f>
        <v>64</v>
      </c>
      <c r="B83" s="13" t="s">
        <v>63</v>
      </c>
      <c r="C83" s="14" t="s">
        <v>170</v>
      </c>
      <c r="D83" s="15" t="s">
        <v>171</v>
      </c>
      <c r="E83" s="19">
        <v>672</v>
      </c>
      <c r="F83" s="14"/>
      <c r="G83" s="17"/>
      <c r="H83" s="14" t="s">
        <v>14</v>
      </c>
      <c r="J83" s="2" t="s">
        <v>9</v>
      </c>
      <c r="Q83" s="10"/>
      <c r="R83" s="11"/>
    </row>
    <row r="84" spans="1:18" s="4" customFormat="1" ht="33.75" x14ac:dyDescent="0.25">
      <c r="A84" s="12">
        <f>IF(J84&lt;&gt;"",COUNTA(J$4:J84),"")</f>
        <v>65</v>
      </c>
      <c r="B84" s="13" t="s">
        <v>64</v>
      </c>
      <c r="C84" s="14" t="s">
        <v>83</v>
      </c>
      <c r="D84" s="15" t="s">
        <v>50</v>
      </c>
      <c r="E84" s="18">
        <v>1.43</v>
      </c>
      <c r="F84" s="14"/>
      <c r="G84" s="17"/>
      <c r="H84" s="14" t="s">
        <v>189</v>
      </c>
      <c r="J84" s="2" t="s">
        <v>9</v>
      </c>
      <c r="Q84" s="10"/>
      <c r="R84" s="11"/>
    </row>
    <row r="85" spans="1:18" s="4" customFormat="1" ht="22.5" x14ac:dyDescent="0.25">
      <c r="A85" s="12">
        <f>IF(J85&lt;&gt;"",COUNTA(J$4:J85),"")</f>
        <v>66</v>
      </c>
      <c r="B85" s="13" t="s">
        <v>65</v>
      </c>
      <c r="C85" s="14" t="s">
        <v>190</v>
      </c>
      <c r="D85" s="15" t="s">
        <v>171</v>
      </c>
      <c r="E85" s="19">
        <v>143</v>
      </c>
      <c r="F85" s="14"/>
      <c r="G85" s="17"/>
      <c r="H85" s="14" t="s">
        <v>14</v>
      </c>
      <c r="J85" s="2" t="s">
        <v>9</v>
      </c>
      <c r="Q85" s="10"/>
      <c r="R85" s="11"/>
    </row>
    <row r="86" spans="1:18" s="4" customFormat="1" ht="15" x14ac:dyDescent="0.25">
      <c r="A86" s="39" t="s">
        <v>191</v>
      </c>
      <c r="B86" s="39"/>
      <c r="C86" s="39"/>
      <c r="D86" s="39"/>
      <c r="E86" s="39"/>
      <c r="F86" s="39"/>
      <c r="G86" s="39"/>
      <c r="H86" s="39"/>
      <c r="Q86" s="10" t="s">
        <v>191</v>
      </c>
      <c r="R86" s="11"/>
    </row>
    <row r="87" spans="1:18" s="4" customFormat="1" ht="22.5" x14ac:dyDescent="0.25">
      <c r="A87" s="12">
        <f>IF(J87&lt;&gt;"",COUNTA(J$4:J87),"")</f>
        <v>67</v>
      </c>
      <c r="B87" s="13" t="s">
        <v>66</v>
      </c>
      <c r="C87" s="14" t="s">
        <v>192</v>
      </c>
      <c r="D87" s="15" t="s">
        <v>50</v>
      </c>
      <c r="E87" s="18">
        <v>5.27</v>
      </c>
      <c r="F87" s="14"/>
      <c r="G87" s="17"/>
      <c r="H87" s="14" t="s">
        <v>193</v>
      </c>
      <c r="J87" s="2" t="s">
        <v>9</v>
      </c>
      <c r="Q87" s="10"/>
      <c r="R87" s="11"/>
    </row>
    <row r="88" spans="1:18" s="4" customFormat="1" ht="22.5" x14ac:dyDescent="0.25">
      <c r="A88" s="12">
        <f>IF(J88&lt;&gt;"",COUNTA(J$4:J88),"")</f>
        <v>68</v>
      </c>
      <c r="B88" s="13" t="s">
        <v>67</v>
      </c>
      <c r="C88" s="14" t="s">
        <v>194</v>
      </c>
      <c r="D88" s="15" t="s">
        <v>48</v>
      </c>
      <c r="E88" s="19">
        <v>527</v>
      </c>
      <c r="F88" s="14"/>
      <c r="G88" s="17"/>
      <c r="H88" s="14" t="s">
        <v>14</v>
      </c>
      <c r="J88" s="2" t="s">
        <v>9</v>
      </c>
      <c r="Q88" s="10"/>
      <c r="R88" s="11"/>
    </row>
    <row r="89" spans="1:18" s="4" customFormat="1" ht="15" x14ac:dyDescent="0.25">
      <c r="A89" s="39" t="s">
        <v>195</v>
      </c>
      <c r="B89" s="39"/>
      <c r="C89" s="39"/>
      <c r="D89" s="39"/>
      <c r="E89" s="39"/>
      <c r="F89" s="39"/>
      <c r="G89" s="39"/>
      <c r="H89" s="39"/>
      <c r="Q89" s="10" t="s">
        <v>195</v>
      </c>
      <c r="R89" s="11"/>
    </row>
    <row r="90" spans="1:18" s="4" customFormat="1" ht="22.5" x14ac:dyDescent="0.25">
      <c r="A90" s="12">
        <f>IF(J90&lt;&gt;"",COUNTA(J$4:J90),"")</f>
        <v>69</v>
      </c>
      <c r="B90" s="13" t="s">
        <v>68</v>
      </c>
      <c r="C90" s="14" t="s">
        <v>196</v>
      </c>
      <c r="D90" s="15" t="s">
        <v>50</v>
      </c>
      <c r="E90" s="18">
        <v>0.08</v>
      </c>
      <c r="F90" s="14"/>
      <c r="G90" s="17"/>
      <c r="H90" s="14" t="s">
        <v>197</v>
      </c>
      <c r="J90" s="2" t="s">
        <v>9</v>
      </c>
      <c r="Q90" s="10"/>
      <c r="R90" s="11"/>
    </row>
    <row r="91" spans="1:18" s="4" customFormat="1" ht="22.5" x14ac:dyDescent="0.25">
      <c r="A91" s="12">
        <f>IF(J91&lt;&gt;"",COUNTA(J$4:J91),"")</f>
        <v>70</v>
      </c>
      <c r="B91" s="13" t="s">
        <v>69</v>
      </c>
      <c r="C91" s="14" t="s">
        <v>198</v>
      </c>
      <c r="D91" s="15" t="s">
        <v>48</v>
      </c>
      <c r="E91" s="33">
        <v>9.4117647000000009</v>
      </c>
      <c r="F91" s="14"/>
      <c r="G91" s="17"/>
      <c r="H91" s="14" t="s">
        <v>199</v>
      </c>
      <c r="J91" s="2" t="s">
        <v>9</v>
      </c>
      <c r="Q91" s="10"/>
      <c r="R91" s="11"/>
    </row>
    <row r="92" spans="1:18" s="4" customFormat="1" ht="22.5" x14ac:dyDescent="0.25">
      <c r="A92" s="12">
        <f>IF(J92&lt;&gt;"",COUNTA(J$4:J92),"")</f>
        <v>71</v>
      </c>
      <c r="B92" s="13" t="s">
        <v>70</v>
      </c>
      <c r="C92" s="14" t="s">
        <v>200</v>
      </c>
      <c r="D92" s="15" t="s">
        <v>53</v>
      </c>
      <c r="E92" s="20">
        <v>0.8</v>
      </c>
      <c r="F92" s="14"/>
      <c r="G92" s="17"/>
      <c r="H92" s="14" t="s">
        <v>201</v>
      </c>
      <c r="J92" s="2" t="s">
        <v>9</v>
      </c>
      <c r="Q92" s="10"/>
      <c r="R92" s="11"/>
    </row>
    <row r="93" spans="1:18" s="4" customFormat="1" ht="22.5" x14ac:dyDescent="0.25">
      <c r="A93" s="12">
        <f>IF(J93&lt;&gt;"",COUNTA(J$4:J93),"")</f>
        <v>72</v>
      </c>
      <c r="B93" s="13" t="s">
        <v>71</v>
      </c>
      <c r="C93" s="14" t="s">
        <v>202</v>
      </c>
      <c r="D93" s="15" t="s">
        <v>23</v>
      </c>
      <c r="E93" s="22">
        <v>1.272E-2</v>
      </c>
      <c r="F93" s="14"/>
      <c r="G93" s="17"/>
      <c r="H93" s="14" t="s">
        <v>203</v>
      </c>
      <c r="J93" s="2" t="s">
        <v>9</v>
      </c>
      <c r="Q93" s="10"/>
      <c r="R93" s="11"/>
    </row>
    <row r="94" spans="1:18" s="4" customFormat="1" ht="22.5" x14ac:dyDescent="0.25">
      <c r="A94" s="12">
        <f>IF(J94&lt;&gt;"",COUNTA(J$4:J94),"")</f>
        <v>73</v>
      </c>
      <c r="B94" s="13" t="s">
        <v>72</v>
      </c>
      <c r="C94" s="14" t="s">
        <v>204</v>
      </c>
      <c r="D94" s="15" t="s">
        <v>48</v>
      </c>
      <c r="E94" s="19">
        <v>4</v>
      </c>
      <c r="F94" s="14"/>
      <c r="G94" s="17"/>
      <c r="H94" s="14" t="s">
        <v>14</v>
      </c>
      <c r="J94" s="2" t="s">
        <v>9</v>
      </c>
      <c r="Q94" s="10"/>
      <c r="R94" s="11"/>
    </row>
    <row r="95" spans="1:18" s="4" customFormat="1" ht="15" x14ac:dyDescent="0.25">
      <c r="A95" s="12">
        <f>IF(J95&lt;&gt;"",COUNTA(J$4:J95),"")</f>
        <v>74</v>
      </c>
      <c r="B95" s="13" t="s">
        <v>73</v>
      </c>
      <c r="C95" s="14" t="s">
        <v>205</v>
      </c>
      <c r="D95" s="15" t="s">
        <v>48</v>
      </c>
      <c r="E95" s="19">
        <v>4</v>
      </c>
      <c r="F95" s="14"/>
      <c r="G95" s="17"/>
      <c r="H95" s="14" t="s">
        <v>14</v>
      </c>
      <c r="J95" s="2" t="s">
        <v>9</v>
      </c>
      <c r="Q95" s="10"/>
      <c r="R95" s="11"/>
    </row>
    <row r="96" spans="1:18" s="4" customFormat="1" ht="36.75" customHeight="1" x14ac:dyDescent="0.25"/>
    <row r="97" spans="1:30" s="23" customFormat="1" ht="15" x14ac:dyDescent="0.25">
      <c r="A97" s="24"/>
      <c r="B97" s="25" t="s">
        <v>75</v>
      </c>
      <c r="C97" s="36" t="s">
        <v>76</v>
      </c>
      <c r="D97" s="36"/>
      <c r="E97" s="37" t="s">
        <v>77</v>
      </c>
      <c r="F97" s="37"/>
      <c r="G97" s="37"/>
      <c r="H97" s="37"/>
      <c r="I97" s="4"/>
      <c r="J97" s="4"/>
      <c r="K97" s="4"/>
      <c r="L97" s="4"/>
      <c r="M97" s="4"/>
      <c r="N97" s="4"/>
      <c r="O97" s="4"/>
      <c r="P97" s="4"/>
      <c r="Q97" s="26"/>
      <c r="R97" s="26"/>
      <c r="S97" s="26" t="s">
        <v>76</v>
      </c>
      <c r="T97" s="26" t="s">
        <v>78</v>
      </c>
      <c r="U97" s="26" t="s">
        <v>77</v>
      </c>
      <c r="V97" s="26" t="s">
        <v>78</v>
      </c>
      <c r="W97" s="26" t="s">
        <v>78</v>
      </c>
      <c r="X97" s="26" t="s">
        <v>78</v>
      </c>
      <c r="Y97" s="26"/>
      <c r="Z97" s="26"/>
      <c r="AA97" s="26"/>
      <c r="AB97" s="26"/>
      <c r="AC97" s="26"/>
      <c r="AD97" s="26"/>
    </row>
    <row r="98" spans="1:30" s="27" customFormat="1" ht="20.25" customHeight="1" x14ac:dyDescent="0.25">
      <c r="A98" s="28"/>
      <c r="B98" s="25"/>
      <c r="C98" s="38" t="s">
        <v>79</v>
      </c>
      <c r="D98" s="38"/>
      <c r="E98" s="38"/>
      <c r="F98" s="38"/>
      <c r="G98" s="38"/>
      <c r="H98" s="38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s="23" customFormat="1" ht="15" x14ac:dyDescent="0.25">
      <c r="A99" s="24"/>
      <c r="B99" s="25" t="s">
        <v>80</v>
      </c>
      <c r="C99" s="36" t="s">
        <v>81</v>
      </c>
      <c r="D99" s="36"/>
      <c r="E99" s="37" t="s">
        <v>82</v>
      </c>
      <c r="F99" s="37"/>
      <c r="G99" s="37"/>
      <c r="H99" s="37"/>
      <c r="I99" s="4"/>
      <c r="J99" s="4"/>
      <c r="K99" s="4"/>
      <c r="L99" s="4"/>
      <c r="M99" s="4"/>
      <c r="N99" s="4"/>
      <c r="O99" s="4"/>
      <c r="P99" s="4"/>
      <c r="Q99" s="26"/>
      <c r="R99" s="26"/>
      <c r="S99" s="26"/>
      <c r="T99" s="26"/>
      <c r="U99" s="26"/>
      <c r="V99" s="26"/>
      <c r="W99" s="26"/>
      <c r="X99" s="26"/>
      <c r="Y99" s="26" t="s">
        <v>81</v>
      </c>
      <c r="Z99" s="26" t="s">
        <v>78</v>
      </c>
      <c r="AA99" s="26" t="s">
        <v>82</v>
      </c>
      <c r="AB99" s="26" t="s">
        <v>78</v>
      </c>
      <c r="AC99" s="26" t="s">
        <v>78</v>
      </c>
      <c r="AD99" s="26" t="s">
        <v>78</v>
      </c>
    </row>
    <row r="100" spans="1:30" s="27" customFormat="1" ht="20.25" customHeight="1" x14ac:dyDescent="0.25">
      <c r="A100" s="28"/>
      <c r="C100" s="38" t="s">
        <v>79</v>
      </c>
      <c r="D100" s="38"/>
      <c r="E100" s="38"/>
      <c r="F100" s="38"/>
      <c r="G100" s="38"/>
      <c r="H100" s="38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2" spans="1:30" s="4" customFormat="1" ht="15" x14ac:dyDescent="0.25">
      <c r="B102" s="30"/>
      <c r="D102" s="30"/>
      <c r="F102" s="30"/>
    </row>
    <row r="107" spans="1:30" s="4" customFormat="1" ht="15" x14ac:dyDescent="0.25">
      <c r="C107" s="31"/>
    </row>
    <row r="108" spans="1:30" s="4" customFormat="1" ht="15" x14ac:dyDescent="0.25">
      <c r="C108" s="31"/>
    </row>
    <row r="109" spans="1:30" s="4" customFormat="1" ht="15" x14ac:dyDescent="0.25">
      <c r="C109" s="31"/>
    </row>
  </sheetData>
  <mergeCells count="23">
    <mergeCell ref="G3:H3"/>
    <mergeCell ref="A5:H5"/>
    <mergeCell ref="G7:H7"/>
    <mergeCell ref="G8:H8"/>
    <mergeCell ref="A9:H9"/>
    <mergeCell ref="A14:H14"/>
    <mergeCell ref="A15:H15"/>
    <mergeCell ref="A21:H21"/>
    <mergeCell ref="A28:H28"/>
    <mergeCell ref="A47:H47"/>
    <mergeCell ref="A59:H59"/>
    <mergeCell ref="A60:H60"/>
    <mergeCell ref="A64:H64"/>
    <mergeCell ref="A71:H71"/>
    <mergeCell ref="A81:H81"/>
    <mergeCell ref="A86:H86"/>
    <mergeCell ref="C100:H100"/>
    <mergeCell ref="A89:H89"/>
    <mergeCell ref="C97:D97"/>
    <mergeCell ref="E97:H97"/>
    <mergeCell ref="C98:H98"/>
    <mergeCell ref="C99:D99"/>
    <mergeCell ref="E99:H99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72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Наружное электроосвещение 3 оче</vt:lpstr>
      <vt:lpstr>'Наружное электроосвещение 3 оче'!Заголовки_для_печати</vt:lpstr>
      <vt:lpstr>'Наружное электроосвещение 3 оче'!Область_печати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mayckik@yandex.ru</cp:lastModifiedBy>
  <cp:lastPrinted>2025-01-22T10:03:12Z</cp:lastPrinted>
  <dcterms:created xsi:type="dcterms:W3CDTF">2025-01-21T15:00:38Z</dcterms:created>
  <dcterms:modified xsi:type="dcterms:W3CDTF">2025-02-03T12:27:04Z</dcterms:modified>
</cp:coreProperties>
</file>