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инопарк\2025 год\Новый 3 этап\На размещение\ВОР\"/>
    </mc:Choice>
  </mc:AlternateContent>
  <xr:revisionPtr revIDLastSave="0" documentId="13_ncr:1_{BDFCA19C-DDDF-4A7D-8B11-CDA43960D5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ружное видеонаблюдение 3 очер" sheetId="2" r:id="rId1"/>
  </sheets>
  <definedNames>
    <definedName name="_xlnm.Print_Titles" localSheetId="0">'Наружное видеонаблюдение 3 очер'!$8:$8</definedName>
    <definedName name="_xlnm.Print_Area" localSheetId="0">'Наружное видеонаблюдение 3 очер'!$A$4:$H$47</definedName>
  </definedNames>
  <calcPr calcId="181029"/>
</workbook>
</file>

<file path=xl/calcChain.xml><?xml version="1.0" encoding="utf-8"?>
<calcChain xmlns="http://schemas.openxmlformats.org/spreadsheetml/2006/main">
  <c r="A41" i="2" l="1"/>
  <c r="A40" i="2"/>
  <c r="A39" i="2"/>
  <c r="A38" i="2"/>
  <c r="A37" i="2"/>
  <c r="A36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0" i="2"/>
  <c r="A19" i="2"/>
  <c r="A18" i="2"/>
  <c r="A17" i="2"/>
  <c r="A16" i="2"/>
  <c r="A15" i="2"/>
  <c r="A14" i="2"/>
  <c r="A13" i="2"/>
  <c r="A12" i="2"/>
  <c r="A11" i="2"/>
  <c r="A10" i="2"/>
</calcChain>
</file>

<file path=xl/sharedStrings.xml><?xml version="1.0" encoding="utf-8"?>
<sst xmlns="http://schemas.openxmlformats.org/spreadsheetml/2006/main" count="186" uniqueCount="97">
  <si>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</si>
  <si>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</si>
  <si>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</si>
  <si>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</si>
  <si>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</si>
  <si>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</si>
  <si>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</si>
  <si>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</si>
  <si>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1</t>
  </si>
  <si>
    <t xml:space="preserve">1 </t>
  </si>
  <si>
    <t>2</t>
  </si>
  <si>
    <t>3</t>
  </si>
  <si>
    <t>4</t>
  </si>
  <si>
    <t xml:space="preserve"> 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</si>
  <si>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</si>
  <si>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</si>
  <si>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</si>
  <si>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</si>
  <si>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</si>
  <si>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</si>
  <si>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</si>
  <si>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</si>
  <si>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</si>
  <si>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</si>
  <si>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</si>
  <si>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15</t>
  </si>
  <si>
    <t>17</t>
  </si>
  <si>
    <t>20</t>
  </si>
  <si>
    <t>19</t>
  </si>
  <si>
    <t>23</t>
  </si>
  <si>
    <t>22</t>
  </si>
  <si>
    <t>25</t>
  </si>
  <si>
    <t>27</t>
  </si>
  <si>
    <t>28</t>
  </si>
  <si>
    <t>29</t>
  </si>
  <si>
    <t xml:space="preserve">15 / 100 </t>
  </si>
  <si>
    <t>шт</t>
  </si>
  <si>
    <t>100 м</t>
  </si>
  <si>
    <t>10 шт</t>
  </si>
  <si>
    <t>21</t>
  </si>
  <si>
    <t>Составил:</t>
  </si>
  <si>
    <t>Инженер-сметчик</t>
  </si>
  <si>
    <t>(Е.О. Широкова)</t>
  </si>
  <si>
    <t/>
  </si>
  <si>
    <t>[должность, подпись (инициалы, фамилия)]</t>
  </si>
  <si>
    <t>Проверил:</t>
  </si>
  <si>
    <t>Главный инженер проекта</t>
  </si>
  <si>
    <t>(М.Л. Шкутин)</t>
  </si>
  <si>
    <t>Раздел 1. Система видеонаблюдения ИОС5 .СО лист 1 система видеонаблюдения</t>
  </si>
  <si>
    <t>Камеры видеонаблюдения: наружная</t>
  </si>
  <si>
    <t xml:space="preserve">4 / 10 </t>
  </si>
  <si>
    <t>Видеокамера REDLINE RL-IP15P-S.alert</t>
  </si>
  <si>
    <t>Штука</t>
  </si>
  <si>
    <t>HIKVISION DS-1280ZJ-S</t>
  </si>
  <si>
    <t>Разъемы штепсельные с разделкой и включением экранированного кабеля, сечение жилы до 1 мм2, количество подключаемых жил: 14 шт.</t>
  </si>
  <si>
    <t>Разъем PLUF-8P8C-S-C6-SH RJ45 (8P8C) под витую пару полевая заделка кат.6 экран. для ож кабеля (общ. dкабеля 6-8мм 23-26 AWG) Hyperline 264783</t>
  </si>
  <si>
    <t>Кронштейн столбовой DS-1275ZJ-4626</t>
  </si>
  <si>
    <t>Stopaq FN 2100 герметик</t>
  </si>
  <si>
    <t>Коммутатор служебной связи</t>
  </si>
  <si>
    <t>Коммутатор для подключения Tfortis PSW-1G4F-Box</t>
  </si>
  <si>
    <t>Съемные и выдвижные блоки (модули, ячейки, ТЭЗ), масса: до 5 кг</t>
  </si>
  <si>
    <t>SFP-модуль Tfortis SFP (TBSF-13-3-12gSC-3i 1310+TBSF-15-3-12gSC-3i 1550)</t>
  </si>
  <si>
    <t>Раздел 2. Кабельный журнал ИОС5.СО лист 2 кабельная продукция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</si>
  <si>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</si>
  <si>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Кабель витая пара F/UTP кат.5E 4х2х24AWG solid CU PVC сер. (м) GENERICA BC1-C5E04-311-305-G</t>
  </si>
  <si>
    <t>Метр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</si>
  <si>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</si>
  <si>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Труба гофрированная ПНД d20мм с протяжкой черн. (уп.100м) IEK CTG20-20-K02-100-1</t>
  </si>
  <si>
    <t>УП.100 м</t>
  </si>
  <si>
    <t xml:space="preserve">15/100 </t>
  </si>
  <si>
    <t xml:space="preserve">310 / 100 </t>
  </si>
  <si>
    <t>ОГЦ-8А-7</t>
  </si>
  <si>
    <t>18</t>
  </si>
  <si>
    <t>Труба гофрированная двустенная ПНД гибкая d50мм с муфтой красн. (уп.50м) IEK CTG12-050-K04-050-R</t>
  </si>
  <si>
    <t>УП.50 м</t>
  </si>
  <si>
    <t xml:space="preserve">310/50 </t>
  </si>
  <si>
    <t>Приборы, устанавливаемые на металлоконструкциях, щитах и пультах, масса: до 5 кг</t>
  </si>
  <si>
    <t>Патч-корд кат.5E UTP 0.5м зел. GENERICA PC02-C5EU-05M-G</t>
  </si>
  <si>
    <t>Маркировка для кабеля треугольник 58/55 (уп.40шт) DKC CIC58554TRW</t>
  </si>
  <si>
    <t>УП.40 шт</t>
  </si>
  <si>
    <t xml:space="preserve">6/40 </t>
  </si>
  <si>
    <t>Рукав металлический наружным диаметром: до 48 мм</t>
  </si>
  <si>
    <t xml:space="preserve">4 / 100 </t>
  </si>
  <si>
    <t>24</t>
  </si>
  <si>
    <t>Металлорукав Р3-ЦПнг-32 d32мм с протяжкой черн. (уп.20м) IEK CMP10-32-020</t>
  </si>
  <si>
    <t>УП.20 м</t>
  </si>
  <si>
    <t xml:space="preserve">4/20 </t>
  </si>
  <si>
    <t>Раздел 3. Акустическая система ИОС5.СО лист 2 Акустическая система</t>
  </si>
  <si>
    <t>Громкоговоритель или звуковая колонка: на столбе или на крыше, мощность до 10 Вт</t>
  </si>
  <si>
    <t>26</t>
  </si>
  <si>
    <t>Всепогодный громкоговоритель CVGAUDIO CSP43T</t>
  </si>
  <si>
    <t xml:space="preserve">205 / 100 </t>
  </si>
  <si>
    <t>Акустический кабель PROCAST cable SWH 18.OFC.0,824</t>
  </si>
  <si>
    <t>30</t>
  </si>
  <si>
    <t xml:space="preserve">205/50 </t>
  </si>
  <si>
    <t>Приложение № 1</t>
  </si>
  <si>
    <t>к Приложению № 2 к Приложению № 3 к проекту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</si>
</sst>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9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8" fillId="0" borderId="0" xfId="0" applyFont="1"/>
    <xf numFmtId="0" fontId="1" fillId="0" borderId="0" xfId="0" applyFont="1" applyAlignment="1">
      <alignment horizontal="right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C55"/>
  <sheetViews>
    <sheetView tabSelected="1" workbookViewId="0">
      <selection activeCell="D26" sqref="D26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7" width="135.28515625" style="3" hidden="1" customWidth="1"/>
    <col min="18" max="19" width="55.140625" style="3" hidden="1" customWidth="1"/>
    <col min="20" max="23" width="69" style="3" hidden="1" customWidth="1"/>
    <col min="24" max="25" width="55.140625" style="3" hidden="1" customWidth="1"/>
    <col min="26" max="29" width="69" style="3" hidden="1" customWidth="1"/>
    <col min="30" max="16384" width="9.140625" style="2"/>
  </cols>
  <sheetData>
    <row r="2" spans="1:17" ht="11.25" customHeight="1" x14ac:dyDescent="0.2">
      <c r="H2" s="28" t="s">
        <v>95</v>
      </c>
    </row>
    <row r="3" spans="1:17" ht="11.25" customHeight="1" x14ac:dyDescent="0.2">
      <c r="G3" s="37" t="s">
        <v>96</v>
      </c>
      <c r="H3" s="37"/>
    </row>
    <row r="5" spans="1:17" s="4" customFormat="1" ht="1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17" s="4" customFormat="1" ht="9.75" customHeight="1" x14ac:dyDescent="0.25">
      <c r="A6" s="5"/>
    </row>
    <row r="7" spans="1:17" s="4" customFormat="1" ht="36" customHeight="1" x14ac:dyDescent="0.25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34" t="s">
        <v>7</v>
      </c>
      <c r="H7" s="34"/>
    </row>
    <row r="8" spans="1:17" s="4" customFormat="1" ht="15" x14ac:dyDescent="0.25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35">
        <v>7</v>
      </c>
      <c r="H8" s="36"/>
    </row>
    <row r="9" spans="1:17" s="4" customFormat="1" ht="15" x14ac:dyDescent="0.25">
      <c r="A9" s="32" t="s">
        <v>48</v>
      </c>
      <c r="B9" s="32"/>
      <c r="C9" s="32"/>
      <c r="D9" s="32"/>
      <c r="E9" s="32"/>
      <c r="F9" s="32"/>
      <c r="G9" s="32"/>
      <c r="H9" s="32"/>
      <c r="Q9" s="10" t="s">
        <v>48</v>
      </c>
    </row>
    <row r="10" spans="1:17" s="4" customFormat="1" ht="15" x14ac:dyDescent="0.25">
      <c r="A10" s="11">
        <f>IF(J10&lt;&gt;"",COUNTA(J$4:J10),"")</f>
        <v>1</v>
      </c>
      <c r="B10" s="12" t="s">
        <v>8</v>
      </c>
      <c r="C10" s="13" t="s">
        <v>49</v>
      </c>
      <c r="D10" s="14" t="s">
        <v>38</v>
      </c>
      <c r="E10" s="18">
        <v>0.4</v>
      </c>
      <c r="F10" s="13"/>
      <c r="G10" s="15"/>
      <c r="H10" s="13" t="s">
        <v>50</v>
      </c>
      <c r="J10" s="2" t="s">
        <v>9</v>
      </c>
      <c r="Q10" s="10"/>
    </row>
    <row r="11" spans="1:17" s="4" customFormat="1" ht="15" x14ac:dyDescent="0.25">
      <c r="A11" s="11">
        <f>IF(J11&lt;&gt;"",COUNTA(J$4:J11),"")</f>
        <v>2</v>
      </c>
      <c r="B11" s="12" t="s">
        <v>10</v>
      </c>
      <c r="C11" s="13" t="s">
        <v>51</v>
      </c>
      <c r="D11" s="14" t="s">
        <v>52</v>
      </c>
      <c r="E11" s="17">
        <v>4</v>
      </c>
      <c r="F11" s="13"/>
      <c r="G11" s="15"/>
      <c r="H11" s="13" t="s">
        <v>13</v>
      </c>
      <c r="J11" s="2" t="s">
        <v>9</v>
      </c>
      <c r="Q11" s="10"/>
    </row>
    <row r="12" spans="1:17" s="4" customFormat="1" ht="15" x14ac:dyDescent="0.25">
      <c r="A12" s="11">
        <f>IF(J12&lt;&gt;"",COUNTA(J$4:J12),"")</f>
        <v>3</v>
      </c>
      <c r="B12" s="12" t="s">
        <v>11</v>
      </c>
      <c r="C12" s="13" t="s">
        <v>53</v>
      </c>
      <c r="D12" s="14" t="s">
        <v>52</v>
      </c>
      <c r="E12" s="17">
        <v>4</v>
      </c>
      <c r="F12" s="13"/>
      <c r="G12" s="15"/>
      <c r="H12" s="13" t="s">
        <v>13</v>
      </c>
      <c r="J12" s="2" t="s">
        <v>9</v>
      </c>
      <c r="Q12" s="10"/>
    </row>
    <row r="13" spans="1:17" s="4" customFormat="1" ht="33.75" x14ac:dyDescent="0.25">
      <c r="A13" s="11">
        <f>IF(J13&lt;&gt;"",COUNTA(J$4:J13),"")</f>
        <v>4</v>
      </c>
      <c r="B13" s="12" t="s">
        <v>12</v>
      </c>
      <c r="C13" s="13" t="s">
        <v>54</v>
      </c>
      <c r="D13" s="14" t="s">
        <v>36</v>
      </c>
      <c r="E13" s="17">
        <v>4</v>
      </c>
      <c r="F13" s="13"/>
      <c r="G13" s="15"/>
      <c r="H13" s="13" t="s">
        <v>13</v>
      </c>
      <c r="J13" s="2" t="s">
        <v>9</v>
      </c>
      <c r="Q13" s="10"/>
    </row>
    <row r="14" spans="1:17" s="4" customFormat="1" ht="33.75" x14ac:dyDescent="0.25">
      <c r="A14" s="11">
        <f>IF(J14&lt;&gt;"",COUNTA(J$4:J14),"")</f>
        <v>5</v>
      </c>
      <c r="B14" s="12" t="s">
        <v>14</v>
      </c>
      <c r="C14" s="13" t="s">
        <v>55</v>
      </c>
      <c r="D14" s="14" t="s">
        <v>52</v>
      </c>
      <c r="E14" s="17">
        <v>4</v>
      </c>
      <c r="F14" s="13"/>
      <c r="G14" s="15"/>
      <c r="H14" s="13" t="s">
        <v>13</v>
      </c>
      <c r="J14" s="2" t="s">
        <v>9</v>
      </c>
      <c r="Q14" s="10"/>
    </row>
    <row r="15" spans="1:17" s="4" customFormat="1" ht="15" x14ac:dyDescent="0.25">
      <c r="A15" s="11">
        <f>IF(J15&lt;&gt;"",COUNTA(J$4:J15),"")</f>
        <v>6</v>
      </c>
      <c r="B15" s="12" t="s">
        <v>15</v>
      </c>
      <c r="C15" s="13" t="s">
        <v>56</v>
      </c>
      <c r="D15" s="14" t="s">
        <v>52</v>
      </c>
      <c r="E15" s="17">
        <v>4</v>
      </c>
      <c r="F15" s="13"/>
      <c r="G15" s="15"/>
      <c r="H15" s="13" t="s">
        <v>13</v>
      </c>
      <c r="J15" s="2" t="s">
        <v>9</v>
      </c>
      <c r="Q15" s="10"/>
    </row>
    <row r="16" spans="1:17" s="4" customFormat="1" ht="15" x14ac:dyDescent="0.25">
      <c r="A16" s="11">
        <f>IF(J16&lt;&gt;"",COUNTA(J$4:J16),"")</f>
        <v>7</v>
      </c>
      <c r="B16" s="12" t="s">
        <v>16</v>
      </c>
      <c r="C16" s="13" t="s">
        <v>57</v>
      </c>
      <c r="D16" s="14" t="s">
        <v>52</v>
      </c>
      <c r="E16" s="17">
        <v>4</v>
      </c>
      <c r="F16" s="13"/>
      <c r="G16" s="15"/>
      <c r="H16" s="13" t="s">
        <v>13</v>
      </c>
      <c r="J16" s="2" t="s">
        <v>9</v>
      </c>
      <c r="Q16" s="10"/>
    </row>
    <row r="17" spans="1:17" s="4" customFormat="1" ht="15" x14ac:dyDescent="0.25">
      <c r="A17" s="11">
        <f>IF(J17&lt;&gt;"",COUNTA(J$4:J17),"")</f>
        <v>8</v>
      </c>
      <c r="B17" s="12" t="s">
        <v>17</v>
      </c>
      <c r="C17" s="13" t="s">
        <v>58</v>
      </c>
      <c r="D17" s="14" t="s">
        <v>36</v>
      </c>
      <c r="E17" s="17">
        <v>3</v>
      </c>
      <c r="F17" s="13"/>
      <c r="G17" s="15"/>
      <c r="H17" s="13" t="s">
        <v>13</v>
      </c>
      <c r="J17" s="2" t="s">
        <v>9</v>
      </c>
      <c r="Q17" s="10"/>
    </row>
    <row r="18" spans="1:17" s="4" customFormat="1" ht="15" x14ac:dyDescent="0.25">
      <c r="A18" s="11">
        <f>IF(J18&lt;&gt;"",COUNTA(J$4:J18),"")</f>
        <v>9</v>
      </c>
      <c r="B18" s="12" t="s">
        <v>18</v>
      </c>
      <c r="C18" s="13" t="s">
        <v>59</v>
      </c>
      <c r="D18" s="14" t="s">
        <v>52</v>
      </c>
      <c r="E18" s="17">
        <v>3</v>
      </c>
      <c r="F18" s="13"/>
      <c r="G18" s="15"/>
      <c r="H18" s="13" t="s">
        <v>13</v>
      </c>
      <c r="J18" s="2" t="s">
        <v>9</v>
      </c>
      <c r="Q18" s="10"/>
    </row>
    <row r="19" spans="1:17" s="4" customFormat="1" ht="22.5" x14ac:dyDescent="0.25">
      <c r="A19" s="11">
        <f>IF(J19&lt;&gt;"",COUNTA(J$4:J19),"")</f>
        <v>10</v>
      </c>
      <c r="B19" s="12" t="s">
        <v>19</v>
      </c>
      <c r="C19" s="13" t="s">
        <v>60</v>
      </c>
      <c r="D19" s="14" t="s">
        <v>36</v>
      </c>
      <c r="E19" s="17">
        <v>4</v>
      </c>
      <c r="F19" s="13"/>
      <c r="G19" s="15"/>
      <c r="H19" s="13" t="s">
        <v>13</v>
      </c>
      <c r="J19" s="2" t="s">
        <v>9</v>
      </c>
      <c r="Q19" s="10"/>
    </row>
    <row r="20" spans="1:17" s="4" customFormat="1" ht="22.5" x14ac:dyDescent="0.25">
      <c r="A20" s="11">
        <f>IF(J20&lt;&gt;"",COUNTA(J$4:J20),"")</f>
        <v>11</v>
      </c>
      <c r="B20" s="12" t="s">
        <v>20</v>
      </c>
      <c r="C20" s="13" t="s">
        <v>61</v>
      </c>
      <c r="D20" s="14" t="s">
        <v>52</v>
      </c>
      <c r="E20" s="17">
        <v>4</v>
      </c>
      <c r="F20" s="13"/>
      <c r="G20" s="15"/>
      <c r="H20" s="13" t="s">
        <v>13</v>
      </c>
      <c r="J20" s="2" t="s">
        <v>9</v>
      </c>
      <c r="Q20" s="10"/>
    </row>
    <row r="21" spans="1:17" s="4" customFormat="1" ht="15" x14ac:dyDescent="0.25">
      <c r="A21" s="32" t="s">
        <v>62</v>
      </c>
      <c r="B21" s="32"/>
      <c r="C21" s="32"/>
      <c r="D21" s="32"/>
      <c r="E21" s="32"/>
      <c r="F21" s="32"/>
      <c r="G21" s="32"/>
      <c r="H21" s="32"/>
      <c r="Q21" s="10" t="s">
        <v>62</v>
      </c>
    </row>
    <row r="22" spans="1:17" s="4" customFormat="1" ht="45" x14ac:dyDescent="0.25">
      <c r="A22" s="11">
        <f>IF(J22&lt;&gt;"",COUNTA(J$4:J22),"")</f>
        <v>12</v>
      </c>
      <c r="B22" s="12" t="s">
        <v>21</v>
      </c>
      <c r="C22" s="13" t="s">
        <v>63</v>
      </c>
      <c r="D22" s="14" t="s">
        <v>37</v>
      </c>
      <c r="E22" s="16">
        <v>0.15</v>
      </c>
      <c r="F22" s="13"/>
      <c r="G22" s="15"/>
      <c r="H22" s="13" t="s">
        <v>35</v>
      </c>
      <c r="J22" s="2" t="s">
        <v>9</v>
      </c>
      <c r="Q22" s="10"/>
    </row>
    <row r="23" spans="1:17" s="4" customFormat="1" ht="22.5" x14ac:dyDescent="0.25">
      <c r="A23" s="11">
        <f>IF(J23&lt;&gt;"",COUNTA(J$4:J23),"")</f>
        <v>13</v>
      </c>
      <c r="B23" s="12" t="s">
        <v>22</v>
      </c>
      <c r="C23" s="13" t="s">
        <v>64</v>
      </c>
      <c r="D23" s="14" t="s">
        <v>65</v>
      </c>
      <c r="E23" s="17">
        <v>15</v>
      </c>
      <c r="F23" s="13"/>
      <c r="G23" s="15"/>
      <c r="H23" s="13" t="s">
        <v>13</v>
      </c>
      <c r="J23" s="2" t="s">
        <v>9</v>
      </c>
      <c r="Q23" s="10"/>
    </row>
    <row r="24" spans="1:17" s="4" customFormat="1" ht="33.75" x14ac:dyDescent="0.25">
      <c r="A24" s="11">
        <f>IF(J24&lt;&gt;"",COUNTA(J$4:J24),"")</f>
        <v>14</v>
      </c>
      <c r="B24" s="12" t="s">
        <v>23</v>
      </c>
      <c r="C24" s="13" t="s">
        <v>66</v>
      </c>
      <c r="D24" s="14" t="s">
        <v>37</v>
      </c>
      <c r="E24" s="16">
        <v>0.15</v>
      </c>
      <c r="F24" s="13"/>
      <c r="G24" s="15"/>
      <c r="H24" s="13" t="s">
        <v>35</v>
      </c>
      <c r="J24" s="2" t="s">
        <v>9</v>
      </c>
      <c r="Q24" s="10"/>
    </row>
    <row r="25" spans="1:17" s="4" customFormat="1" ht="22.5" x14ac:dyDescent="0.25">
      <c r="A25" s="11">
        <f>IF(J25&lt;&gt;"",COUNTA(J$4:J25),"")</f>
        <v>15</v>
      </c>
      <c r="B25" s="12" t="s">
        <v>25</v>
      </c>
      <c r="C25" s="13" t="s">
        <v>67</v>
      </c>
      <c r="D25" s="14" t="s">
        <v>68</v>
      </c>
      <c r="E25" s="16">
        <v>0.15</v>
      </c>
      <c r="F25" s="13"/>
      <c r="G25" s="15"/>
      <c r="H25" s="13" t="s">
        <v>69</v>
      </c>
      <c r="J25" s="2" t="s">
        <v>9</v>
      </c>
      <c r="Q25" s="10"/>
    </row>
    <row r="26" spans="1:17" s="4" customFormat="1" ht="45" x14ac:dyDescent="0.25">
      <c r="A26" s="11">
        <f>IF(J26&lt;&gt;"",COUNTA(J$4:J26),"")</f>
        <v>16</v>
      </c>
      <c r="B26" s="12" t="s">
        <v>24</v>
      </c>
      <c r="C26" s="13" t="s">
        <v>63</v>
      </c>
      <c r="D26" s="14" t="s">
        <v>37</v>
      </c>
      <c r="E26" s="18">
        <v>3.1</v>
      </c>
      <c r="F26" s="13"/>
      <c r="G26" s="15"/>
      <c r="H26" s="13" t="s">
        <v>70</v>
      </c>
      <c r="J26" s="2" t="s">
        <v>9</v>
      </c>
      <c r="Q26" s="10"/>
    </row>
    <row r="27" spans="1:17" s="4" customFormat="1" ht="15" x14ac:dyDescent="0.25">
      <c r="A27" s="11">
        <f>IF(J27&lt;&gt;"",COUNTA(J$4:J27),"")</f>
        <v>17</v>
      </c>
      <c r="B27" s="12" t="s">
        <v>26</v>
      </c>
      <c r="C27" s="13" t="s">
        <v>71</v>
      </c>
      <c r="D27" s="14" t="s">
        <v>65</v>
      </c>
      <c r="E27" s="17">
        <v>310</v>
      </c>
      <c r="F27" s="13"/>
      <c r="G27" s="15"/>
      <c r="H27" s="13" t="s">
        <v>13</v>
      </c>
      <c r="J27" s="2" t="s">
        <v>9</v>
      </c>
      <c r="Q27" s="10"/>
    </row>
    <row r="28" spans="1:17" s="4" customFormat="1" ht="33.75" x14ac:dyDescent="0.25">
      <c r="A28" s="11">
        <f>IF(J28&lt;&gt;"",COUNTA(J$4:J28),"")</f>
        <v>18</v>
      </c>
      <c r="B28" s="12" t="s">
        <v>72</v>
      </c>
      <c r="C28" s="13" t="s">
        <v>66</v>
      </c>
      <c r="D28" s="14" t="s">
        <v>37</v>
      </c>
      <c r="E28" s="18">
        <v>3.1</v>
      </c>
      <c r="F28" s="13"/>
      <c r="G28" s="15"/>
      <c r="H28" s="13" t="s">
        <v>70</v>
      </c>
      <c r="J28" s="2" t="s">
        <v>9</v>
      </c>
      <c r="Q28" s="10"/>
    </row>
    <row r="29" spans="1:17" s="4" customFormat="1" ht="22.5" x14ac:dyDescent="0.25">
      <c r="A29" s="11">
        <f>IF(J29&lt;&gt;"",COUNTA(J$4:J29),"")</f>
        <v>19</v>
      </c>
      <c r="B29" s="12" t="s">
        <v>28</v>
      </c>
      <c r="C29" s="13" t="s">
        <v>73</v>
      </c>
      <c r="D29" s="14" t="s">
        <v>74</v>
      </c>
      <c r="E29" s="18">
        <v>6.2</v>
      </c>
      <c r="F29" s="13"/>
      <c r="G29" s="15"/>
      <c r="H29" s="13" t="s">
        <v>75</v>
      </c>
      <c r="J29" s="2" t="s">
        <v>9</v>
      </c>
      <c r="Q29" s="10"/>
    </row>
    <row r="30" spans="1:17" s="4" customFormat="1" ht="22.5" x14ac:dyDescent="0.25">
      <c r="A30" s="11">
        <f>IF(J30&lt;&gt;"",COUNTA(J$4:J30),"")</f>
        <v>20</v>
      </c>
      <c r="B30" s="12" t="s">
        <v>27</v>
      </c>
      <c r="C30" s="13" t="s">
        <v>76</v>
      </c>
      <c r="D30" s="14" t="s">
        <v>36</v>
      </c>
      <c r="E30" s="17">
        <v>2</v>
      </c>
      <c r="F30" s="13"/>
      <c r="G30" s="15"/>
      <c r="H30" s="13" t="s">
        <v>13</v>
      </c>
      <c r="J30" s="2" t="s">
        <v>9</v>
      </c>
      <c r="Q30" s="10"/>
    </row>
    <row r="31" spans="1:17" s="4" customFormat="1" ht="22.5" x14ac:dyDescent="0.25">
      <c r="A31" s="11">
        <f>IF(J31&lt;&gt;"",COUNTA(J$4:J31),"")</f>
        <v>21</v>
      </c>
      <c r="B31" s="12" t="s">
        <v>39</v>
      </c>
      <c r="C31" s="13" t="s">
        <v>77</v>
      </c>
      <c r="D31" s="14" t="s">
        <v>52</v>
      </c>
      <c r="E31" s="17">
        <v>2</v>
      </c>
      <c r="F31" s="13"/>
      <c r="G31" s="15"/>
      <c r="H31" s="13" t="s">
        <v>13</v>
      </c>
      <c r="J31" s="2" t="s">
        <v>9</v>
      </c>
      <c r="Q31" s="10"/>
    </row>
    <row r="32" spans="1:17" s="4" customFormat="1" ht="22.5" x14ac:dyDescent="0.25">
      <c r="A32" s="11">
        <f>IF(J32&lt;&gt;"",COUNTA(J$4:J32),"")</f>
        <v>22</v>
      </c>
      <c r="B32" s="12" t="s">
        <v>30</v>
      </c>
      <c r="C32" s="13" t="s">
        <v>78</v>
      </c>
      <c r="D32" s="14" t="s">
        <v>79</v>
      </c>
      <c r="E32" s="16">
        <v>0.15</v>
      </c>
      <c r="F32" s="13"/>
      <c r="G32" s="15"/>
      <c r="H32" s="13" t="s">
        <v>80</v>
      </c>
      <c r="J32" s="2" t="s">
        <v>9</v>
      </c>
      <c r="Q32" s="10"/>
    </row>
    <row r="33" spans="1:29" s="4" customFormat="1" ht="15" x14ac:dyDescent="0.25">
      <c r="A33" s="11">
        <f>IF(J33&lt;&gt;"",COUNTA(J$4:J33),"")</f>
        <v>23</v>
      </c>
      <c r="B33" s="12" t="s">
        <v>29</v>
      </c>
      <c r="C33" s="13" t="s">
        <v>81</v>
      </c>
      <c r="D33" s="14" t="s">
        <v>37</v>
      </c>
      <c r="E33" s="16">
        <v>0.04</v>
      </c>
      <c r="F33" s="13"/>
      <c r="G33" s="15"/>
      <c r="H33" s="13" t="s">
        <v>82</v>
      </c>
      <c r="J33" s="2" t="s">
        <v>9</v>
      </c>
      <c r="Q33" s="10"/>
    </row>
    <row r="34" spans="1:29" s="4" customFormat="1" ht="22.5" x14ac:dyDescent="0.25">
      <c r="A34" s="11">
        <f>IF(J34&lt;&gt;"",COUNTA(J$4:J34),"")</f>
        <v>24</v>
      </c>
      <c r="B34" s="12" t="s">
        <v>83</v>
      </c>
      <c r="C34" s="13" t="s">
        <v>84</v>
      </c>
      <c r="D34" s="14" t="s">
        <v>85</v>
      </c>
      <c r="E34" s="18">
        <v>0.2</v>
      </c>
      <c r="F34" s="13"/>
      <c r="G34" s="15"/>
      <c r="H34" s="13" t="s">
        <v>86</v>
      </c>
      <c r="J34" s="2" t="s">
        <v>9</v>
      </c>
      <c r="Q34" s="10"/>
    </row>
    <row r="35" spans="1:29" s="4" customFormat="1" ht="15" x14ac:dyDescent="0.25">
      <c r="A35" s="32" t="s">
        <v>87</v>
      </c>
      <c r="B35" s="32"/>
      <c r="C35" s="32"/>
      <c r="D35" s="32"/>
      <c r="E35" s="32"/>
      <c r="F35" s="32"/>
      <c r="G35" s="32"/>
      <c r="H35" s="32"/>
      <c r="Q35" s="10" t="s">
        <v>87</v>
      </c>
    </row>
    <row r="36" spans="1:29" s="4" customFormat="1" ht="22.5" x14ac:dyDescent="0.25">
      <c r="A36" s="11">
        <f>IF(J36&lt;&gt;"",COUNTA(J$4:J36),"")</f>
        <v>25</v>
      </c>
      <c r="B36" s="12" t="s">
        <v>31</v>
      </c>
      <c r="C36" s="13" t="s">
        <v>88</v>
      </c>
      <c r="D36" s="14" t="s">
        <v>36</v>
      </c>
      <c r="E36" s="17">
        <v>3</v>
      </c>
      <c r="F36" s="13"/>
      <c r="G36" s="15"/>
      <c r="H36" s="13" t="s">
        <v>13</v>
      </c>
      <c r="J36" s="2" t="s">
        <v>9</v>
      </c>
      <c r="Q36" s="10"/>
    </row>
    <row r="37" spans="1:29" s="4" customFormat="1" ht="15" x14ac:dyDescent="0.25">
      <c r="A37" s="11">
        <f>IF(J37&lt;&gt;"",COUNTA(J$4:J37),"")</f>
        <v>26</v>
      </c>
      <c r="B37" s="12" t="s">
        <v>89</v>
      </c>
      <c r="C37" s="13" t="s">
        <v>90</v>
      </c>
      <c r="D37" s="14" t="s">
        <v>52</v>
      </c>
      <c r="E37" s="17">
        <v>3</v>
      </c>
      <c r="F37" s="13"/>
      <c r="G37" s="15"/>
      <c r="H37" s="13" t="s">
        <v>13</v>
      </c>
      <c r="J37" s="2" t="s">
        <v>9</v>
      </c>
      <c r="Q37" s="10"/>
    </row>
    <row r="38" spans="1:29" s="4" customFormat="1" ht="45" x14ac:dyDescent="0.25">
      <c r="A38" s="11">
        <f>IF(J38&lt;&gt;"",COUNTA(J$4:J38),"")</f>
        <v>27</v>
      </c>
      <c r="B38" s="12" t="s">
        <v>32</v>
      </c>
      <c r="C38" s="13" t="s">
        <v>63</v>
      </c>
      <c r="D38" s="14" t="s">
        <v>37</v>
      </c>
      <c r="E38" s="16">
        <v>2.0499999999999998</v>
      </c>
      <c r="F38" s="13"/>
      <c r="G38" s="15"/>
      <c r="H38" s="13" t="s">
        <v>91</v>
      </c>
      <c r="J38" s="2" t="s">
        <v>9</v>
      </c>
      <c r="Q38" s="10"/>
    </row>
    <row r="39" spans="1:29" s="4" customFormat="1" ht="15" x14ac:dyDescent="0.25">
      <c r="A39" s="11">
        <f>IF(J39&lt;&gt;"",COUNTA(J$4:J39),"")</f>
        <v>28</v>
      </c>
      <c r="B39" s="12" t="s">
        <v>33</v>
      </c>
      <c r="C39" s="13" t="s">
        <v>92</v>
      </c>
      <c r="D39" s="14" t="s">
        <v>65</v>
      </c>
      <c r="E39" s="17">
        <v>205</v>
      </c>
      <c r="F39" s="13"/>
      <c r="G39" s="15"/>
      <c r="H39" s="13" t="s">
        <v>13</v>
      </c>
      <c r="J39" s="2" t="s">
        <v>9</v>
      </c>
      <c r="Q39" s="10"/>
    </row>
    <row r="40" spans="1:29" s="4" customFormat="1" ht="33.75" x14ac:dyDescent="0.25">
      <c r="A40" s="11">
        <f>IF(J40&lt;&gt;"",COUNTA(J$4:J40),"")</f>
        <v>29</v>
      </c>
      <c r="B40" s="12" t="s">
        <v>34</v>
      </c>
      <c r="C40" s="13" t="s">
        <v>66</v>
      </c>
      <c r="D40" s="14" t="s">
        <v>37</v>
      </c>
      <c r="E40" s="16">
        <v>2.0499999999999998</v>
      </c>
      <c r="F40" s="13"/>
      <c r="G40" s="15"/>
      <c r="H40" s="13" t="s">
        <v>91</v>
      </c>
      <c r="J40" s="2" t="s">
        <v>9</v>
      </c>
      <c r="Q40" s="10"/>
    </row>
    <row r="41" spans="1:29" s="4" customFormat="1" ht="22.5" x14ac:dyDescent="0.25">
      <c r="A41" s="11">
        <f>IF(J41&lt;&gt;"",COUNTA(J$4:J41),"")</f>
        <v>30</v>
      </c>
      <c r="B41" s="12" t="s">
        <v>93</v>
      </c>
      <c r="C41" s="13" t="s">
        <v>73</v>
      </c>
      <c r="D41" s="14" t="s">
        <v>74</v>
      </c>
      <c r="E41" s="18">
        <v>4.0999999999999996</v>
      </c>
      <c r="F41" s="13"/>
      <c r="G41" s="15"/>
      <c r="H41" s="13" t="s">
        <v>94</v>
      </c>
      <c r="J41" s="2" t="s">
        <v>9</v>
      </c>
      <c r="Q41" s="10"/>
    </row>
    <row r="42" spans="1:29" s="4" customFormat="1" ht="36.75" customHeight="1" x14ac:dyDescent="0.25"/>
    <row r="43" spans="1:29" s="19" customFormat="1" ht="15" x14ac:dyDescent="0.25">
      <c r="A43" s="20"/>
      <c r="B43" s="21" t="s">
        <v>40</v>
      </c>
      <c r="C43" s="29" t="s">
        <v>41</v>
      </c>
      <c r="D43" s="29"/>
      <c r="E43" s="30" t="s">
        <v>42</v>
      </c>
      <c r="F43" s="30"/>
      <c r="G43" s="30"/>
      <c r="H43" s="30"/>
      <c r="I43" s="4"/>
      <c r="J43" s="4"/>
      <c r="K43" s="4"/>
      <c r="L43" s="4"/>
      <c r="M43" s="4"/>
      <c r="N43" s="4"/>
      <c r="O43" s="4"/>
      <c r="P43" s="4"/>
      <c r="Q43" s="22"/>
      <c r="R43" s="22" t="s">
        <v>41</v>
      </c>
      <c r="S43" s="22" t="s">
        <v>43</v>
      </c>
      <c r="T43" s="22" t="s">
        <v>42</v>
      </c>
      <c r="U43" s="22" t="s">
        <v>43</v>
      </c>
      <c r="V43" s="22" t="s">
        <v>43</v>
      </c>
      <c r="W43" s="22" t="s">
        <v>43</v>
      </c>
      <c r="X43" s="22"/>
      <c r="Y43" s="22"/>
      <c r="Z43" s="22"/>
      <c r="AA43" s="22"/>
      <c r="AB43" s="22"/>
      <c r="AC43" s="22"/>
    </row>
    <row r="44" spans="1:29" s="23" customFormat="1" ht="20.25" customHeight="1" x14ac:dyDescent="0.25">
      <c r="A44" s="24"/>
      <c r="B44" s="21"/>
      <c r="C44" s="31" t="s">
        <v>44</v>
      </c>
      <c r="D44" s="31"/>
      <c r="E44" s="31"/>
      <c r="F44" s="31"/>
      <c r="G44" s="31"/>
      <c r="H44" s="31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s="19" customFormat="1" ht="15" x14ac:dyDescent="0.25">
      <c r="A45" s="20"/>
      <c r="B45" s="21" t="s">
        <v>45</v>
      </c>
      <c r="C45" s="29" t="s">
        <v>46</v>
      </c>
      <c r="D45" s="29"/>
      <c r="E45" s="30" t="s">
        <v>47</v>
      </c>
      <c r="F45" s="30"/>
      <c r="G45" s="30"/>
      <c r="H45" s="30"/>
      <c r="I45" s="4"/>
      <c r="J45" s="4"/>
      <c r="K45" s="4"/>
      <c r="L45" s="4"/>
      <c r="M45" s="4"/>
      <c r="N45" s="4"/>
      <c r="O45" s="4"/>
      <c r="P45" s="4"/>
      <c r="Q45" s="22"/>
      <c r="R45" s="22"/>
      <c r="S45" s="22"/>
      <c r="T45" s="22"/>
      <c r="U45" s="22"/>
      <c r="V45" s="22"/>
      <c r="W45" s="22"/>
      <c r="X45" s="22" t="s">
        <v>46</v>
      </c>
      <c r="Y45" s="22" t="s">
        <v>43</v>
      </c>
      <c r="Z45" s="22" t="s">
        <v>47</v>
      </c>
      <c r="AA45" s="22" t="s">
        <v>43</v>
      </c>
      <c r="AB45" s="22" t="s">
        <v>43</v>
      </c>
      <c r="AC45" s="22" t="s">
        <v>43</v>
      </c>
    </row>
    <row r="46" spans="1:29" s="23" customFormat="1" ht="20.25" customHeight="1" x14ac:dyDescent="0.25">
      <c r="A46" s="24"/>
      <c r="C46" s="31" t="s">
        <v>44</v>
      </c>
      <c r="D46" s="31"/>
      <c r="E46" s="31"/>
      <c r="F46" s="31"/>
      <c r="G46" s="31"/>
      <c r="H46" s="31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8" spans="1:29" s="4" customFormat="1" ht="15" x14ac:dyDescent="0.25">
      <c r="B48" s="26"/>
      <c r="D48" s="26"/>
      <c r="F48" s="26"/>
    </row>
    <row r="53" spans="3:3" s="4" customFormat="1" ht="15" x14ac:dyDescent="0.25">
      <c r="C53" s="27"/>
    </row>
    <row r="54" spans="3:3" s="4" customFormat="1" ht="15" x14ac:dyDescent="0.25">
      <c r="C54" s="27"/>
    </row>
    <row r="55" spans="3:3" s="4" customFormat="1" ht="15" x14ac:dyDescent="0.25">
      <c r="C55" s="27"/>
    </row>
  </sheetData>
  <mergeCells count="13">
    <mergeCell ref="G3:H3"/>
    <mergeCell ref="A5:H5"/>
    <mergeCell ref="G7:H7"/>
    <mergeCell ref="G8:H8"/>
    <mergeCell ref="A9:H9"/>
    <mergeCell ref="A21:H21"/>
    <mergeCell ref="C46:H46"/>
    <mergeCell ref="A35:H35"/>
    <mergeCell ref="C43:D43"/>
    <mergeCell ref="E43:H43"/>
    <mergeCell ref="C44:H44"/>
    <mergeCell ref="C45:D45"/>
    <mergeCell ref="E45:H45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72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Наружное видеонаблюдение 3 очер</vt:lpstr>
      <vt:lpstr>'Наружное видеонаблюдение 3 очер'!Заголовки_для_печати</vt:lpstr>
      <vt:lpstr>'Наружное видеонаблюдение 3 очер'!Область_печати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mayckik@yandex.ru</cp:lastModifiedBy>
  <cp:lastPrinted>2025-01-22T10:03:12Z</cp:lastPrinted>
  <dcterms:created xsi:type="dcterms:W3CDTF">2025-01-21T15:00:38Z</dcterms:created>
  <dcterms:modified xsi:type="dcterms:W3CDTF">2025-02-03T12:23:46Z</dcterms:modified>
</cp:coreProperties>
</file>