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2" sheetId="1" state="visible" r:id="rId2"/>
  </sheets>
  <definedNames>
    <definedName function="false" hidden="false" localSheetId="0" name="_xlnm.Print_Area" vbProcedure="false">Лист2!$A$1:$N$11</definedName>
    <definedName function="false" hidden="false" localSheetId="0" name="_xlnm.Print_Titles" vbProcedure="false">Лист2!$1:$7</definedName>
    <definedName function="false" hidden="true" localSheetId="0" name="_xlnm._FilterDatabase" vbProcedure="false">Лист2!$A$7:$N$10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<sst xmlns="http://schemas.openxmlformats.org/spreadsheetml/2006/main" count="19" uniqueCount="19">
  <si>
    <t xml:space="preserve">Приложение 2 к Документации о закупке </t>
  </si>
  <si>
    <t xml:space="preserve">Обоснование начальной (максимальной) цены договора на оказание услуг по проведению обязательного ежегодного аудита бухгалтерской (финансовой) отчетности  ООО «ЭНСИ» за 2024 год
Настоящее обоснование начальной максимальной цены договора разработано в соответствии с Федеральным законом от 18.07.2011 N 223-ФЗ "О закупках товаров, работ, услуг отдельными видами юридических лиц" (далее – Федеральный закон от 18.07.2011 N 223-ФЗ), Гражданским кодексом РФ, Федеральным законом от 26.07.2006 № 135-ФЗ "О защите конкуренции" и Положением о закупках товаров, работ, услуг.</t>
  </si>
  <si>
    <t xml:space="preserve">№ п/п</t>
  </si>
  <si>
    <t xml:space="preserve">Наименование товаров, работ, услуг</t>
  </si>
  <si>
    <t xml:space="preserve">Коммерческое предложение 1</t>
  </si>
  <si>
    <t xml:space="preserve">Коммерческое предложение 2</t>
  </si>
  <si>
    <t xml:space="preserve">Коммерческое предложение 3</t>
  </si>
  <si>
    <t xml:space="preserve">Коммерческое предложение 4</t>
  </si>
  <si>
    <t xml:space="preserve">Коммерческое предложение 5</t>
  </si>
  <si>
    <t xml:space="preserve">Коммерческое предложение 6</t>
  </si>
  <si>
    <t xml:space="preserve">Коммерческое предложение 7</t>
  </si>
  <si>
    <t xml:space="preserve">за ед.</t>
  </si>
  <si>
    <t xml:space="preserve">кол-во</t>
  </si>
  <si>
    <t xml:space="preserve">коэф-т вариации, %</t>
  </si>
  <si>
    <t xml:space="preserve">НМЦК, руб.</t>
  </si>
  <si>
    <t xml:space="preserve">1</t>
  </si>
  <si>
    <t xml:space="preserve">Оказание услуг по проведению обязательного ежегодного аудита бухгалтерской (финансовой) отчетности  ООО «ЭНСИ» за 2024 год</t>
  </si>
  <si>
    <t xml:space="preserve">в соотвествии с пунктом 1.6.6 Положения о закупке товаров, работ, услуг общества с ограниченной ответственностью «Энергосистемы» в случае если при применении метода сопоставимых рыночных цен (анализа рынка) ко-эффициент вариации превышает 33%, Заказчик в документации (извещении) о закупке устанавливает начальную (максимальную) цену договора, цену договора, заключаемого с единственным поставщиком (подрядчиком, исполнителем), максимальное значение цены договора, цену единицы товара, работы, услуги на основании минимальной цены, полученной из обще-доступной информации о рыночных ценах товаров, работ, услуг.</t>
  </si>
  <si>
    <t xml:space="preserve">ИТОГО: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</si>
</sst>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#,##0.00"/>
    <numFmt numFmtId="167" formatCode="@"/>
    <numFmt numFmtId="168" formatCode="General"/>
    <numFmt numFmtId="169" formatCode="0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FE8F86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E8F86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04857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R11" activeCellId="0" sqref="R11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6.57"/>
    <col collapsed="false" customWidth="true" hidden="false" outlineLevel="0" max="2" min="2" style="2" width="33.86"/>
    <col collapsed="false" customWidth="true" hidden="false" outlineLevel="0" max="4" min="3" style="3" width="18"/>
    <col collapsed="false" customWidth="true" hidden="true" outlineLevel="0" max="9" min="5" style="3" width="18"/>
    <col collapsed="false" customWidth="true" hidden="false" outlineLevel="0" max="10" min="10" style="1" width="14.86"/>
    <col collapsed="false" customWidth="true" hidden="false" outlineLevel="0" max="11" min="11" style="4" width="11.29"/>
    <col collapsed="false" customWidth="true" hidden="false" outlineLevel="0" max="12" min="12" style="1" width="14.01"/>
    <col collapsed="false" customWidth="true" hidden="false" outlineLevel="0" max="13" min="13" style="1" width="8"/>
    <col collapsed="false" customWidth="true" hidden="false" outlineLevel="0" max="14" min="14" style="1" width="18.14"/>
    <col collapsed="false" customWidth="true" hidden="false" outlineLevel="0" max="15" min="15" style="5" width="18.14"/>
    <col collapsed="false" customWidth="true" hidden="false" outlineLevel="0" max="17" min="16" style="6" width="18.14"/>
    <col collapsed="false" customWidth="false" hidden="false" outlineLevel="0" max="1024" min="18" style="6" width="9.14"/>
  </cols>
  <sheetData>
    <row r="1" customFormat="false" ht="13.8" hidden="false" customHeight="true" outlineLevel="0" collapsed="false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customFormat="false" ht="15" hidden="false" customHeight="false" outlineLevel="0" collapsed="false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customFormat="false" ht="15" hidden="false" customHeight="false" outlineLevel="0" collapsed="false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customFormat="false" ht="67.5" hidden="false" customHeight="true" outlineLevel="0" collapsed="false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customFormat="false" ht="37.5" hidden="false" customHeight="true" outlineLevel="0" collapsed="false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customFormat="false" ht="37.5" hidden="false" customHeight="true" outlineLevel="0" collapsed="false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="15" customFormat="true" ht="30" hidden="false" customHeight="true" outlineLevel="0" collapsed="false">
      <c r="A7" s="9" t="s">
        <v>2</v>
      </c>
      <c r="B7" s="10" t="s">
        <v>3</v>
      </c>
      <c r="C7" s="11" t="s">
        <v>4</v>
      </c>
      <c r="D7" s="11" t="s">
        <v>5</v>
      </c>
      <c r="E7" s="11" t="s">
        <v>6</v>
      </c>
      <c r="F7" s="11" t="s">
        <v>7</v>
      </c>
      <c r="G7" s="11" t="s">
        <v>8</v>
      </c>
      <c r="H7" s="11" t="s">
        <v>9</v>
      </c>
      <c r="I7" s="11" t="s">
        <v>10</v>
      </c>
      <c r="J7" s="9" t="s">
        <v>11</v>
      </c>
      <c r="K7" s="12" t="s">
        <v>12</v>
      </c>
      <c r="L7" s="13" t="s">
        <v>13</v>
      </c>
      <c r="M7" s="13"/>
      <c r="N7" s="9" t="s">
        <v>14</v>
      </c>
      <c r="O7" s="14"/>
    </row>
    <row r="8" s="15" customFormat="true" ht="75" hidden="false" customHeight="false" outlineLevel="0" collapsed="false">
      <c r="A8" s="16" t="s">
        <v>15</v>
      </c>
      <c r="B8" s="17" t="s">
        <v>16</v>
      </c>
      <c r="C8" s="18" t="n">
        <v>250000</v>
      </c>
      <c r="D8" s="18" t="n">
        <v>600000</v>
      </c>
      <c r="E8" s="18"/>
      <c r="F8" s="19"/>
      <c r="G8" s="18"/>
      <c r="H8" s="18"/>
      <c r="I8" s="18"/>
      <c r="J8" s="20" t="n">
        <f aca="false">ROUND(AVERAGE(C8:I8),2)</f>
        <v>425000</v>
      </c>
      <c r="K8" s="18" t="n">
        <v>1</v>
      </c>
      <c r="L8" s="21" t="n">
        <f aca="false">ROUND(_xlfn.STDEV.S(C8:I8)/J8*100,2)</f>
        <v>58.23</v>
      </c>
      <c r="M8" s="22" t="str">
        <f aca="false">IF(L8&lt;33,"&lt;33","&gt;33")</f>
        <v>&gt;33</v>
      </c>
      <c r="N8" s="23" t="n">
        <f aca="false">ROUND(((K8/(COUNT(C8:I8))*(C8+D8+E8+F8+G8+H8+I8))),2)</f>
        <v>425000</v>
      </c>
      <c r="O8" s="14"/>
      <c r="P8" s="24"/>
    </row>
    <row r="9" customFormat="false" ht="57.75" hidden="false" customHeight="true" outlineLevel="0" collapsed="false">
      <c r="A9" s="25"/>
      <c r="B9" s="26" t="s">
        <v>17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 t="s">
        <v>18</v>
      </c>
    </row>
    <row r="10" s="28" customFormat="true" ht="57.75" hidden="false" customHeight="true" outlineLevel="0" collapsed="false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 t="n">
        <f aca="false">C8</f>
        <v>250000</v>
      </c>
      <c r="O10" s="14"/>
    </row>
    <row r="11" customFormat="false" ht="15" hidden="false" customHeight="false" outlineLevel="0" collapsed="false">
      <c r="A11" s="25"/>
      <c r="B11" s="29"/>
      <c r="D11" s="30"/>
      <c r="E11" s="30"/>
      <c r="F11" s="30"/>
      <c r="G11" s="30"/>
      <c r="H11" s="30"/>
      <c r="I11" s="30"/>
      <c r="L11" s="3"/>
      <c r="N11" s="31"/>
    </row>
    <row r="12" s="4" customFormat="true" ht="15" hidden="false" customHeight="false" outlineLevel="0" collapsed="false">
      <c r="A12" s="1"/>
      <c r="B12" s="2"/>
      <c r="C12" s="3"/>
      <c r="D12" s="3"/>
      <c r="E12" s="3"/>
      <c r="F12" s="3"/>
      <c r="G12" s="3"/>
      <c r="H12" s="3"/>
      <c r="I12" s="3"/>
      <c r="J12" s="1"/>
      <c r="L12" s="1"/>
      <c r="M12" s="1"/>
      <c r="N12" s="1"/>
      <c r="O12" s="5"/>
      <c r="P12" s="6"/>
      <c r="Q12" s="6"/>
    </row>
    <row r="13" s="4" customFormat="true" ht="15" hidden="false" customHeight="false" outlineLevel="0" collapsed="false">
      <c r="A13" s="1"/>
      <c r="B13" s="2"/>
      <c r="C13" s="3"/>
      <c r="D13" s="3"/>
      <c r="E13" s="3"/>
      <c r="F13" s="3"/>
      <c r="G13" s="3"/>
      <c r="H13" s="3"/>
      <c r="I13" s="3"/>
      <c r="J13" s="1"/>
      <c r="L13" s="1"/>
      <c r="M13" s="1"/>
      <c r="N13" s="1"/>
      <c r="O13" s="5"/>
      <c r="P13" s="6"/>
      <c r="Q13" s="6"/>
    </row>
    <row r="14" s="4" customFormat="true" ht="15" hidden="false" customHeight="false" outlineLevel="0" collapsed="false">
      <c r="A14" s="1"/>
      <c r="B14" s="2"/>
      <c r="C14" s="3"/>
      <c r="D14" s="3"/>
      <c r="E14" s="3"/>
      <c r="F14" s="3"/>
      <c r="G14" s="3"/>
      <c r="H14" s="3"/>
      <c r="I14" s="3"/>
      <c r="J14" s="1"/>
      <c r="L14" s="1"/>
      <c r="M14" s="1"/>
      <c r="N14" s="1"/>
      <c r="O14" s="5"/>
      <c r="P14" s="6"/>
      <c r="Q14" s="6"/>
    </row>
    <row r="15" s="4" customFormat="true" ht="15" hidden="false" customHeight="false" outlineLevel="0" collapsed="false">
      <c r="A15" s="1"/>
      <c r="B15" s="2"/>
      <c r="C15" s="3"/>
      <c r="D15" s="3"/>
      <c r="E15" s="3"/>
      <c r="F15" s="3"/>
      <c r="G15" s="3"/>
      <c r="H15" s="3"/>
      <c r="I15" s="3"/>
      <c r="J15" s="1"/>
      <c r="L15" s="1"/>
      <c r="M15" s="1"/>
      <c r="N15" s="1"/>
      <c r="O15" s="5"/>
      <c r="P15" s="6"/>
      <c r="Q15" s="6"/>
    </row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7:N10"/>
  <mergeCells count="4">
    <mergeCell ref="A1:N3"/>
    <mergeCell ref="A4:N6"/>
    <mergeCell ref="L7:M7"/>
    <mergeCell ref="B9:M10"/>
  </mergeCells>
  <conditionalFormatting sqref="M8">
    <cfRule type="cellIs" priority="2" operator="equal" aboveAverage="0" equalAverage="0" bottom="0" percent="0" rank="0" text="" dxfId="0">
      <formula>"&gt;33"</formula>
    </cfRule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5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2021-04-05T09:35:27Z</dcterms:created>
  <dc:creator>Дибаева</dc:creator>
  <dc:description/>
  <dc:language>ru-RU</dc:language>
  <cp:lastModifiedBy/>
  <cp:lastPrinted>2022-02-25T05:33:42Z</cp:lastPrinted>
  <dcterms:modified xsi:type="dcterms:W3CDTF">2025-04-03T10:44:07Z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