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8.81.5\еорд\ТОРГИ\ТОРГИ ЕО и ФИЛИАЛОВ 2025\ХАСАВЮРТОВСКИЙ ГОРВОДОКАНАЛ\103.Поставка насосов ЦН100-180-3\на размещение\"/>
    </mc:Choice>
  </mc:AlternateContent>
  <xr:revisionPtr revIDLastSave="0" documentId="13_ncr:1_{3B6314C7-973C-4247-824A-FD557BDF6A25}" xr6:coauthVersionLast="47" xr6:coauthVersionMax="47" xr10:uidLastSave="{00000000-0000-0000-0000-000000000000}"/>
  <bookViews>
    <workbookView xWindow="120" yWindow="735" windowWidth="28680" windowHeight="154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" i="1"/>
  <c r="K3" i="1"/>
  <c r="J3" i="1"/>
  <c r="I3" i="1"/>
  <c r="H3" i="1"/>
</calcChain>
</file>

<file path=xl/sharedStrings.xml><?xml version="1.0" encoding="utf-8"?>
<sst xmlns="http://schemas.openxmlformats.org/spreadsheetml/2006/main" count="18" uniqueCount="18">
  <si>
    <t>№п/п</t>
  </si>
  <si>
    <t>Перечень материалов</t>
  </si>
  <si>
    <t>Ед. изм</t>
  </si>
  <si>
    <t>Кол-во</t>
  </si>
  <si>
    <t>Цена за ед. руб. с учетом НДС  КП №1</t>
  </si>
  <si>
    <t>Цена за ед. руб. с учетом НДС  КП №2</t>
  </si>
  <si>
    <t>Цена за ед. руб. с учетом НДС  КП №3</t>
  </si>
  <si>
    <t>Стоимость, руб. с учетом НДС КА№1</t>
  </si>
  <si>
    <t>Стоимость, руб. с учетом НДС КА№2</t>
  </si>
  <si>
    <t>Стоимость, руб. с учетом НДС КА№3</t>
  </si>
  <si>
    <t>Среднеарифм. Цена за ед. руб. с учетом НДС</t>
  </si>
  <si>
    <t>Среднеарифм. Стоимость за ед. руб. с учетом НДС и доставки</t>
  </si>
  <si>
    <t>1</t>
  </si>
  <si>
    <t>шт</t>
  </si>
  <si>
    <t>ИТОГО</t>
  </si>
  <si>
    <t>Расчет НМЦД</t>
  </si>
  <si>
    <t>Приложение 4.</t>
  </si>
  <si>
    <t xml:space="preserve">Насос ЦН1000-180-3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</si>
</sst>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165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workbookViewId="0">
      <selection activeCell="F10" sqref="F10:F11"/>
    </sheetView>
  </sheetViews>
  <sheetFormatPr defaultRowHeight="15" x14ac:dyDescent="0.25"/>
  <cols>
    <col min="2" max="2" width="24.140625" customWidth="1"/>
    <col min="5" max="5" width="12.5703125" bestFit="1" customWidth="1"/>
    <col min="6" max="7" width="11.42578125" bestFit="1" customWidth="1"/>
    <col min="8" max="9" width="13.5703125" bestFit="1" customWidth="1"/>
    <col min="10" max="10" width="15" bestFit="1" customWidth="1"/>
    <col min="11" max="11" width="12.5703125" bestFit="1" customWidth="1"/>
    <col min="12" max="12" width="17.7109375" customWidth="1"/>
  </cols>
  <sheetData>
    <row r="1" spans="1:12" x14ac:dyDescent="0.25">
      <c r="B1" t="s">
        <v>15</v>
      </c>
      <c r="J1" t="s">
        <v>16</v>
      </c>
    </row>
    <row r="2" spans="1:12" ht="51" x14ac:dyDescent="0.25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x14ac:dyDescent="0.25">
      <c r="A3" s="5" t="s">
        <v>12</v>
      </c>
      <c r="B3" s="6" t="s">
        <v>17</v>
      </c>
      <c r="C3" s="7" t="s">
        <v>13</v>
      </c>
      <c r="D3" s="8">
        <v>2</v>
      </c>
      <c r="E3" s="17">
        <v>4350000</v>
      </c>
      <c r="F3" s="12">
        <v>3950600</v>
      </c>
      <c r="G3" s="12">
        <v>4219350</v>
      </c>
      <c r="H3" s="13">
        <f>D3*E3</f>
        <v>8700000</v>
      </c>
      <c r="I3" s="13">
        <f>D3*F3</f>
        <v>7901200</v>
      </c>
      <c r="J3" s="13">
        <f>D3*G3</f>
        <v>8438700</v>
      </c>
      <c r="K3" s="13">
        <f>(E3+F3+G3)/3</f>
        <v>4173316.6666666665</v>
      </c>
      <c r="L3" s="13">
        <f>D3*K3</f>
        <v>8346633.333333333</v>
      </c>
    </row>
    <row r="4" spans="1:12" x14ac:dyDescent="0.25">
      <c r="A4" s="9"/>
      <c r="B4" s="10" t="s">
        <v>14</v>
      </c>
      <c r="C4" s="11"/>
      <c r="D4" s="10"/>
      <c r="E4" s="13"/>
      <c r="F4" s="14"/>
      <c r="G4" s="14"/>
      <c r="H4" s="15"/>
      <c r="I4" s="16"/>
      <c r="J4" s="16"/>
      <c r="K4" s="16"/>
      <c r="L4" s="16">
        <f>L3</f>
        <v>8346633.333333333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omto1</dc:creator>
  <cp:lastModifiedBy>omto1</cp:lastModifiedBy>
  <dcterms:created xsi:type="dcterms:W3CDTF">2015-06-05T18:19:34Z</dcterms:created>
  <dcterms:modified xsi:type="dcterms:W3CDTF">2025-04-09T05:36:12Z</dcterms:modified>
</cp:coreProperties>
</file>