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30" windowWidth="14940" windowHeight="9090"/>
  </bookViews>
  <sheets>
    <sheet name="Лист1" sheetId="1" r:id="rId1"/>
    <sheet name="Лист3" sheetId="2" r:id="rId2"/>
  </sheets>
  <definedNames>
    <definedName name="_xlnm.Print_Area" localSheetId="0">Лист1!$A$1:$L$50</definedName>
  </definedNames>
  <calcPr calcId="145621"/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9" i="1"/>
  <c r="J39" i="1" l="1"/>
  <c r="J41" i="1"/>
  <c r="J28" i="1" l="1"/>
  <c r="J24" i="1" l="1"/>
</calcChain>
</file>

<file path=xl/sharedStrings.xml><?xml version="1.0" encoding="utf-8"?>
<sst xmlns="http://schemas.openxmlformats.org/spreadsheetml/2006/main" count="92" uniqueCount="60">
  <si>
    <t>Обоснование начальной (максимальной) цены контракта</t>
  </si>
  <si>
    <t>Характеристики объекта закупки</t>
  </si>
  <si>
    <t>Используемый метод определения НМЦК 
с обоснованием:</t>
  </si>
  <si>
    <t>Метод сопоставимых рыночных цен (в соответствии с приказом МЭР РФ от 02.10.2013 №567)</t>
  </si>
  <si>
    <t>Расчет НМЦК</t>
  </si>
  <si>
    <t>№</t>
  </si>
  <si>
    <t>Наименование товара, услуги (работы)</t>
  </si>
  <si>
    <t>Единица измерения</t>
  </si>
  <si>
    <t>Кол-во</t>
  </si>
  <si>
    <t>Средняя цена с НДС в руб.</t>
  </si>
  <si>
    <t>НМЦК</t>
  </si>
  <si>
    <t>Цена с НДС в руб.</t>
  </si>
  <si>
    <t>Килограмм</t>
  </si>
  <si>
    <t>Штука</t>
  </si>
  <si>
    <t>Зав.производством</t>
  </si>
  <si>
    <t>ПОСТАВКА ( С ДОСТАВКОЙ) ПРОДУКТОВ ПИТАНИЯ</t>
  </si>
  <si>
    <t>Чай черный в ассортименте фас.100гр.</t>
  </si>
  <si>
    <t>Приложение № 2  к извещению</t>
  </si>
  <si>
    <t xml:space="preserve"> Контрактный управляющий:</t>
  </si>
  <si>
    <t xml:space="preserve">Бухгалтер                                                </t>
  </si>
  <si>
    <t>Сахар</t>
  </si>
  <si>
    <t>Сухофрукты</t>
  </si>
  <si>
    <t>Соль йод.</t>
  </si>
  <si>
    <t>Симанович А.В.</t>
  </si>
  <si>
    <t xml:space="preserve">    Ворошилова Т.В.</t>
  </si>
  <si>
    <t>Макароны</t>
  </si>
  <si>
    <t>Масло подсолнечное .фас.920гр.</t>
  </si>
  <si>
    <t>Крупа рисовая</t>
  </si>
  <si>
    <t>Томатная паста фас 1000гр.</t>
  </si>
  <si>
    <t>Сухари понировачные</t>
  </si>
  <si>
    <t>Яйцо 1 кат.</t>
  </si>
  <si>
    <t>Какао порошок фас.100гр.</t>
  </si>
  <si>
    <t>Кофейный напиток фас 100гр.</t>
  </si>
  <si>
    <t>Крупа манная фас.700гр.</t>
  </si>
  <si>
    <t>Горох фас.800гр</t>
  </si>
  <si>
    <t>Огурец соленый с/б фас.680гр.</t>
  </si>
  <si>
    <t>Лечо производственное с/б фас.680гр.</t>
  </si>
  <si>
    <t>Фасоль фас.700гр.</t>
  </si>
  <si>
    <t>Крахмал картофельный фас.200гр.</t>
  </si>
  <si>
    <t xml:space="preserve">Шиповник </t>
  </si>
  <si>
    <t>Ягода свежемороженая вишня</t>
  </si>
  <si>
    <t>Фасоль консервированная в томате фас.400гр</t>
  </si>
  <si>
    <t>Повидло фас.1000гр.</t>
  </si>
  <si>
    <t>Пельмени фас 900гр.</t>
  </si>
  <si>
    <t>Вареники фас.500гр.</t>
  </si>
  <si>
    <t>Зефир</t>
  </si>
  <si>
    <t>Специи лавровый лист фас.20гр.</t>
  </si>
  <si>
    <t xml:space="preserve">Поставщик 1 </t>
  </si>
  <si>
    <t xml:space="preserve">Поставщик 2 </t>
  </si>
  <si>
    <t xml:space="preserve">Поставщик 3 </t>
  </si>
  <si>
    <t>Крупа гречневая</t>
  </si>
  <si>
    <t>Мука в/с</t>
  </si>
  <si>
    <t>Крупа пшено фас.800гр.</t>
  </si>
  <si>
    <t>Молоко сгущенное с сахаром 8,5 % фас.380гр.</t>
  </si>
  <si>
    <t>Литр</t>
  </si>
  <si>
    <t>Вафли в асортименте</t>
  </si>
  <si>
    <t>Дата подготовки обоснования НМЦК: 17.03.2024г.</t>
  </si>
  <si>
    <t>Сайра (консерва) натуральная с добовлением масла фас.250гр .</t>
  </si>
  <si>
    <t>Сок фруктовый в ассортименте для детского питания фас.1000л</t>
  </si>
  <si>
    <t>На основании проведенного анализа рынка и расчетов, НМЦК составляет: 440198 рублей 39копеек.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</si>
</sst>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00"/>
  </numFmts>
  <fonts count="15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2" fontId="1" fillId="0" borderId="0" xfId="0" applyNumberFormat="1" applyFont="1"/>
    <xf numFmtId="2" fontId="0" fillId="0" borderId="0" xfId="0" applyNumberFormat="1"/>
    <xf numFmtId="2" fontId="1" fillId="0" borderId="1" xfId="0" applyNumberFormat="1" applyFont="1" applyBorder="1"/>
    <xf numFmtId="2" fontId="2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2" fillId="0" borderId="3" xfId="0" applyFont="1" applyBorder="1" applyAlignment="1">
      <alignment horizontal="center" vertical="center" wrapText="1"/>
    </xf>
    <xf numFmtId="2" fontId="1" fillId="0" borderId="0" xfId="0" applyNumberFormat="1" applyFont="1" applyBorder="1"/>
    <xf numFmtId="164" fontId="0" fillId="0" borderId="0" xfId="0" applyNumberFormat="1"/>
    <xf numFmtId="2" fontId="6" fillId="0" borderId="0" xfId="0" applyNumberFormat="1" applyFont="1" applyAlignment="1">
      <alignment vertical="top" wrapText="1"/>
    </xf>
    <xf numFmtId="0" fontId="2" fillId="0" borderId="3" xfId="0" applyFont="1" applyBorder="1" applyAlignment="1">
      <alignment horizontal="right" vertical="center" wrapText="1"/>
    </xf>
    <xf numFmtId="0" fontId="9" fillId="0" borderId="0" xfId="0" applyNumberFormat="1" applyFont="1" applyFill="1" applyBorder="1" applyAlignment="1"/>
    <xf numFmtId="2" fontId="1" fillId="0" borderId="0" xfId="0" applyNumberFormat="1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/>
    </xf>
    <xf numFmtId="0" fontId="0" fillId="0" borderId="9" xfId="0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65" fontId="13" fillId="2" borderId="2" xfId="0" applyNumberFormat="1" applyFont="1" applyFill="1" applyBorder="1" applyAlignment="1">
      <alignment horizontal="center" vertical="center"/>
    </xf>
    <xf numFmtId="2" fontId="12" fillId="2" borderId="2" xfId="0" applyNumberFormat="1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2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tabSelected="1" view="pageBreakPreview" topLeftCell="A31" zoomScale="110" zoomScaleSheetLayoutView="110" workbookViewId="0">
      <selection activeCell="J35" sqref="J35"/>
    </sheetView>
  </sheetViews>
  <sheetFormatPr defaultRowHeight="15" customHeight="1" x14ac:dyDescent="0.25"/>
  <cols>
    <col min="1" max="1" width="7.85546875" bestFit="1" customWidth="1"/>
    <col min="2" max="2" width="20.85546875" bestFit="1" customWidth="1"/>
    <col min="3" max="3" width="21.28515625" customWidth="1"/>
    <col min="4" max="4" width="17" bestFit="1" customWidth="1"/>
    <col min="5" max="5" width="8.7109375" bestFit="1" customWidth="1"/>
    <col min="6" max="7" width="11.28515625" style="4" bestFit="1" customWidth="1"/>
    <col min="8" max="8" width="11.28515625" style="4" customWidth="1"/>
    <col min="9" max="9" width="11.28515625" style="8" bestFit="1" customWidth="1"/>
    <col min="10" max="10" width="13.42578125" style="4" bestFit="1" customWidth="1"/>
    <col min="11" max="11" width="15.140625" style="4" bestFit="1" customWidth="1"/>
    <col min="12" max="12" width="26.42578125" style="4" bestFit="1" customWidth="1"/>
    <col min="13" max="13" width="27.7109375" bestFit="1" customWidth="1"/>
    <col min="14" max="14" width="18.42578125" bestFit="1" customWidth="1"/>
  </cols>
  <sheetData>
    <row r="1" spans="1:16" ht="57.75" customHeight="1" x14ac:dyDescent="0.25">
      <c r="A1" s="1"/>
      <c r="B1" s="1"/>
      <c r="C1" s="1"/>
      <c r="D1" s="1"/>
      <c r="E1" s="1"/>
      <c r="F1" s="16"/>
      <c r="G1" s="16"/>
      <c r="H1" s="16"/>
      <c r="I1" s="16"/>
      <c r="J1" s="16"/>
      <c r="K1" s="16"/>
      <c r="L1" s="19" t="s">
        <v>17</v>
      </c>
      <c r="O1" s="18"/>
      <c r="P1" s="18"/>
    </row>
    <row r="2" spans="1:16" ht="20.25" x14ac:dyDescent="0.3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O2" s="18"/>
      <c r="P2" s="18"/>
    </row>
    <row r="3" spans="1:16" x14ac:dyDescent="0.25">
      <c r="A3" s="1"/>
      <c r="B3" s="1"/>
      <c r="C3" s="1"/>
      <c r="D3" s="1"/>
      <c r="E3" s="1"/>
      <c r="F3" s="3"/>
      <c r="G3" s="3"/>
      <c r="H3" s="3"/>
      <c r="I3" s="7"/>
      <c r="J3" s="5"/>
      <c r="K3" s="14"/>
      <c r="L3" s="14"/>
      <c r="O3" s="18"/>
      <c r="P3" s="18"/>
    </row>
    <row r="4" spans="1:16" ht="27" customHeight="1" x14ac:dyDescent="0.25">
      <c r="A4" s="74" t="s">
        <v>1</v>
      </c>
      <c r="B4" s="76"/>
      <c r="C4" s="62" t="s">
        <v>15</v>
      </c>
      <c r="D4" s="63"/>
      <c r="E4" s="63"/>
      <c r="F4" s="63"/>
      <c r="G4" s="63"/>
      <c r="H4" s="63"/>
      <c r="I4" s="63"/>
      <c r="J4" s="63"/>
      <c r="K4" s="63"/>
      <c r="L4" s="63"/>
      <c r="O4" s="18"/>
      <c r="P4" s="18"/>
    </row>
    <row r="5" spans="1:16" ht="45" customHeight="1" x14ac:dyDescent="0.25">
      <c r="A5" s="74" t="s">
        <v>2</v>
      </c>
      <c r="B5" s="76"/>
      <c r="C5" s="62" t="s">
        <v>3</v>
      </c>
      <c r="D5" s="63"/>
      <c r="E5" s="63"/>
      <c r="F5" s="63"/>
      <c r="G5" s="63"/>
      <c r="H5" s="63"/>
      <c r="I5" s="63"/>
      <c r="J5" s="63"/>
      <c r="K5" s="63"/>
      <c r="L5" s="63"/>
      <c r="O5" s="18"/>
      <c r="P5" s="18"/>
    </row>
    <row r="6" spans="1:16" ht="27.75" customHeight="1" x14ac:dyDescent="0.25">
      <c r="A6" s="74" t="s">
        <v>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6"/>
      <c r="O6" s="18"/>
      <c r="P6" s="18"/>
    </row>
    <row r="7" spans="1:16" ht="42" customHeight="1" x14ac:dyDescent="0.25">
      <c r="A7" s="70" t="s">
        <v>5</v>
      </c>
      <c r="B7" s="66" t="s">
        <v>6</v>
      </c>
      <c r="C7" s="67"/>
      <c r="D7" s="70" t="s">
        <v>7</v>
      </c>
      <c r="E7" s="72" t="s">
        <v>8</v>
      </c>
      <c r="F7" s="9" t="s">
        <v>47</v>
      </c>
      <c r="G7" s="9" t="s">
        <v>48</v>
      </c>
      <c r="H7" s="9" t="s">
        <v>49</v>
      </c>
      <c r="I7" s="64" t="s">
        <v>9</v>
      </c>
      <c r="J7" s="77" t="s">
        <v>10</v>
      </c>
      <c r="K7"/>
      <c r="L7"/>
      <c r="M7" s="18"/>
      <c r="N7" s="18"/>
    </row>
    <row r="8" spans="1:16" ht="40.5" customHeight="1" x14ac:dyDescent="0.25">
      <c r="A8" s="71"/>
      <c r="B8" s="68"/>
      <c r="C8" s="69"/>
      <c r="D8" s="71"/>
      <c r="E8" s="73"/>
      <c r="F8" s="9" t="s">
        <v>11</v>
      </c>
      <c r="G8" s="9" t="s">
        <v>11</v>
      </c>
      <c r="H8" s="9" t="s">
        <v>11</v>
      </c>
      <c r="I8" s="65"/>
      <c r="J8" s="78"/>
      <c r="K8"/>
      <c r="L8"/>
      <c r="M8" s="18"/>
      <c r="N8" s="18"/>
    </row>
    <row r="9" spans="1:16" ht="18" customHeight="1" x14ac:dyDescent="0.25">
      <c r="A9" s="10">
        <v>1</v>
      </c>
      <c r="B9" s="48" t="s">
        <v>20</v>
      </c>
      <c r="C9" s="48"/>
      <c r="D9" s="44" t="s">
        <v>12</v>
      </c>
      <c r="E9" s="39">
        <v>120.551</v>
      </c>
      <c r="F9" s="40">
        <v>88</v>
      </c>
      <c r="G9" s="40">
        <v>90</v>
      </c>
      <c r="H9" s="40">
        <v>89</v>
      </c>
      <c r="I9" s="40">
        <f>(F9+G9+H9)/3</f>
        <v>89</v>
      </c>
      <c r="J9" s="40">
        <v>10729.04</v>
      </c>
      <c r="M9" s="4"/>
      <c r="N9" s="18"/>
    </row>
    <row r="10" spans="1:16" ht="18" customHeight="1" x14ac:dyDescent="0.25">
      <c r="A10" s="25">
        <v>2</v>
      </c>
      <c r="B10" s="48" t="s">
        <v>16</v>
      </c>
      <c r="C10" s="48"/>
      <c r="D10" s="44" t="s">
        <v>12</v>
      </c>
      <c r="E10" s="39">
        <v>8.1</v>
      </c>
      <c r="F10" s="40">
        <v>518</v>
      </c>
      <c r="G10" s="40">
        <v>520</v>
      </c>
      <c r="H10" s="40">
        <v>515</v>
      </c>
      <c r="I10" s="40">
        <f t="shared" ref="I10:I41" si="0">(F10+G10+H10)/3</f>
        <v>517.66666666666663</v>
      </c>
      <c r="J10" s="40">
        <v>4193.13</v>
      </c>
      <c r="M10" s="4"/>
      <c r="N10" s="18"/>
    </row>
    <row r="11" spans="1:16" ht="21" customHeight="1" x14ac:dyDescent="0.25">
      <c r="A11" s="10">
        <v>3</v>
      </c>
      <c r="B11" s="48" t="s">
        <v>25</v>
      </c>
      <c r="C11" s="48"/>
      <c r="D11" s="44" t="s">
        <v>12</v>
      </c>
      <c r="E11" s="39">
        <v>97</v>
      </c>
      <c r="F11" s="40">
        <v>55</v>
      </c>
      <c r="G11" s="40">
        <v>58</v>
      </c>
      <c r="H11" s="40">
        <v>57</v>
      </c>
      <c r="I11" s="40">
        <f t="shared" si="0"/>
        <v>56.666666666666664</v>
      </c>
      <c r="J11" s="40">
        <v>5496.99</v>
      </c>
      <c r="M11" s="4"/>
      <c r="N11" s="18"/>
    </row>
    <row r="12" spans="1:16" ht="15" customHeight="1" x14ac:dyDescent="0.25">
      <c r="A12" s="10">
        <v>4</v>
      </c>
      <c r="B12" s="48" t="s">
        <v>22</v>
      </c>
      <c r="C12" s="48"/>
      <c r="D12" s="44" t="s">
        <v>12</v>
      </c>
      <c r="E12" s="39">
        <v>19</v>
      </c>
      <c r="F12" s="40">
        <v>26</v>
      </c>
      <c r="G12" s="40">
        <v>27</v>
      </c>
      <c r="H12" s="40">
        <v>25</v>
      </c>
      <c r="I12" s="40">
        <f t="shared" si="0"/>
        <v>26</v>
      </c>
      <c r="J12" s="40">
        <v>494</v>
      </c>
      <c r="M12" s="4"/>
      <c r="N12" s="18"/>
    </row>
    <row r="13" spans="1:16" x14ac:dyDescent="0.25">
      <c r="A13" s="10">
        <v>5</v>
      </c>
      <c r="B13" s="48" t="s">
        <v>26</v>
      </c>
      <c r="C13" s="48"/>
      <c r="D13" s="44" t="s">
        <v>12</v>
      </c>
      <c r="E13" s="39">
        <v>59.8</v>
      </c>
      <c r="F13" s="40">
        <v>181</v>
      </c>
      <c r="G13" s="40">
        <v>183</v>
      </c>
      <c r="H13" s="40">
        <v>180</v>
      </c>
      <c r="I13" s="40">
        <f t="shared" si="0"/>
        <v>181.33333333333334</v>
      </c>
      <c r="J13" s="40">
        <v>10843.53</v>
      </c>
      <c r="M13" s="4"/>
      <c r="N13" s="18"/>
    </row>
    <row r="14" spans="1:16" ht="15" customHeight="1" x14ac:dyDescent="0.25">
      <c r="A14" s="10">
        <v>6</v>
      </c>
      <c r="B14" s="48" t="s">
        <v>27</v>
      </c>
      <c r="C14" s="48"/>
      <c r="D14" s="44" t="s">
        <v>12</v>
      </c>
      <c r="E14" s="39">
        <v>137</v>
      </c>
      <c r="F14" s="40">
        <v>100</v>
      </c>
      <c r="G14" s="40">
        <v>103</v>
      </c>
      <c r="H14" s="40">
        <v>100</v>
      </c>
      <c r="I14" s="40">
        <f t="shared" si="0"/>
        <v>101</v>
      </c>
      <c r="J14" s="40">
        <v>13837</v>
      </c>
      <c r="M14" s="4"/>
      <c r="N14" s="18"/>
    </row>
    <row r="15" spans="1:16" ht="15" customHeight="1" x14ac:dyDescent="0.25">
      <c r="A15" s="37">
        <v>7</v>
      </c>
      <c r="B15" s="58" t="s">
        <v>50</v>
      </c>
      <c r="C15" s="60"/>
      <c r="D15" s="44" t="s">
        <v>12</v>
      </c>
      <c r="E15" s="39">
        <v>24</v>
      </c>
      <c r="F15" s="40">
        <v>44</v>
      </c>
      <c r="G15" s="40">
        <v>46</v>
      </c>
      <c r="H15" s="40">
        <v>45</v>
      </c>
      <c r="I15" s="40">
        <f t="shared" si="0"/>
        <v>45</v>
      </c>
      <c r="J15" s="40">
        <v>1080</v>
      </c>
      <c r="M15" s="4"/>
      <c r="N15" s="18"/>
    </row>
    <row r="16" spans="1:16" ht="15.75" customHeight="1" x14ac:dyDescent="0.25">
      <c r="A16" s="10">
        <v>8</v>
      </c>
      <c r="B16" s="48" t="s">
        <v>28</v>
      </c>
      <c r="C16" s="48"/>
      <c r="D16" s="44" t="s">
        <v>12</v>
      </c>
      <c r="E16" s="39">
        <v>34</v>
      </c>
      <c r="F16" s="40">
        <v>193</v>
      </c>
      <c r="G16" s="40">
        <v>198</v>
      </c>
      <c r="H16" s="40">
        <v>190</v>
      </c>
      <c r="I16" s="40">
        <f t="shared" si="0"/>
        <v>193.66666666666666</v>
      </c>
      <c r="J16" s="40">
        <v>6584.78</v>
      </c>
      <c r="M16" s="4"/>
      <c r="N16" s="18"/>
    </row>
    <row r="17" spans="1:14" ht="15" customHeight="1" x14ac:dyDescent="0.25">
      <c r="A17" s="21">
        <v>9</v>
      </c>
      <c r="B17" s="48" t="s">
        <v>29</v>
      </c>
      <c r="C17" s="48"/>
      <c r="D17" s="44" t="s">
        <v>12</v>
      </c>
      <c r="E17" s="39">
        <v>19</v>
      </c>
      <c r="F17" s="40">
        <v>88</v>
      </c>
      <c r="G17" s="40">
        <v>89</v>
      </c>
      <c r="H17" s="40">
        <v>85</v>
      </c>
      <c r="I17" s="40">
        <f t="shared" si="0"/>
        <v>87.333333333333329</v>
      </c>
      <c r="J17" s="40">
        <v>1659.27</v>
      </c>
      <c r="M17" s="4"/>
      <c r="N17" s="18"/>
    </row>
    <row r="18" spans="1:14" ht="15" customHeight="1" x14ac:dyDescent="0.25">
      <c r="A18" s="37">
        <v>10</v>
      </c>
      <c r="B18" s="58" t="s">
        <v>51</v>
      </c>
      <c r="C18" s="60"/>
      <c r="D18" s="44" t="s">
        <v>12</v>
      </c>
      <c r="E18" s="39">
        <v>25</v>
      </c>
      <c r="F18" s="40">
        <v>43</v>
      </c>
      <c r="G18" s="40">
        <v>45</v>
      </c>
      <c r="H18" s="40">
        <v>40</v>
      </c>
      <c r="I18" s="40">
        <f t="shared" si="0"/>
        <v>42.666666666666664</v>
      </c>
      <c r="J18" s="40">
        <v>1066.75</v>
      </c>
      <c r="M18" s="4"/>
      <c r="N18" s="18"/>
    </row>
    <row r="19" spans="1:14" ht="15" customHeight="1" x14ac:dyDescent="0.25">
      <c r="A19" s="21">
        <v>11</v>
      </c>
      <c r="B19" s="48" t="s">
        <v>30</v>
      </c>
      <c r="C19" s="48"/>
      <c r="D19" s="44" t="s">
        <v>13</v>
      </c>
      <c r="E19" s="41">
        <v>4018</v>
      </c>
      <c r="F19" s="40">
        <v>12</v>
      </c>
      <c r="G19" s="40">
        <v>13</v>
      </c>
      <c r="H19" s="40">
        <v>12</v>
      </c>
      <c r="I19" s="40">
        <f t="shared" si="0"/>
        <v>12.333333333333334</v>
      </c>
      <c r="J19" s="40">
        <v>49541.94</v>
      </c>
      <c r="M19" s="4"/>
      <c r="N19" s="18"/>
    </row>
    <row r="20" spans="1:14" x14ac:dyDescent="0.25">
      <c r="A20" s="28">
        <v>12</v>
      </c>
      <c r="B20" s="58" t="s">
        <v>31</v>
      </c>
      <c r="C20" s="59"/>
      <c r="D20" s="44" t="s">
        <v>12</v>
      </c>
      <c r="E20" s="39">
        <v>4.5</v>
      </c>
      <c r="F20" s="40">
        <v>470</v>
      </c>
      <c r="G20" s="40">
        <v>480</v>
      </c>
      <c r="H20" s="40">
        <v>475</v>
      </c>
      <c r="I20" s="40">
        <f t="shared" si="0"/>
        <v>475</v>
      </c>
      <c r="J20" s="40">
        <v>2137.5</v>
      </c>
      <c r="M20" s="4"/>
      <c r="N20" s="18"/>
    </row>
    <row r="21" spans="1:14" x14ac:dyDescent="0.25">
      <c r="A21" s="28">
        <v>13</v>
      </c>
      <c r="B21" s="58" t="s">
        <v>32</v>
      </c>
      <c r="C21" s="59"/>
      <c r="D21" s="44" t="s">
        <v>12</v>
      </c>
      <c r="E21" s="39">
        <v>7.8</v>
      </c>
      <c r="F21" s="40">
        <v>470</v>
      </c>
      <c r="G21" s="40">
        <v>480</v>
      </c>
      <c r="H21" s="40">
        <v>475</v>
      </c>
      <c r="I21" s="40">
        <f t="shared" si="0"/>
        <v>475</v>
      </c>
      <c r="J21" s="40">
        <v>3705</v>
      </c>
      <c r="M21" s="4"/>
      <c r="N21" s="18"/>
    </row>
    <row r="22" spans="1:14" x14ac:dyDescent="0.25">
      <c r="A22" s="22">
        <v>14</v>
      </c>
      <c r="B22" s="48" t="s">
        <v>52</v>
      </c>
      <c r="C22" s="48"/>
      <c r="D22" s="44" t="s">
        <v>12</v>
      </c>
      <c r="E22" s="39">
        <v>11.2</v>
      </c>
      <c r="F22" s="40">
        <v>62</v>
      </c>
      <c r="G22" s="40">
        <v>63</v>
      </c>
      <c r="H22" s="40">
        <v>60</v>
      </c>
      <c r="I22" s="40">
        <f t="shared" si="0"/>
        <v>61.666666666666664</v>
      </c>
      <c r="J22" s="40">
        <v>690.7</v>
      </c>
      <c r="M22" s="4"/>
      <c r="N22" s="18"/>
    </row>
    <row r="23" spans="1:14" x14ac:dyDescent="0.25">
      <c r="A23" s="24">
        <v>15</v>
      </c>
      <c r="B23" s="58" t="s">
        <v>33</v>
      </c>
      <c r="C23" s="60"/>
      <c r="D23" s="44" t="s">
        <v>12</v>
      </c>
      <c r="E23" s="39">
        <v>37.799999999999997</v>
      </c>
      <c r="F23" s="40">
        <v>61</v>
      </c>
      <c r="G23" s="40">
        <v>63</v>
      </c>
      <c r="H23" s="40">
        <v>60</v>
      </c>
      <c r="I23" s="40">
        <f t="shared" si="0"/>
        <v>61.333333333333336</v>
      </c>
      <c r="J23" s="40">
        <v>2318.27</v>
      </c>
      <c r="M23" s="4"/>
      <c r="N23" s="18"/>
    </row>
    <row r="24" spans="1:14" ht="15" customHeight="1" x14ac:dyDescent="0.25">
      <c r="A24" s="21">
        <v>16</v>
      </c>
      <c r="B24" s="48" t="s">
        <v>34</v>
      </c>
      <c r="C24" s="48"/>
      <c r="D24" s="44" t="s">
        <v>12</v>
      </c>
      <c r="E24" s="39">
        <v>12</v>
      </c>
      <c r="F24" s="40">
        <v>54</v>
      </c>
      <c r="G24" s="40">
        <v>59</v>
      </c>
      <c r="H24" s="40">
        <v>55</v>
      </c>
      <c r="I24" s="40">
        <f t="shared" si="0"/>
        <v>56</v>
      </c>
      <c r="J24" s="40">
        <f t="shared" ref="J24" si="1">I24*E24</f>
        <v>672</v>
      </c>
      <c r="M24" s="4"/>
      <c r="N24" s="18"/>
    </row>
    <row r="25" spans="1:14" ht="14.25" customHeight="1" x14ac:dyDescent="0.25">
      <c r="A25" s="23">
        <v>17</v>
      </c>
      <c r="B25" s="48" t="s">
        <v>53</v>
      </c>
      <c r="C25" s="48"/>
      <c r="D25" s="44" t="s">
        <v>12</v>
      </c>
      <c r="E25" s="39">
        <v>63.46</v>
      </c>
      <c r="F25" s="40">
        <v>293</v>
      </c>
      <c r="G25" s="40">
        <v>295</v>
      </c>
      <c r="H25" s="40">
        <v>290</v>
      </c>
      <c r="I25" s="40">
        <f t="shared" si="0"/>
        <v>292.66666666666669</v>
      </c>
      <c r="J25" s="45">
        <v>18572.84</v>
      </c>
      <c r="M25" s="4"/>
      <c r="N25" s="18"/>
    </row>
    <row r="26" spans="1:14" ht="15.75" customHeight="1" x14ac:dyDescent="0.25">
      <c r="A26" s="28">
        <v>18</v>
      </c>
      <c r="B26" s="58" t="s">
        <v>35</v>
      </c>
      <c r="C26" s="59"/>
      <c r="D26" s="44" t="s">
        <v>12</v>
      </c>
      <c r="E26" s="39">
        <v>34.68</v>
      </c>
      <c r="F26" s="40">
        <v>181</v>
      </c>
      <c r="G26" s="40">
        <v>184</v>
      </c>
      <c r="H26" s="40">
        <v>180</v>
      </c>
      <c r="I26" s="40">
        <f t="shared" si="0"/>
        <v>181.66666666666666</v>
      </c>
      <c r="J26" s="43">
        <v>6300.32</v>
      </c>
    </row>
    <row r="27" spans="1:14" ht="15.75" customHeight="1" x14ac:dyDescent="0.25">
      <c r="A27" s="28">
        <v>19</v>
      </c>
      <c r="B27" s="58" t="s">
        <v>36</v>
      </c>
      <c r="C27" s="59"/>
      <c r="D27" s="44" t="s">
        <v>12</v>
      </c>
      <c r="E27" s="39">
        <v>31.96</v>
      </c>
      <c r="F27" s="40">
        <v>231</v>
      </c>
      <c r="G27" s="40">
        <v>232</v>
      </c>
      <c r="H27" s="40">
        <v>230</v>
      </c>
      <c r="I27" s="40">
        <f t="shared" si="0"/>
        <v>231</v>
      </c>
      <c r="J27" s="43">
        <v>7382.76</v>
      </c>
    </row>
    <row r="28" spans="1:14" ht="15.75" customHeight="1" x14ac:dyDescent="0.25">
      <c r="A28" s="28">
        <v>20</v>
      </c>
      <c r="B28" s="58" t="s">
        <v>37</v>
      </c>
      <c r="C28" s="59"/>
      <c r="D28" s="44" t="s">
        <v>12</v>
      </c>
      <c r="E28" s="39">
        <v>2.8</v>
      </c>
      <c r="F28" s="40">
        <v>295</v>
      </c>
      <c r="G28" s="40">
        <v>298</v>
      </c>
      <c r="H28" s="40">
        <v>295</v>
      </c>
      <c r="I28" s="40">
        <f t="shared" si="0"/>
        <v>296</v>
      </c>
      <c r="J28" s="43">
        <f t="shared" ref="J28" si="2">I28*E28</f>
        <v>828.8</v>
      </c>
    </row>
    <row r="29" spans="1:14" ht="15.75" customHeight="1" x14ac:dyDescent="0.25">
      <c r="A29" s="37">
        <v>21</v>
      </c>
      <c r="B29" s="58" t="s">
        <v>41</v>
      </c>
      <c r="C29" s="59"/>
      <c r="D29" s="44" t="s">
        <v>12</v>
      </c>
      <c r="E29" s="39">
        <v>50</v>
      </c>
      <c r="F29" s="40">
        <v>163</v>
      </c>
      <c r="G29" s="40">
        <v>168</v>
      </c>
      <c r="H29" s="40">
        <v>165</v>
      </c>
      <c r="I29" s="40">
        <f t="shared" si="0"/>
        <v>165.33333333333334</v>
      </c>
      <c r="J29" s="43">
        <v>8266.5</v>
      </c>
    </row>
    <row r="30" spans="1:14" ht="15.75" customHeight="1" x14ac:dyDescent="0.25">
      <c r="A30" s="28">
        <v>22</v>
      </c>
      <c r="B30" s="58" t="s">
        <v>38</v>
      </c>
      <c r="C30" s="59"/>
      <c r="D30" s="44" t="s">
        <v>12</v>
      </c>
      <c r="E30" s="39">
        <v>15</v>
      </c>
      <c r="F30" s="40">
        <v>198</v>
      </c>
      <c r="G30" s="40">
        <v>200</v>
      </c>
      <c r="H30" s="40">
        <v>195</v>
      </c>
      <c r="I30" s="40">
        <f t="shared" si="0"/>
        <v>197.66666666666666</v>
      </c>
      <c r="J30" s="43">
        <v>2965.05</v>
      </c>
    </row>
    <row r="31" spans="1:14" ht="24" customHeight="1" x14ac:dyDescent="0.25">
      <c r="A31" s="37">
        <v>23</v>
      </c>
      <c r="B31" s="58" t="s">
        <v>57</v>
      </c>
      <c r="C31" s="60"/>
      <c r="D31" s="44" t="s">
        <v>12</v>
      </c>
      <c r="E31" s="39">
        <v>36</v>
      </c>
      <c r="F31" s="40">
        <v>654</v>
      </c>
      <c r="G31" s="40">
        <v>660</v>
      </c>
      <c r="H31" s="40">
        <v>655</v>
      </c>
      <c r="I31" s="40">
        <f t="shared" si="0"/>
        <v>656.33333333333337</v>
      </c>
      <c r="J31" s="43">
        <v>23627.88</v>
      </c>
    </row>
    <row r="32" spans="1:14" ht="15.75" customHeight="1" x14ac:dyDescent="0.25">
      <c r="A32" s="29">
        <v>24</v>
      </c>
      <c r="B32" s="58" t="s">
        <v>39</v>
      </c>
      <c r="C32" s="59"/>
      <c r="D32" s="44" t="s">
        <v>12</v>
      </c>
      <c r="E32" s="39">
        <v>27.7</v>
      </c>
      <c r="F32" s="40">
        <v>245</v>
      </c>
      <c r="G32" s="40">
        <v>250</v>
      </c>
      <c r="H32" s="40">
        <v>245</v>
      </c>
      <c r="I32" s="40">
        <f t="shared" si="0"/>
        <v>246.66666666666666</v>
      </c>
      <c r="J32" s="43">
        <v>6832.76</v>
      </c>
    </row>
    <row r="33" spans="1:16" ht="15.75" customHeight="1" x14ac:dyDescent="0.25">
      <c r="A33" s="30">
        <v>25</v>
      </c>
      <c r="B33" s="58" t="s">
        <v>21</v>
      </c>
      <c r="C33" s="59"/>
      <c r="D33" s="44" t="s">
        <v>12</v>
      </c>
      <c r="E33" s="39">
        <v>41.537999999999997</v>
      </c>
      <c r="F33" s="40">
        <v>140</v>
      </c>
      <c r="G33" s="40">
        <v>145</v>
      </c>
      <c r="H33" s="40">
        <v>140</v>
      </c>
      <c r="I33" s="40">
        <f t="shared" si="0"/>
        <v>141.66666666666666</v>
      </c>
      <c r="J33" s="43">
        <v>5884.69</v>
      </c>
    </row>
    <row r="34" spans="1:16" ht="15.75" customHeight="1" x14ac:dyDescent="0.25">
      <c r="A34" s="28">
        <v>26</v>
      </c>
      <c r="B34" s="58" t="s">
        <v>40</v>
      </c>
      <c r="C34" s="59"/>
      <c r="D34" s="44" t="s">
        <v>12</v>
      </c>
      <c r="E34" s="42">
        <v>24.321000000000002</v>
      </c>
      <c r="F34" s="40">
        <v>485</v>
      </c>
      <c r="G34" s="40">
        <v>486</v>
      </c>
      <c r="H34" s="40">
        <v>480</v>
      </c>
      <c r="I34" s="40">
        <f t="shared" si="0"/>
        <v>483.66666666666669</v>
      </c>
      <c r="J34" s="43">
        <v>11763.34</v>
      </c>
    </row>
    <row r="35" spans="1:16" ht="25.5" customHeight="1" x14ac:dyDescent="0.25">
      <c r="A35" s="37">
        <v>27</v>
      </c>
      <c r="B35" s="58" t="s">
        <v>58</v>
      </c>
      <c r="C35" s="60"/>
      <c r="D35" s="44" t="s">
        <v>54</v>
      </c>
      <c r="E35" s="39">
        <v>2408</v>
      </c>
      <c r="F35" s="40">
        <v>72</v>
      </c>
      <c r="G35" s="40">
        <v>75</v>
      </c>
      <c r="H35" s="40">
        <v>70</v>
      </c>
      <c r="I35" s="40">
        <f t="shared" si="0"/>
        <v>72.333333333333329</v>
      </c>
      <c r="J35" s="43">
        <v>174170.64</v>
      </c>
    </row>
    <row r="36" spans="1:16" ht="15.75" customHeight="1" x14ac:dyDescent="0.25">
      <c r="A36" s="31">
        <v>28</v>
      </c>
      <c r="B36" s="58" t="s">
        <v>42</v>
      </c>
      <c r="C36" s="59"/>
      <c r="D36" s="44" t="s">
        <v>12</v>
      </c>
      <c r="E36" s="39">
        <v>9</v>
      </c>
      <c r="F36" s="40">
        <v>165</v>
      </c>
      <c r="G36" s="40">
        <v>168</v>
      </c>
      <c r="H36" s="40">
        <v>165</v>
      </c>
      <c r="I36" s="40">
        <f t="shared" si="0"/>
        <v>166</v>
      </c>
      <c r="J36" s="43">
        <v>1494</v>
      </c>
    </row>
    <row r="37" spans="1:16" ht="15.75" customHeight="1" x14ac:dyDescent="0.25">
      <c r="A37" s="37">
        <v>29</v>
      </c>
      <c r="B37" s="46" t="s">
        <v>55</v>
      </c>
      <c r="C37" s="47"/>
      <c r="D37" s="44" t="s">
        <v>12</v>
      </c>
      <c r="E37" s="39">
        <v>24</v>
      </c>
      <c r="F37" s="40">
        <v>255</v>
      </c>
      <c r="G37" s="40">
        <v>258</v>
      </c>
      <c r="H37" s="40">
        <v>250</v>
      </c>
      <c r="I37" s="40">
        <f t="shared" si="0"/>
        <v>254.33333333333334</v>
      </c>
      <c r="J37" s="43">
        <v>6103.92</v>
      </c>
    </row>
    <row r="38" spans="1:16" ht="15.75" customHeight="1" x14ac:dyDescent="0.25">
      <c r="A38" s="37">
        <v>30</v>
      </c>
      <c r="B38" s="58" t="s">
        <v>45</v>
      </c>
      <c r="C38" s="60"/>
      <c r="D38" s="44" t="s">
        <v>12</v>
      </c>
      <c r="E38" s="39">
        <v>24</v>
      </c>
      <c r="F38" s="40">
        <v>375</v>
      </c>
      <c r="G38" s="40">
        <v>380</v>
      </c>
      <c r="H38" s="40">
        <v>378</v>
      </c>
      <c r="I38" s="40">
        <f t="shared" si="0"/>
        <v>377.66666666666669</v>
      </c>
      <c r="J38" s="43">
        <v>9064.08</v>
      </c>
    </row>
    <row r="39" spans="1:16" ht="15.75" customHeight="1" x14ac:dyDescent="0.25">
      <c r="A39" s="33">
        <v>31</v>
      </c>
      <c r="B39" s="58" t="s">
        <v>43</v>
      </c>
      <c r="C39" s="60"/>
      <c r="D39" s="44" t="s">
        <v>12</v>
      </c>
      <c r="E39" s="39">
        <v>97.2</v>
      </c>
      <c r="F39" s="40">
        <v>341</v>
      </c>
      <c r="G39" s="40">
        <v>342</v>
      </c>
      <c r="H39" s="40">
        <v>340</v>
      </c>
      <c r="I39" s="40">
        <f t="shared" si="0"/>
        <v>341</v>
      </c>
      <c r="J39" s="43">
        <f t="shared" ref="J39:J41" si="3">I39*E39</f>
        <v>33145.200000000004</v>
      </c>
    </row>
    <row r="40" spans="1:16" ht="15.75" customHeight="1" x14ac:dyDescent="0.25">
      <c r="A40" s="33">
        <v>32</v>
      </c>
      <c r="B40" s="58" t="s">
        <v>44</v>
      </c>
      <c r="C40" s="60"/>
      <c r="D40" s="44" t="s">
        <v>12</v>
      </c>
      <c r="E40" s="39">
        <v>42</v>
      </c>
      <c r="F40" s="40">
        <v>178</v>
      </c>
      <c r="G40" s="40">
        <v>180</v>
      </c>
      <c r="H40" s="40">
        <v>178</v>
      </c>
      <c r="I40" s="40">
        <f t="shared" si="0"/>
        <v>178.66666666666666</v>
      </c>
      <c r="J40" s="43">
        <v>7504.14</v>
      </c>
    </row>
    <row r="41" spans="1:16" ht="15.75" customHeight="1" x14ac:dyDescent="0.25">
      <c r="A41" s="32">
        <v>33</v>
      </c>
      <c r="B41" s="58" t="s">
        <v>46</v>
      </c>
      <c r="C41" s="60"/>
      <c r="D41" s="44" t="s">
        <v>12</v>
      </c>
      <c r="E41" s="39">
        <v>0.7</v>
      </c>
      <c r="F41" s="40">
        <v>1775</v>
      </c>
      <c r="G41" s="40">
        <v>1776</v>
      </c>
      <c r="H41" s="40">
        <v>1770</v>
      </c>
      <c r="I41" s="40">
        <f t="shared" si="0"/>
        <v>1773.6666666666667</v>
      </c>
      <c r="J41" s="43">
        <f t="shared" si="3"/>
        <v>1241.5666666666666</v>
      </c>
    </row>
    <row r="42" spans="1:16" ht="38.25" customHeight="1" x14ac:dyDescent="0.25">
      <c r="A42" s="34"/>
      <c r="B42" s="35"/>
      <c r="C42" s="36"/>
      <c r="D42" s="34"/>
      <c r="E42" s="38"/>
      <c r="F42" s="9"/>
      <c r="G42" s="9"/>
      <c r="H42" s="9"/>
      <c r="I42" s="9"/>
      <c r="J42" s="26">
        <v>440198.39</v>
      </c>
    </row>
    <row r="43" spans="1:16" x14ac:dyDescent="0.2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15"/>
      <c r="L43"/>
      <c r="M43" s="18"/>
      <c r="N43" s="18"/>
    </row>
    <row r="44" spans="1:16" ht="15" customHeight="1" x14ac:dyDescent="0.25">
      <c r="A44" s="55" t="s">
        <v>59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27"/>
      <c r="O44" s="18"/>
      <c r="P44" s="18"/>
    </row>
    <row r="45" spans="1:16" x14ac:dyDescent="0.25">
      <c r="A45" s="57" t="s">
        <v>56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O45" s="18"/>
      <c r="P45" s="18"/>
    </row>
    <row r="46" spans="1:16" ht="35.25" customHeight="1" x14ac:dyDescent="0.25">
      <c r="A46" s="52" t="s">
        <v>18</v>
      </c>
      <c r="B46" s="52"/>
      <c r="C46" s="51" t="s">
        <v>23</v>
      </c>
      <c r="D46" s="51"/>
      <c r="F46"/>
      <c r="G46"/>
      <c r="H46"/>
      <c r="I46"/>
      <c r="J46"/>
      <c r="K46"/>
      <c r="L46"/>
      <c r="O46" s="18"/>
      <c r="P46" s="18"/>
    </row>
    <row r="47" spans="1:16" ht="24" customHeight="1" thickBot="1" x14ac:dyDescent="0.3">
      <c r="A47" s="52" t="s">
        <v>14</v>
      </c>
      <c r="B47" s="52"/>
      <c r="C47" s="51" t="s">
        <v>24</v>
      </c>
      <c r="D47" s="51"/>
      <c r="E47" s="12"/>
      <c r="F47"/>
      <c r="G47"/>
      <c r="H47"/>
      <c r="I47"/>
      <c r="J47"/>
      <c r="K47"/>
      <c r="L47"/>
      <c r="O47" s="18"/>
      <c r="P47" s="18"/>
    </row>
    <row r="48" spans="1:16" ht="30.75" customHeight="1" x14ac:dyDescent="0.25">
      <c r="A48" s="53" t="s">
        <v>19</v>
      </c>
      <c r="B48" s="53"/>
      <c r="C48" s="54"/>
      <c r="D48" s="54"/>
      <c r="E48" s="12"/>
      <c r="F48"/>
      <c r="G48"/>
      <c r="H48"/>
      <c r="I48"/>
      <c r="J48"/>
      <c r="K48"/>
      <c r="L48"/>
      <c r="O48" s="18"/>
      <c r="P48" s="18"/>
    </row>
    <row r="49" spans="1:16" ht="21" customHeight="1" thickBot="1" x14ac:dyDescent="0.3">
      <c r="A49" s="50"/>
      <c r="B49" s="50"/>
      <c r="C49" s="17"/>
      <c r="D49" s="20"/>
      <c r="E49" s="13"/>
      <c r="F49" s="11"/>
      <c r="G49"/>
      <c r="H49"/>
      <c r="I49"/>
      <c r="J49"/>
      <c r="K49"/>
      <c r="L49"/>
      <c r="O49" s="18"/>
      <c r="P49" s="18"/>
    </row>
    <row r="50" spans="1:16" x14ac:dyDescent="0.25">
      <c r="A50" s="49"/>
      <c r="B50" s="49"/>
      <c r="C50" s="49"/>
      <c r="D50" s="49"/>
      <c r="E50" s="49"/>
      <c r="F50" s="49"/>
      <c r="G50"/>
      <c r="H50"/>
      <c r="I50"/>
      <c r="J50"/>
      <c r="K50"/>
      <c r="L50"/>
      <c r="O50" s="18"/>
      <c r="P50" s="18"/>
    </row>
    <row r="51" spans="1:16" x14ac:dyDescent="0.25">
      <c r="A51" s="2"/>
      <c r="B51" s="2"/>
      <c r="I51" s="6"/>
      <c r="J51" s="3"/>
      <c r="K51" s="3"/>
      <c r="L51" s="3"/>
      <c r="O51" s="18"/>
      <c r="P51" s="18"/>
    </row>
    <row r="52" spans="1:16" x14ac:dyDescent="0.25">
      <c r="A52" s="2"/>
      <c r="B52" s="2"/>
      <c r="I52" s="6"/>
      <c r="J52" s="3"/>
      <c r="K52" s="3"/>
      <c r="L52" s="3"/>
      <c r="O52" s="18"/>
      <c r="P52" s="18"/>
    </row>
    <row r="53" spans="1:16" x14ac:dyDescent="0.25">
      <c r="A53" s="2"/>
      <c r="B53" s="2"/>
      <c r="I53" s="6"/>
      <c r="J53" s="3"/>
      <c r="K53" s="3"/>
      <c r="L53" s="3"/>
      <c r="O53" s="18"/>
      <c r="P53" s="18"/>
    </row>
    <row r="54" spans="1:16" x14ac:dyDescent="0.25">
      <c r="A54" s="2"/>
      <c r="B54" s="2"/>
      <c r="I54" s="6"/>
      <c r="J54" s="3"/>
      <c r="K54" s="3"/>
      <c r="L54" s="3"/>
      <c r="O54" s="18"/>
      <c r="P54" s="18"/>
    </row>
    <row r="55" spans="1:16" x14ac:dyDescent="0.25">
      <c r="A55" s="2"/>
      <c r="B55" s="2"/>
      <c r="I55" s="6"/>
      <c r="J55" s="3"/>
      <c r="K55" s="3"/>
      <c r="L55" s="3"/>
      <c r="O55" s="18"/>
      <c r="P55" s="18"/>
    </row>
    <row r="56" spans="1:16" x14ac:dyDescent="0.25">
      <c r="A56" s="2"/>
      <c r="B56" s="2"/>
      <c r="I56" s="6"/>
      <c r="J56" s="3"/>
      <c r="K56" s="3"/>
      <c r="L56" s="3"/>
      <c r="O56" s="18"/>
      <c r="P56" s="18"/>
    </row>
    <row r="57" spans="1:16" x14ac:dyDescent="0.25">
      <c r="A57" s="2"/>
      <c r="B57" s="2"/>
      <c r="I57" s="6"/>
      <c r="J57" s="3"/>
      <c r="K57" s="3"/>
      <c r="L57" s="3"/>
      <c r="O57" s="18"/>
      <c r="P57" s="18"/>
    </row>
    <row r="58" spans="1:16" x14ac:dyDescent="0.25">
      <c r="A58" s="2"/>
      <c r="B58" s="2"/>
      <c r="I58" s="6"/>
      <c r="J58" s="3"/>
      <c r="K58" s="3"/>
      <c r="L58" s="3"/>
      <c r="O58" s="18"/>
      <c r="P58" s="18"/>
    </row>
    <row r="59" spans="1:16" x14ac:dyDescent="0.25">
      <c r="A59" s="2"/>
      <c r="B59" s="2"/>
      <c r="I59" s="6"/>
      <c r="J59" s="3"/>
      <c r="K59" s="3"/>
      <c r="L59" s="3"/>
      <c r="O59" s="18"/>
      <c r="P59" s="18"/>
    </row>
    <row r="60" spans="1:16" x14ac:dyDescent="0.25">
      <c r="A60" s="2"/>
      <c r="B60" s="2"/>
      <c r="I60" s="6"/>
      <c r="J60" s="3"/>
      <c r="K60" s="3"/>
      <c r="L60" s="3"/>
      <c r="O60" s="18"/>
      <c r="P60" s="18"/>
    </row>
    <row r="61" spans="1:16" x14ac:dyDescent="0.25">
      <c r="A61" s="2"/>
      <c r="B61" s="2"/>
      <c r="I61" s="6"/>
      <c r="J61" s="3"/>
      <c r="K61" s="3"/>
      <c r="L61" s="3"/>
      <c r="O61" s="18"/>
      <c r="P61" s="18"/>
    </row>
    <row r="62" spans="1:16" x14ac:dyDescent="0.25">
      <c r="A62" s="2"/>
      <c r="B62" s="2"/>
      <c r="J62" s="3"/>
      <c r="K62" s="3"/>
      <c r="L62" s="3"/>
      <c r="O62" s="18"/>
      <c r="P62" s="18"/>
    </row>
    <row r="63" spans="1:16" x14ac:dyDescent="0.25">
      <c r="A63" s="1"/>
      <c r="B63" s="1"/>
      <c r="C63" s="1"/>
      <c r="D63" s="1"/>
      <c r="E63" s="1"/>
      <c r="F63" s="3"/>
      <c r="G63" s="3"/>
      <c r="H63" s="3"/>
      <c r="I63" s="7"/>
      <c r="J63" s="3"/>
      <c r="K63" s="3"/>
      <c r="L63" s="3"/>
      <c r="O63" s="18"/>
      <c r="P63" s="18"/>
    </row>
    <row r="64" spans="1:16" x14ac:dyDescent="0.25">
      <c r="A64" s="1"/>
      <c r="B64" s="1"/>
      <c r="C64" s="1"/>
      <c r="D64" s="1"/>
      <c r="E64" s="1"/>
      <c r="F64" s="3"/>
      <c r="G64" s="3"/>
      <c r="H64" s="3"/>
      <c r="I64" s="7"/>
      <c r="J64" s="3"/>
      <c r="K64" s="3"/>
      <c r="L64" s="3"/>
      <c r="O64" s="18"/>
      <c r="P64" s="18"/>
    </row>
    <row r="65" spans="1:16" x14ac:dyDescent="0.25">
      <c r="A65" s="1"/>
      <c r="B65" s="1"/>
      <c r="C65" s="1"/>
      <c r="D65" s="1"/>
      <c r="E65" s="1"/>
      <c r="F65" s="3"/>
      <c r="G65" s="3"/>
      <c r="H65" s="3"/>
      <c r="I65" s="7"/>
      <c r="J65" s="3"/>
      <c r="K65" s="3"/>
      <c r="L65" s="3"/>
      <c r="O65" s="18"/>
      <c r="P65" s="18"/>
    </row>
    <row r="66" spans="1:16" x14ac:dyDescent="0.25">
      <c r="A66" s="1"/>
      <c r="B66" s="1"/>
      <c r="C66" s="1"/>
      <c r="D66" s="1"/>
      <c r="E66" s="1"/>
      <c r="F66" s="3"/>
      <c r="G66" s="3"/>
      <c r="H66" s="3"/>
      <c r="I66" s="7"/>
      <c r="J66" s="3"/>
      <c r="K66" s="3"/>
      <c r="L66" s="3"/>
      <c r="O66" s="18"/>
      <c r="P66" s="18"/>
    </row>
    <row r="67" spans="1:16" x14ac:dyDescent="0.25">
      <c r="A67" s="1"/>
      <c r="B67" s="1"/>
      <c r="C67" s="1"/>
      <c r="D67" s="1"/>
      <c r="E67" s="1"/>
      <c r="F67" s="3"/>
      <c r="G67" s="3"/>
      <c r="H67" s="3"/>
      <c r="I67" s="7"/>
      <c r="J67" s="3"/>
      <c r="K67" s="3"/>
      <c r="L67" s="3"/>
      <c r="O67" s="18"/>
      <c r="P67" s="18"/>
    </row>
    <row r="68" spans="1:16" x14ac:dyDescent="0.25">
      <c r="A68" s="1"/>
      <c r="B68" s="1"/>
      <c r="C68" s="1"/>
      <c r="D68" s="1"/>
      <c r="E68" s="1"/>
      <c r="F68" s="3"/>
      <c r="G68" s="3"/>
      <c r="H68" s="3"/>
      <c r="I68" s="7"/>
      <c r="J68" s="3"/>
      <c r="K68" s="3"/>
      <c r="L68" s="3"/>
      <c r="O68" s="18"/>
      <c r="P68" s="18"/>
    </row>
    <row r="69" spans="1:16" x14ac:dyDescent="0.25">
      <c r="A69" s="1"/>
      <c r="B69" s="1"/>
      <c r="C69" s="1"/>
      <c r="D69" s="1"/>
      <c r="E69" s="1"/>
      <c r="F69" s="3"/>
      <c r="G69" s="3"/>
      <c r="H69" s="3"/>
      <c r="I69" s="7"/>
      <c r="J69" s="3"/>
      <c r="K69" s="3"/>
      <c r="L69" s="3"/>
      <c r="O69" s="18"/>
      <c r="P69" s="18"/>
    </row>
    <row r="70" spans="1:16" x14ac:dyDescent="0.25">
      <c r="A70" s="1"/>
      <c r="B70" s="1"/>
      <c r="C70" s="1"/>
      <c r="D70" s="1"/>
      <c r="E70" s="1"/>
      <c r="F70" s="3"/>
      <c r="G70" s="3"/>
      <c r="H70" s="3"/>
      <c r="I70" s="7"/>
      <c r="J70" s="3"/>
      <c r="K70" s="3"/>
      <c r="L70" s="3"/>
      <c r="O70" s="18"/>
      <c r="P70" s="18"/>
    </row>
    <row r="71" spans="1:16" x14ac:dyDescent="0.25">
      <c r="A71" s="1"/>
      <c r="B71" s="1"/>
      <c r="C71" s="1"/>
      <c r="D71" s="1"/>
      <c r="E71" s="1"/>
      <c r="F71" s="3"/>
      <c r="G71" s="3"/>
      <c r="H71" s="3"/>
      <c r="I71" s="7"/>
      <c r="J71" s="3"/>
      <c r="K71" s="3"/>
      <c r="L71" s="3"/>
      <c r="O71" s="18"/>
      <c r="P71" s="18"/>
    </row>
    <row r="72" spans="1:16" x14ac:dyDescent="0.25">
      <c r="A72" s="1"/>
      <c r="B72" s="1"/>
      <c r="C72" s="1"/>
      <c r="D72" s="1"/>
      <c r="E72" s="1"/>
      <c r="F72" s="3"/>
      <c r="G72" s="3"/>
      <c r="H72" s="3"/>
      <c r="I72" s="7"/>
      <c r="J72" s="3"/>
      <c r="K72" s="3"/>
      <c r="L72" s="3"/>
      <c r="O72" s="18"/>
      <c r="P72" s="18"/>
    </row>
    <row r="73" spans="1:16" x14ac:dyDescent="0.25">
      <c r="A73" s="1"/>
      <c r="B73" s="1"/>
      <c r="C73" s="1"/>
      <c r="D73" s="1"/>
      <c r="E73" s="1"/>
      <c r="F73" s="3"/>
      <c r="G73" s="3"/>
      <c r="H73" s="3"/>
      <c r="I73" s="7"/>
      <c r="J73" s="3"/>
      <c r="K73" s="3"/>
      <c r="L73" s="3"/>
      <c r="O73" s="18"/>
      <c r="P73" s="18"/>
    </row>
    <row r="74" spans="1:16" x14ac:dyDescent="0.25">
      <c r="A74" s="1"/>
      <c r="B74" s="1"/>
      <c r="C74" s="1"/>
      <c r="D74" s="1"/>
      <c r="E74" s="1"/>
      <c r="F74" s="3"/>
      <c r="G74" s="3"/>
      <c r="H74" s="3"/>
      <c r="I74" s="7"/>
      <c r="J74" s="3"/>
      <c r="K74" s="3"/>
      <c r="L74" s="3"/>
      <c r="O74" s="18"/>
      <c r="P74" s="18"/>
    </row>
    <row r="75" spans="1:16" x14ac:dyDescent="0.25">
      <c r="A75" s="1"/>
      <c r="B75" s="1"/>
      <c r="C75" s="1"/>
      <c r="D75" s="1"/>
      <c r="E75" s="1"/>
      <c r="F75" s="3"/>
      <c r="G75" s="3"/>
      <c r="H75" s="3"/>
      <c r="I75" s="7"/>
      <c r="J75" s="3"/>
      <c r="K75" s="3"/>
      <c r="L75" s="3"/>
      <c r="O75" s="18"/>
      <c r="P75" s="18"/>
    </row>
    <row r="76" spans="1:16" x14ac:dyDescent="0.25">
      <c r="A76" s="1"/>
      <c r="B76" s="1"/>
      <c r="C76" s="1"/>
      <c r="D76" s="1"/>
      <c r="E76" s="1"/>
      <c r="F76" s="3"/>
      <c r="G76" s="3"/>
      <c r="H76" s="3"/>
      <c r="I76" s="7"/>
      <c r="J76" s="3"/>
      <c r="K76" s="3"/>
      <c r="L76" s="3"/>
      <c r="O76" s="18"/>
      <c r="P76" s="18"/>
    </row>
    <row r="77" spans="1:16" x14ac:dyDescent="0.25">
      <c r="A77" s="1"/>
      <c r="B77" s="1"/>
      <c r="C77" s="1"/>
      <c r="D77" s="1"/>
      <c r="E77" s="1"/>
      <c r="F77" s="3"/>
      <c r="G77" s="3"/>
      <c r="H77" s="3"/>
      <c r="I77" s="7"/>
      <c r="J77" s="3"/>
      <c r="K77" s="3"/>
      <c r="L77" s="3"/>
      <c r="O77" s="18"/>
      <c r="P77" s="18"/>
    </row>
    <row r="78" spans="1:16" x14ac:dyDescent="0.25">
      <c r="A78" s="1"/>
      <c r="B78" s="1"/>
      <c r="C78" s="1"/>
      <c r="D78" s="1"/>
      <c r="E78" s="1"/>
      <c r="F78" s="3"/>
      <c r="G78" s="3"/>
      <c r="H78" s="3"/>
      <c r="I78" s="7"/>
      <c r="J78" s="3"/>
      <c r="K78" s="3"/>
      <c r="L78" s="3"/>
      <c r="O78" s="18"/>
      <c r="P78" s="18"/>
    </row>
    <row r="79" spans="1:16" x14ac:dyDescent="0.25">
      <c r="A79" s="1"/>
      <c r="B79" s="1"/>
      <c r="C79" s="1"/>
      <c r="D79" s="1"/>
      <c r="E79" s="1"/>
      <c r="F79" s="3"/>
      <c r="G79" s="3"/>
      <c r="H79" s="3"/>
      <c r="I79" s="7"/>
      <c r="J79" s="3"/>
      <c r="K79" s="3"/>
      <c r="L79" s="3"/>
      <c r="O79" s="18"/>
      <c r="P79" s="18"/>
    </row>
    <row r="80" spans="1:16" x14ac:dyDescent="0.25">
      <c r="A80" s="1"/>
      <c r="B80" s="1"/>
      <c r="C80" s="1"/>
      <c r="D80" s="1"/>
      <c r="E80" s="1"/>
      <c r="F80" s="3"/>
      <c r="G80" s="3"/>
      <c r="H80" s="3"/>
      <c r="I80" s="7"/>
      <c r="J80" s="3"/>
      <c r="K80" s="3"/>
      <c r="L80" s="3"/>
      <c r="O80" s="18"/>
      <c r="P80" s="18"/>
    </row>
    <row r="81" spans="1:16" x14ac:dyDescent="0.25">
      <c r="A81" s="1"/>
      <c r="B81" s="1"/>
      <c r="C81" s="1"/>
      <c r="D81" s="1"/>
      <c r="E81" s="1"/>
      <c r="F81" s="3"/>
      <c r="G81" s="3"/>
      <c r="H81" s="3"/>
      <c r="I81" s="7"/>
      <c r="J81" s="3"/>
      <c r="K81" s="3"/>
      <c r="L81" s="3"/>
      <c r="O81" s="18"/>
      <c r="P81" s="18"/>
    </row>
    <row r="82" spans="1:16" x14ac:dyDescent="0.25">
      <c r="A82" s="1"/>
      <c r="B82" s="1"/>
      <c r="C82" s="1"/>
      <c r="D82" s="1"/>
      <c r="E82" s="1"/>
      <c r="F82" s="3"/>
      <c r="G82" s="3"/>
      <c r="H82" s="3"/>
      <c r="I82" s="7"/>
      <c r="J82" s="3"/>
      <c r="K82" s="3"/>
      <c r="L82" s="3"/>
      <c r="O82" s="18"/>
      <c r="P82" s="18"/>
    </row>
    <row r="83" spans="1:16" x14ac:dyDescent="0.25">
      <c r="A83" s="1"/>
      <c r="B83" s="1"/>
      <c r="C83" s="1"/>
      <c r="D83" s="1"/>
      <c r="E83" s="1"/>
      <c r="F83" s="3"/>
      <c r="G83" s="3"/>
      <c r="H83" s="3"/>
      <c r="I83" s="7"/>
      <c r="J83" s="3"/>
      <c r="K83" s="3"/>
      <c r="L83" s="3"/>
      <c r="O83" s="18"/>
      <c r="P83" s="18"/>
    </row>
    <row r="84" spans="1:16" x14ac:dyDescent="0.25">
      <c r="A84" s="1"/>
      <c r="B84" s="1"/>
      <c r="C84" s="1"/>
      <c r="D84" s="1"/>
      <c r="E84" s="1"/>
      <c r="F84" s="3"/>
      <c r="G84" s="3"/>
      <c r="H84" s="3"/>
      <c r="I84" s="7"/>
      <c r="J84" s="3"/>
      <c r="K84" s="3"/>
      <c r="L84" s="3"/>
      <c r="O84" s="18"/>
      <c r="P84" s="18"/>
    </row>
    <row r="85" spans="1:16" x14ac:dyDescent="0.25">
      <c r="A85" s="1"/>
      <c r="B85" s="1"/>
      <c r="C85" s="1"/>
      <c r="D85" s="1"/>
      <c r="E85" s="1"/>
      <c r="F85" s="3"/>
      <c r="G85" s="3"/>
      <c r="H85" s="3"/>
      <c r="I85" s="7"/>
      <c r="J85" s="3"/>
      <c r="K85" s="3"/>
      <c r="L85" s="3"/>
      <c r="O85" s="18"/>
      <c r="P85" s="18"/>
    </row>
    <row r="86" spans="1:16" x14ac:dyDescent="0.25">
      <c r="A86" s="1"/>
      <c r="B86" s="1"/>
      <c r="C86" s="1"/>
      <c r="D86" s="1"/>
      <c r="E86" s="1"/>
      <c r="F86" s="3"/>
      <c r="G86" s="3"/>
      <c r="H86" s="3"/>
      <c r="I86" s="7"/>
      <c r="J86" s="3"/>
      <c r="K86" s="3"/>
      <c r="L86" s="3"/>
      <c r="O86" s="18"/>
      <c r="P86" s="18"/>
    </row>
    <row r="87" spans="1:16" x14ac:dyDescent="0.25">
      <c r="A87" s="1"/>
      <c r="B87" s="1"/>
      <c r="C87" s="1"/>
      <c r="D87" s="1"/>
      <c r="E87" s="1"/>
      <c r="F87" s="3"/>
      <c r="G87" s="3"/>
      <c r="H87" s="3"/>
      <c r="I87" s="7"/>
      <c r="J87" s="3"/>
      <c r="K87" s="3"/>
      <c r="L87" s="3"/>
      <c r="O87" s="18"/>
      <c r="P87" s="18"/>
    </row>
    <row r="88" spans="1:16" x14ac:dyDescent="0.25">
      <c r="A88" s="1"/>
      <c r="B88" s="1"/>
      <c r="C88" s="1"/>
      <c r="D88" s="1"/>
      <c r="E88" s="1"/>
      <c r="F88" s="3"/>
      <c r="G88" s="3"/>
      <c r="H88" s="3"/>
      <c r="I88" s="7"/>
      <c r="J88" s="3"/>
      <c r="K88" s="3"/>
      <c r="L88" s="3"/>
      <c r="O88" s="18"/>
      <c r="P88" s="18"/>
    </row>
    <row r="89" spans="1:16" x14ac:dyDescent="0.25">
      <c r="A89" s="1"/>
      <c r="B89" s="1"/>
      <c r="C89" s="1"/>
      <c r="D89" s="1"/>
      <c r="E89" s="1"/>
      <c r="F89" s="3"/>
      <c r="G89" s="3"/>
      <c r="H89" s="3"/>
      <c r="I89" s="7"/>
      <c r="J89" s="3"/>
      <c r="K89" s="3"/>
      <c r="L89" s="3"/>
      <c r="O89" s="18"/>
      <c r="P89" s="18"/>
    </row>
    <row r="90" spans="1:16" x14ac:dyDescent="0.25">
      <c r="A90" s="1"/>
      <c r="B90" s="1"/>
      <c r="C90" s="1"/>
      <c r="D90" s="1"/>
      <c r="E90" s="1"/>
      <c r="F90" s="3"/>
      <c r="G90" s="3"/>
      <c r="H90" s="3"/>
      <c r="I90" s="7"/>
      <c r="J90" s="3"/>
      <c r="K90" s="3"/>
      <c r="L90" s="3"/>
      <c r="O90" s="18"/>
      <c r="P90" s="18"/>
    </row>
    <row r="91" spans="1:16" x14ac:dyDescent="0.25">
      <c r="A91" s="1"/>
      <c r="B91" s="1"/>
      <c r="C91" s="1"/>
      <c r="D91" s="1"/>
      <c r="E91" s="1"/>
      <c r="F91" s="3"/>
      <c r="G91" s="3"/>
      <c r="H91" s="3"/>
      <c r="I91" s="7"/>
      <c r="J91" s="3"/>
      <c r="K91" s="3"/>
      <c r="L91" s="3"/>
      <c r="O91" s="18"/>
      <c r="P91" s="18"/>
    </row>
    <row r="92" spans="1:16" x14ac:dyDescent="0.25">
      <c r="A92" s="1"/>
      <c r="B92" s="1"/>
      <c r="C92" s="1"/>
      <c r="D92" s="1"/>
      <c r="E92" s="1"/>
      <c r="F92" s="3"/>
      <c r="G92" s="3"/>
      <c r="H92" s="3"/>
      <c r="I92" s="7"/>
      <c r="J92" s="3"/>
      <c r="K92" s="3"/>
      <c r="L92" s="3"/>
      <c r="O92" s="18"/>
      <c r="P92" s="18"/>
    </row>
    <row r="93" spans="1:16" x14ac:dyDescent="0.25">
      <c r="A93" s="1"/>
      <c r="B93" s="1"/>
      <c r="C93" s="1"/>
      <c r="D93" s="1"/>
      <c r="E93" s="1"/>
      <c r="F93" s="3"/>
      <c r="G93" s="3"/>
      <c r="H93" s="3"/>
      <c r="I93" s="7"/>
      <c r="J93" s="3"/>
      <c r="K93" s="3"/>
      <c r="L93" s="3"/>
      <c r="O93" s="18"/>
      <c r="P93" s="18"/>
    </row>
    <row r="94" spans="1:16" x14ac:dyDescent="0.25">
      <c r="A94" s="1"/>
      <c r="B94" s="1"/>
      <c r="C94" s="1"/>
      <c r="D94" s="1"/>
      <c r="E94" s="1"/>
      <c r="F94" s="3"/>
      <c r="G94" s="3"/>
      <c r="H94" s="3"/>
      <c r="I94" s="7"/>
      <c r="J94" s="3"/>
      <c r="K94" s="3"/>
      <c r="L94" s="3"/>
      <c r="O94" s="18"/>
      <c r="P94" s="18"/>
    </row>
    <row r="95" spans="1:16" x14ac:dyDescent="0.25">
      <c r="A95" s="1"/>
      <c r="B95" s="1"/>
      <c r="C95" s="1"/>
      <c r="D95" s="1"/>
      <c r="E95" s="1"/>
      <c r="F95" s="3"/>
      <c r="G95" s="3"/>
      <c r="H95" s="3"/>
      <c r="I95" s="7"/>
      <c r="J95" s="3"/>
      <c r="K95" s="3"/>
      <c r="L95" s="3"/>
      <c r="O95" s="18"/>
      <c r="P95" s="18"/>
    </row>
    <row r="96" spans="1:16" x14ac:dyDescent="0.25">
      <c r="A96" s="1"/>
      <c r="B96" s="1"/>
      <c r="C96" s="1"/>
      <c r="D96" s="1"/>
      <c r="E96" s="1"/>
      <c r="F96" s="3"/>
      <c r="G96" s="3"/>
      <c r="H96" s="3"/>
      <c r="I96" s="7"/>
      <c r="J96" s="3"/>
      <c r="K96" s="3"/>
      <c r="L96" s="3"/>
      <c r="O96" s="18"/>
      <c r="P96" s="18"/>
    </row>
    <row r="97" spans="1:16" x14ac:dyDescent="0.25">
      <c r="A97" s="1"/>
      <c r="B97" s="1"/>
      <c r="C97" s="1"/>
      <c r="D97" s="1"/>
      <c r="E97" s="1"/>
      <c r="F97" s="3"/>
      <c r="G97" s="3"/>
      <c r="H97" s="3"/>
      <c r="I97" s="7"/>
      <c r="J97" s="3"/>
      <c r="K97" s="3"/>
      <c r="L97" s="3"/>
      <c r="O97" s="18"/>
      <c r="P97" s="18"/>
    </row>
    <row r="98" spans="1:16" x14ac:dyDescent="0.25">
      <c r="O98" s="18"/>
      <c r="P98" s="18"/>
    </row>
  </sheetData>
  <mergeCells count="55">
    <mergeCell ref="B14:C14"/>
    <mergeCell ref="B13:C13"/>
    <mergeCell ref="B41:C41"/>
    <mergeCell ref="B17:C17"/>
    <mergeCell ref="B19:C19"/>
    <mergeCell ref="B22:C22"/>
    <mergeCell ref="B21:C21"/>
    <mergeCell ref="B20:C20"/>
    <mergeCell ref="B23:C23"/>
    <mergeCell ref="B24:C24"/>
    <mergeCell ref="B25:C25"/>
    <mergeCell ref="B38:C38"/>
    <mergeCell ref="B15:C15"/>
    <mergeCell ref="B18:C18"/>
    <mergeCell ref="B27:C27"/>
    <mergeCell ref="B40:C40"/>
    <mergeCell ref="A2:L2"/>
    <mergeCell ref="B12:C12"/>
    <mergeCell ref="C4:L4"/>
    <mergeCell ref="C5:L5"/>
    <mergeCell ref="I7:I8"/>
    <mergeCell ref="B7:C8"/>
    <mergeCell ref="B9:C9"/>
    <mergeCell ref="D7:D8"/>
    <mergeCell ref="A7:A8"/>
    <mergeCell ref="E7:E8"/>
    <mergeCell ref="B11:C11"/>
    <mergeCell ref="A6:L6"/>
    <mergeCell ref="A4:B4"/>
    <mergeCell ref="A5:B5"/>
    <mergeCell ref="J7:J8"/>
    <mergeCell ref="B10:C10"/>
    <mergeCell ref="B29:C29"/>
    <mergeCell ref="B31:C31"/>
    <mergeCell ref="B28:C28"/>
    <mergeCell ref="B30:C30"/>
    <mergeCell ref="B35:C35"/>
    <mergeCell ref="B32:C32"/>
    <mergeCell ref="B33:C33"/>
    <mergeCell ref="B16:C16"/>
    <mergeCell ref="A50:F50"/>
    <mergeCell ref="A49:B49"/>
    <mergeCell ref="C46:D46"/>
    <mergeCell ref="A46:B46"/>
    <mergeCell ref="A47:B47"/>
    <mergeCell ref="A48:B48"/>
    <mergeCell ref="C47:D47"/>
    <mergeCell ref="C48:D48"/>
    <mergeCell ref="A44:L44"/>
    <mergeCell ref="A43:J43"/>
    <mergeCell ref="A45:L45"/>
    <mergeCell ref="B34:C34"/>
    <mergeCell ref="B26:C26"/>
    <mergeCell ref="B36:C36"/>
    <mergeCell ref="B39:C39"/>
  </mergeCells>
  <phoneticPr fontId="0" type="noConversion"/>
  <pageMargins left="0.23622047244094491" right="0.23622047244094491" top="3.937007874015748E-2" bottom="0.19685039370078741" header="0.15748031496062992" footer="0.15748031496062992"/>
  <pageSetup paperSize="9" scale="70" fitToHeight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honeticPr fontId="0" type="noConversion"/>
  <pageMargins left="0.7" right="0.7" top="0.75" bottom="0.75" header="0.5" footer="0.5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Леночка</dc:creator>
  <cp:lastModifiedBy>Татьяна Викторовна</cp:lastModifiedBy>
  <cp:lastPrinted>2025-03-24T05:28:19Z</cp:lastPrinted>
  <dcterms:created xsi:type="dcterms:W3CDTF">2016-06-15T07:46:15Z</dcterms:created>
  <dcterms:modified xsi:type="dcterms:W3CDTF">2025-03-24T05:28:46Z</dcterms:modified>
</cp:coreProperties>
</file>