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Рабочий стол старый\Леонова Майа\ЗАКУПКИ\ЗАКУПКИ_25\СТРОЙКА\текущий ремонт забора\для размещения на ЭТП\"/>
    </mc:Choice>
  </mc:AlternateContent>
  <xr:revisionPtr revIDLastSave="0" documentId="8_{51220DE0-21F2-423A-AA76-691276D9E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С 558 Устройство ограждения - " sheetId="1" r:id="rId1"/>
  </sheets>
  <definedNames>
    <definedName name="_xlnm.Print_Titles" localSheetId="0">'ЛС 558 Устройство ограждения - '!$15:$15</definedName>
  </definedNames>
  <calcPr calcId="191029"/>
</workbook>
</file>

<file path=xl/calcChain.xml><?xml version="1.0" encoding="utf-8"?>
<calcChain xmlns="http://schemas.openxmlformats.org/spreadsheetml/2006/main">
  <c r="A30" i="1" l="1"/>
  <c r="A29" i="1"/>
  <c r="A27" i="1"/>
  <c r="A26" i="1"/>
  <c r="A25" i="1"/>
  <c r="A24" i="1"/>
  <c r="A23" i="1"/>
  <c r="A22" i="1"/>
  <c r="A21" i="1"/>
  <c r="A20" i="1"/>
  <c r="A19" i="1"/>
  <c r="A17" i="1"/>
</calcChain>
</file>

<file path=xl/sharedStrings.xml><?xml version="1.0" encoding="utf-8"?>
<sst xmlns="http://schemas.openxmlformats.org/spreadsheetml/2006/main" count="93" uniqueCount="57">
  <si>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</si>
  <si>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</si>
  <si>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</si>
  <si>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</si>
  <si>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</si>
  <si>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</si>
  <si>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</si>
  <si>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</si>
  <si>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Демонтажные работы</t>
  </si>
  <si>
    <t>1</t>
  </si>
  <si>
    <t>прим. Демонтаж Установка металлических оград по железобетонным столбам: без цоколя из сетчатых панелей высотой до 2,2 м</t>
  </si>
  <si>
    <t>м</t>
  </si>
  <si>
    <t xml:space="preserve">(69 / 100)*100 </t>
  </si>
  <si>
    <t xml:space="preserve">1 </t>
  </si>
  <si>
    <t>Раздел 2. Монтаж ограждения</t>
  </si>
  <si>
    <t>2</t>
  </si>
  <si>
    <t>Установка металлических столбов высотой до 4 м: с погружением в бетонное основание</t>
  </si>
  <si>
    <t>шт</t>
  </si>
  <si>
    <t xml:space="preserve">((26+2) / 100)*100 </t>
  </si>
  <si>
    <t>3</t>
  </si>
  <si>
    <t>Смеси бетонные тяжелого бетона (БСТ), класс В15 (М200)</t>
  </si>
  <si>
    <t>м3</t>
  </si>
  <si>
    <t xml:space="preserve"> </t>
  </si>
  <si>
    <t>4</t>
  </si>
  <si>
    <t>Трубы стальные электросварные квадратные, размеры 80х40 мм, толщина стенки 5 мм (26 шт*3=78 м*5,25 кг=409,5 кг)  (100*100*4 мм  2 шт*3,5=7 м*11,84=82,88 кг)</t>
  </si>
  <si>
    <t>т</t>
  </si>
  <si>
    <t xml:space="preserve">(409,5+82,88)/1000 </t>
  </si>
  <si>
    <t>5</t>
  </si>
  <si>
    <t>Устройство заграждений из готовых металлических решетчатых панелей: высотой до 2 м</t>
  </si>
  <si>
    <t xml:space="preserve">(26 / 10)*10 </t>
  </si>
  <si>
    <t>6</t>
  </si>
  <si>
    <t>Трубы стальные электросварные квадратные, размеры 30х30 мм, (132 м.п.*1,7=224,40 кг)</t>
  </si>
  <si>
    <t>7</t>
  </si>
  <si>
    <t>Трубы стальные электросварные квадратные, размеры 20х30 мм, (780 м.п.*1,39=1084,2 кг)</t>
  </si>
  <si>
    <t>8</t>
  </si>
  <si>
    <t>Навеска ворот распашных из готовых металлических решетчатых панелей</t>
  </si>
  <si>
    <t xml:space="preserve">(1 / 10)*10 </t>
  </si>
  <si>
    <t>9</t>
  </si>
  <si>
    <t>Трубы стальные электросварные квадратные, размеры 60х30мм (15*3,83=57,45 кг)</t>
  </si>
  <si>
    <t>10</t>
  </si>
  <si>
    <t>Трубы стальные электросварные квадратные, размеры 20х30 мм, (40 м.п.*1,39=55,6 кг)</t>
  </si>
  <si>
    <t>Раздел 3. Изготовление конструкций ограждения</t>
  </si>
  <si>
    <t>11</t>
  </si>
  <si>
    <t>Сборка с помощью лебедок ручных (с установкой и снятием их в процессе работы) или вручную (мелких деталей): стремянки, связи, кронштейны, тормозные конструкции и пр.</t>
  </si>
  <si>
    <t xml:space="preserve">0,49238+0,2244+1,0842+0,05745+0,0556 </t>
  </si>
  <si>
    <t>12</t>
  </si>
  <si>
    <t>Окраска металлических огрунтованных поверхностей: эмалью ПФ-115  Конструкции с неравномерным соотношением профилей сталей 23*1,91403=44, 023м2</t>
  </si>
  <si>
    <t>м2</t>
  </si>
  <si>
    <t xml:space="preserve">(44,023 / 100)*100 </t>
  </si>
  <si>
    <t>Составил:</t>
  </si>
  <si>
    <t/>
  </si>
  <si>
    <t>Проверил:</t>
  </si>
  <si>
    <t>Заместитель директора В.Т. Акритова</t>
  </si>
  <si>
    <t>Заведующий хозяйством А.Н. Базова</t>
  </si>
  <si>
    <t>УТВЕРЖДЕНО:</t>
  </si>
  <si>
    <t>Директор МАУ г.о. Самара "Волжанка"                                       Е.А. Богодухова</t>
  </si>
  <si>
    <t>Выполнение работ по текущему ремонту ограждения территории детского 
круглогодичного лагеря санаторного типа МАУ г.о. Самара "Волжанка"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</si>
</sst>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9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1" fillId="0" borderId="4" xfId="0" applyFont="1" applyBorder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vertical="top" wrapText="1"/>
    </xf>
    <xf numFmtId="0" fontId="7" fillId="0" borderId="0" xfId="0" applyFont="1" applyAlignment="1">
      <alignment horizontal="right"/>
    </xf>
    <xf numFmtId="49" fontId="4" fillId="0" borderId="0" xfId="0" applyNumberFormat="1" applyFont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workbookViewId="0">
      <selection activeCell="A7" sqref="A7:H8"/>
    </sheetView>
  </sheetViews>
  <sheetFormatPr defaultColWidth="9.140625" defaultRowHeight="11.25" customHeight="1" x14ac:dyDescent="0.2"/>
  <cols>
    <col min="1" max="1" width="5.7109375" style="1" customWidth="1"/>
    <col min="2" max="2" width="5.7109375" style="2" customWidth="1"/>
    <col min="3" max="3" width="29.85546875" style="2" customWidth="1"/>
    <col min="4" max="4" width="7.28515625" style="2" customWidth="1"/>
    <col min="5" max="5" width="12.28515625" style="2" customWidth="1"/>
    <col min="6" max="6" width="8.5703125" style="2" customWidth="1"/>
    <col min="7" max="7" width="19.7109375" style="2" customWidth="1"/>
    <col min="8" max="8" width="18.7109375" style="2" customWidth="1"/>
    <col min="9" max="9" width="8.7109375" style="2" customWidth="1"/>
    <col min="10" max="10" width="8.140625" style="2" hidden="1" customWidth="1"/>
    <col min="11" max="11" width="8.5703125" style="2" customWidth="1"/>
    <col min="12" max="12" width="10" style="2" customWidth="1"/>
    <col min="13" max="13" width="7.85546875" style="2" customWidth="1"/>
    <col min="14" max="14" width="9.7109375" style="2" customWidth="1"/>
    <col min="15" max="15" width="11" style="2" hidden="1" customWidth="1"/>
    <col min="16" max="16" width="14.28515625" style="2" customWidth="1"/>
    <col min="17" max="19" width="9.140625" style="2"/>
    <col min="20" max="20" width="107.85546875" style="3" hidden="1" customWidth="1"/>
    <col min="21" max="23" width="49.42578125" style="3" hidden="1" customWidth="1"/>
    <col min="24" max="26" width="47" style="3" hidden="1" customWidth="1"/>
    <col min="27" max="29" width="49.42578125" style="3" hidden="1" customWidth="1"/>
    <col min="30" max="32" width="47" style="3" hidden="1" customWidth="1"/>
    <col min="33" max="16384" width="9.140625" style="2"/>
  </cols>
  <sheetData>
    <row r="1" spans="1:20" ht="11.25" customHeight="1" x14ac:dyDescent="0.25">
      <c r="C1" s="24"/>
      <c r="D1" s="24"/>
      <c r="E1" s="24"/>
      <c r="F1" s="34" t="s">
        <v>54</v>
      </c>
      <c r="G1" s="34"/>
      <c r="H1" s="34"/>
    </row>
    <row r="2" spans="1:20" ht="11.25" customHeight="1" x14ac:dyDescent="0.25">
      <c r="C2" s="24"/>
      <c r="D2" s="24"/>
      <c r="E2" s="24"/>
      <c r="F2" s="34"/>
      <c r="G2" s="34"/>
      <c r="H2" s="34"/>
    </row>
    <row r="3" spans="1:20" ht="11.25" customHeight="1" x14ac:dyDescent="0.2">
      <c r="C3" s="34" t="s">
        <v>55</v>
      </c>
      <c r="D3" s="34"/>
      <c r="E3" s="34"/>
      <c r="F3" s="34"/>
      <c r="G3" s="34"/>
      <c r="H3" s="34"/>
    </row>
    <row r="4" spans="1:20" ht="11.25" customHeight="1" x14ac:dyDescent="0.2">
      <c r="C4" s="34"/>
      <c r="D4" s="34"/>
      <c r="E4" s="34"/>
      <c r="F4" s="34"/>
      <c r="G4" s="34"/>
      <c r="H4" s="34"/>
    </row>
    <row r="5" spans="1:20" ht="11.25" customHeight="1" x14ac:dyDescent="0.25">
      <c r="C5" s="25"/>
      <c r="D5" s="25"/>
      <c r="E5" s="25"/>
      <c r="F5" s="25"/>
      <c r="G5" s="25"/>
      <c r="H5" s="25"/>
    </row>
    <row r="6" spans="1:20" ht="11.25" customHeight="1" x14ac:dyDescent="0.25">
      <c r="C6" s="25"/>
      <c r="D6" s="25"/>
      <c r="E6" s="25"/>
      <c r="F6" s="25"/>
      <c r="G6" s="25"/>
      <c r="H6" s="25"/>
    </row>
    <row r="7" spans="1:20" ht="11.25" customHeight="1" x14ac:dyDescent="0.2">
      <c r="A7" s="38" t="s">
        <v>56</v>
      </c>
      <c r="B7" s="39"/>
      <c r="C7" s="39"/>
      <c r="D7" s="39"/>
      <c r="E7" s="39"/>
      <c r="F7" s="39"/>
      <c r="G7" s="39"/>
      <c r="H7" s="39"/>
    </row>
    <row r="8" spans="1:20" ht="19.5" customHeight="1" x14ac:dyDescent="0.2">
      <c r="A8" s="39"/>
      <c r="B8" s="39"/>
      <c r="C8" s="39"/>
      <c r="D8" s="39"/>
      <c r="E8" s="39"/>
      <c r="F8" s="39"/>
      <c r="G8" s="39"/>
      <c r="H8" s="39"/>
    </row>
    <row r="9" spans="1:20" ht="11.25" customHeight="1" x14ac:dyDescent="0.25">
      <c r="C9" s="25"/>
      <c r="D9" s="25"/>
      <c r="E9" s="25"/>
      <c r="F9" s="25"/>
      <c r="G9" s="25"/>
      <c r="H9" s="25"/>
    </row>
    <row r="10" spans="1:20" ht="11.25" customHeight="1" x14ac:dyDescent="0.25">
      <c r="C10" s="25"/>
      <c r="D10" s="25"/>
      <c r="E10" s="25"/>
      <c r="F10" s="25"/>
      <c r="G10" s="25"/>
      <c r="H10" s="25"/>
    </row>
    <row r="11" spans="1:20" ht="11.25" customHeight="1" x14ac:dyDescent="0.25">
      <c r="C11" s="25"/>
      <c r="D11" s="25"/>
      <c r="E11" s="25"/>
      <c r="F11" s="25"/>
      <c r="G11" s="25"/>
      <c r="H11" s="25"/>
    </row>
    <row r="12" spans="1:20" customFormat="1" ht="18" x14ac:dyDescent="0.25">
      <c r="A12" s="28" t="s">
        <v>0</v>
      </c>
      <c r="B12" s="28"/>
      <c r="C12" s="28"/>
      <c r="D12" s="28"/>
      <c r="E12" s="28"/>
      <c r="F12" s="28"/>
      <c r="G12" s="28"/>
      <c r="H12" s="28"/>
    </row>
    <row r="13" spans="1:20" customFormat="1" ht="9.75" customHeight="1" x14ac:dyDescent="0.25">
      <c r="A13" s="4"/>
    </row>
    <row r="14" spans="1:20" customFormat="1" ht="36" customHeight="1" x14ac:dyDescent="0.25">
      <c r="A14" s="5" t="s">
        <v>1</v>
      </c>
      <c r="B14" s="6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29" t="s">
        <v>7</v>
      </c>
      <c r="H14" s="29"/>
    </row>
    <row r="15" spans="1:20" customFormat="1" ht="15" x14ac:dyDescent="0.25">
      <c r="A15" s="7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30">
        <v>7</v>
      </c>
      <c r="H15" s="31"/>
    </row>
    <row r="16" spans="1:20" customFormat="1" ht="15" x14ac:dyDescent="0.25">
      <c r="A16" s="32" t="s">
        <v>8</v>
      </c>
      <c r="B16" s="32"/>
      <c r="C16" s="32"/>
      <c r="D16" s="32"/>
      <c r="E16" s="32"/>
      <c r="F16" s="32"/>
      <c r="G16" s="32"/>
      <c r="H16" s="32"/>
      <c r="T16" s="9" t="s">
        <v>8</v>
      </c>
    </row>
    <row r="17" spans="1:32" customFormat="1" ht="56.25" x14ac:dyDescent="0.25">
      <c r="A17" s="10">
        <f>IF(J17&lt;&gt;"",COUNTA(J$4:J17),"")</f>
        <v>1</v>
      </c>
      <c r="B17" s="11" t="s">
        <v>9</v>
      </c>
      <c r="C17" s="12" t="s">
        <v>10</v>
      </c>
      <c r="D17" s="13" t="s">
        <v>11</v>
      </c>
      <c r="E17" s="14">
        <v>69</v>
      </c>
      <c r="F17" s="12"/>
      <c r="G17" s="14"/>
      <c r="H17" s="12" t="s">
        <v>12</v>
      </c>
      <c r="J17" s="2" t="s">
        <v>13</v>
      </c>
      <c r="T17" s="9"/>
    </row>
    <row r="18" spans="1:32" customFormat="1" ht="15" x14ac:dyDescent="0.25">
      <c r="A18" s="32" t="s">
        <v>14</v>
      </c>
      <c r="B18" s="32"/>
      <c r="C18" s="32"/>
      <c r="D18" s="32"/>
      <c r="E18" s="32"/>
      <c r="F18" s="32"/>
      <c r="G18" s="32"/>
      <c r="H18" s="32"/>
      <c r="T18" s="9" t="s">
        <v>14</v>
      </c>
    </row>
    <row r="19" spans="1:32" customFormat="1" ht="33.75" x14ac:dyDescent="0.25">
      <c r="A19" s="10">
        <f>IF(J19&lt;&gt;"",COUNTA(J$4:J19),"")</f>
        <v>2</v>
      </c>
      <c r="B19" s="11" t="s">
        <v>15</v>
      </c>
      <c r="C19" s="12" t="s">
        <v>16</v>
      </c>
      <c r="D19" s="13" t="s">
        <v>17</v>
      </c>
      <c r="E19" s="14">
        <v>28</v>
      </c>
      <c r="F19" s="12"/>
      <c r="G19" s="14"/>
      <c r="H19" s="12" t="s">
        <v>18</v>
      </c>
      <c r="J19" s="2" t="s">
        <v>13</v>
      </c>
      <c r="T19" s="9"/>
    </row>
    <row r="20" spans="1:32" customFormat="1" ht="22.5" x14ac:dyDescent="0.25">
      <c r="A20" s="10">
        <f>IF(J20&lt;&gt;"",COUNTA(J$4:J20),"")</f>
        <v>3</v>
      </c>
      <c r="B20" s="11" t="s">
        <v>19</v>
      </c>
      <c r="C20" s="12" t="s">
        <v>20</v>
      </c>
      <c r="D20" s="13" t="s">
        <v>21</v>
      </c>
      <c r="E20" s="15">
        <v>1.7751999999999999</v>
      </c>
      <c r="F20" s="12"/>
      <c r="G20" s="14"/>
      <c r="H20" s="12" t="s">
        <v>22</v>
      </c>
      <c r="J20" s="2" t="s">
        <v>13</v>
      </c>
      <c r="T20" s="9"/>
    </row>
    <row r="21" spans="1:32" customFormat="1" ht="56.25" x14ac:dyDescent="0.25">
      <c r="A21" s="10">
        <f>IF(J21&lt;&gt;"",COUNTA(J$4:J21),"")</f>
        <v>4</v>
      </c>
      <c r="B21" s="11" t="s">
        <v>23</v>
      </c>
      <c r="C21" s="12" t="s">
        <v>24</v>
      </c>
      <c r="D21" s="13" t="s">
        <v>25</v>
      </c>
      <c r="E21" s="16">
        <v>0.49237999999999998</v>
      </c>
      <c r="F21" s="12"/>
      <c r="G21" s="14"/>
      <c r="H21" s="12" t="s">
        <v>26</v>
      </c>
      <c r="J21" s="2" t="s">
        <v>13</v>
      </c>
      <c r="T21" s="9"/>
    </row>
    <row r="22" spans="1:32" customFormat="1" ht="33.75" x14ac:dyDescent="0.25">
      <c r="A22" s="10">
        <f>IF(J22&lt;&gt;"",COUNTA(J$4:J22),"")</f>
        <v>5</v>
      </c>
      <c r="B22" s="11" t="s">
        <v>27</v>
      </c>
      <c r="C22" s="12" t="s">
        <v>28</v>
      </c>
      <c r="D22" s="13" t="s">
        <v>17</v>
      </c>
      <c r="E22" s="14">
        <v>26</v>
      </c>
      <c r="F22" s="12"/>
      <c r="G22" s="14"/>
      <c r="H22" s="12" t="s">
        <v>29</v>
      </c>
      <c r="J22" s="2" t="s">
        <v>13</v>
      </c>
      <c r="T22" s="9"/>
    </row>
    <row r="23" spans="1:32" customFormat="1" ht="33.75" x14ac:dyDescent="0.25">
      <c r="A23" s="10">
        <f>IF(J23&lt;&gt;"",COUNTA(J$4:J23),"")</f>
        <v>6</v>
      </c>
      <c r="B23" s="11" t="s">
        <v>30</v>
      </c>
      <c r="C23" s="12" t="s">
        <v>31</v>
      </c>
      <c r="D23" s="13" t="s">
        <v>25</v>
      </c>
      <c r="E23" s="15">
        <v>0.22439999999999999</v>
      </c>
      <c r="F23" s="12"/>
      <c r="G23" s="14"/>
      <c r="H23" s="12" t="s">
        <v>22</v>
      </c>
      <c r="J23" s="2" t="s">
        <v>13</v>
      </c>
      <c r="T23" s="9"/>
    </row>
    <row r="24" spans="1:32" customFormat="1" ht="33.75" x14ac:dyDescent="0.25">
      <c r="A24" s="10">
        <f>IF(J24&lt;&gt;"",COUNTA(J$4:J24),"")</f>
        <v>7</v>
      </c>
      <c r="B24" s="11" t="s">
        <v>32</v>
      </c>
      <c r="C24" s="12" t="s">
        <v>33</v>
      </c>
      <c r="D24" s="13" t="s">
        <v>25</v>
      </c>
      <c r="E24" s="15">
        <v>1.0842000000000001</v>
      </c>
      <c r="F24" s="12"/>
      <c r="G24" s="14"/>
      <c r="H24" s="12" t="s">
        <v>22</v>
      </c>
      <c r="J24" s="2" t="s">
        <v>13</v>
      </c>
      <c r="T24" s="9"/>
    </row>
    <row r="25" spans="1:32" customFormat="1" ht="33.75" x14ac:dyDescent="0.25">
      <c r="A25" s="10">
        <f>IF(J25&lt;&gt;"",COUNTA(J$4:J25),"")</f>
        <v>8</v>
      </c>
      <c r="B25" s="11" t="s">
        <v>34</v>
      </c>
      <c r="C25" s="12" t="s">
        <v>35</v>
      </c>
      <c r="D25" s="13" t="s">
        <v>17</v>
      </c>
      <c r="E25" s="14">
        <v>1</v>
      </c>
      <c r="F25" s="12"/>
      <c r="G25" s="14"/>
      <c r="H25" s="12" t="s">
        <v>36</v>
      </c>
      <c r="J25" s="2" t="s">
        <v>13</v>
      </c>
      <c r="T25" s="9"/>
    </row>
    <row r="26" spans="1:32" customFormat="1" ht="33.75" x14ac:dyDescent="0.25">
      <c r="A26" s="10">
        <f>IF(J26&lt;&gt;"",COUNTA(J$4:J26),"")</f>
        <v>9</v>
      </c>
      <c r="B26" s="11" t="s">
        <v>37</v>
      </c>
      <c r="C26" s="12" t="s">
        <v>38</v>
      </c>
      <c r="D26" s="13" t="s">
        <v>25</v>
      </c>
      <c r="E26" s="16">
        <v>5.7450000000000001E-2</v>
      </c>
      <c r="F26" s="12"/>
      <c r="G26" s="14"/>
      <c r="H26" s="12" t="s">
        <v>22</v>
      </c>
      <c r="J26" s="2" t="s">
        <v>13</v>
      </c>
      <c r="T26" s="9"/>
    </row>
    <row r="27" spans="1:32" customFormat="1" ht="33.75" x14ac:dyDescent="0.25">
      <c r="A27" s="10">
        <f>IF(J27&lt;&gt;"",COUNTA(J$4:J27),"")</f>
        <v>10</v>
      </c>
      <c r="B27" s="11" t="s">
        <v>39</v>
      </c>
      <c r="C27" s="12" t="s">
        <v>40</v>
      </c>
      <c r="D27" s="13" t="s">
        <v>25</v>
      </c>
      <c r="E27" s="15">
        <v>5.5599999999999997E-2</v>
      </c>
      <c r="F27" s="12"/>
      <c r="G27" s="14"/>
      <c r="H27" s="12" t="s">
        <v>22</v>
      </c>
      <c r="J27" s="2" t="s">
        <v>13</v>
      </c>
      <c r="T27" s="9"/>
    </row>
    <row r="28" spans="1:32" customFormat="1" ht="15" x14ac:dyDescent="0.25">
      <c r="A28" s="32" t="s">
        <v>41</v>
      </c>
      <c r="B28" s="32"/>
      <c r="C28" s="32"/>
      <c r="D28" s="32"/>
      <c r="E28" s="32"/>
      <c r="F28" s="32"/>
      <c r="G28" s="32"/>
      <c r="H28" s="32"/>
      <c r="T28" s="9" t="s">
        <v>41</v>
      </c>
    </row>
    <row r="29" spans="1:32" customFormat="1" ht="67.5" x14ac:dyDescent="0.25">
      <c r="A29" s="10">
        <f>IF(J29&lt;&gt;"",COUNTA(J$4:J29),"")</f>
        <v>11</v>
      </c>
      <c r="B29" s="11" t="s">
        <v>42</v>
      </c>
      <c r="C29" s="12" t="s">
        <v>43</v>
      </c>
      <c r="D29" s="13" t="s">
        <v>25</v>
      </c>
      <c r="E29" s="16">
        <v>1.9140299999999999</v>
      </c>
      <c r="F29" s="12"/>
      <c r="G29" s="14"/>
      <c r="H29" s="12" t="s">
        <v>44</v>
      </c>
      <c r="J29" s="2" t="s">
        <v>13</v>
      </c>
      <c r="T29" s="9"/>
    </row>
    <row r="30" spans="1:32" customFormat="1" ht="67.5" x14ac:dyDescent="0.25">
      <c r="A30" s="10">
        <f>IF(J30&lt;&gt;"",COUNTA(J$4:J30),"")</f>
        <v>12</v>
      </c>
      <c r="B30" s="11" t="s">
        <v>45</v>
      </c>
      <c r="C30" s="12" t="s">
        <v>46</v>
      </c>
      <c r="D30" s="13" t="s">
        <v>47</v>
      </c>
      <c r="E30" s="14">
        <v>44.023000000000003</v>
      </c>
      <c r="F30" s="12"/>
      <c r="G30" s="14"/>
      <c r="H30" s="12" t="s">
        <v>48</v>
      </c>
      <c r="J30" s="2" t="s">
        <v>13</v>
      </c>
      <c r="T30" s="9"/>
    </row>
    <row r="31" spans="1:32" customFormat="1" ht="39" customHeight="1" x14ac:dyDescent="0.25">
      <c r="B31" s="17"/>
      <c r="C31" s="17"/>
      <c r="D31" s="17"/>
      <c r="E31" s="17"/>
      <c r="F31" s="17"/>
      <c r="G31" s="17"/>
      <c r="H31" s="17"/>
    </row>
    <row r="32" spans="1:32" s="18" customFormat="1" ht="15" x14ac:dyDescent="0.25">
      <c r="A32" s="19"/>
      <c r="B32" s="20" t="s">
        <v>49</v>
      </c>
      <c r="C32" s="33"/>
      <c r="D32" s="33"/>
      <c r="E32" s="33"/>
      <c r="F32" s="33"/>
      <c r="G32" s="33"/>
      <c r="H32" s="33"/>
      <c r="I32" s="35"/>
      <c r="J32" s="35"/>
      <c r="K32" s="35"/>
      <c r="L32" s="35"/>
      <c r="M32" s="35"/>
      <c r="N32" s="35"/>
      <c r="O32"/>
      <c r="P32"/>
      <c r="Q32"/>
      <c r="R32"/>
      <c r="S32"/>
      <c r="T32" s="21"/>
      <c r="U32" s="21" t="s">
        <v>50</v>
      </c>
      <c r="V32" s="21" t="s">
        <v>50</v>
      </c>
      <c r="W32" s="21" t="s">
        <v>50</v>
      </c>
      <c r="X32" s="21" t="s">
        <v>50</v>
      </c>
      <c r="Y32" s="21" t="s">
        <v>50</v>
      </c>
      <c r="Z32" s="21" t="s">
        <v>50</v>
      </c>
      <c r="AA32" s="21"/>
      <c r="AB32" s="21"/>
      <c r="AC32" s="21"/>
      <c r="AD32" s="21"/>
      <c r="AE32" s="21"/>
      <c r="AF32" s="21"/>
    </row>
    <row r="33" spans="1:32" s="18" customFormat="1" ht="19.5" customHeight="1" x14ac:dyDescent="0.2">
      <c r="A33" s="19"/>
      <c r="B33" s="22"/>
      <c r="C33" s="26" t="s">
        <v>52</v>
      </c>
      <c r="D33" s="26"/>
      <c r="E33" s="26"/>
      <c r="F33" s="26"/>
      <c r="G33" s="26"/>
      <c r="H33" s="26"/>
      <c r="I33" s="27"/>
      <c r="J33" s="27"/>
      <c r="K33" s="27"/>
      <c r="L33" s="27"/>
      <c r="M33" s="27"/>
      <c r="N33" s="27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s="18" customFormat="1" ht="15" x14ac:dyDescent="0.25">
      <c r="A34" s="19"/>
      <c r="B34" s="20" t="s">
        <v>51</v>
      </c>
      <c r="C34" s="36"/>
      <c r="D34" s="36"/>
      <c r="E34" s="36"/>
      <c r="F34" s="36"/>
      <c r="G34" s="36"/>
      <c r="H34" s="36"/>
      <c r="I34" s="37"/>
      <c r="J34" s="37"/>
      <c r="K34" s="37"/>
      <c r="L34" s="37"/>
      <c r="M34" s="37"/>
      <c r="N34" s="37"/>
      <c r="O34"/>
      <c r="P34"/>
      <c r="Q34"/>
      <c r="R34"/>
      <c r="S34"/>
      <c r="T34" s="21"/>
      <c r="U34" s="21"/>
      <c r="V34" s="21"/>
      <c r="W34" s="21"/>
      <c r="X34" s="21"/>
      <c r="Y34" s="21"/>
      <c r="Z34" s="21"/>
      <c r="AA34" s="21" t="s">
        <v>50</v>
      </c>
      <c r="AB34" s="21" t="s">
        <v>50</v>
      </c>
      <c r="AC34" s="21" t="s">
        <v>50</v>
      </c>
      <c r="AD34" s="21" t="s">
        <v>50</v>
      </c>
      <c r="AE34" s="21" t="s">
        <v>50</v>
      </c>
      <c r="AF34" s="21" t="s">
        <v>50</v>
      </c>
    </row>
    <row r="35" spans="1:32" s="18" customFormat="1" ht="19.5" customHeight="1" x14ac:dyDescent="0.2">
      <c r="A35" s="19"/>
      <c r="C35" s="26" t="s">
        <v>53</v>
      </c>
      <c r="D35" s="26"/>
      <c r="E35" s="26"/>
      <c r="F35" s="26"/>
      <c r="G35" s="26"/>
      <c r="H35" s="26"/>
      <c r="I35" s="27"/>
      <c r="J35" s="27"/>
      <c r="K35" s="27"/>
      <c r="L35" s="27"/>
      <c r="M35" s="27"/>
      <c r="N35" s="27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7" spans="1:32" customFormat="1" ht="15" x14ac:dyDescent="0.25">
      <c r="B37" s="23"/>
      <c r="D37" s="23"/>
      <c r="F37" s="23"/>
    </row>
  </sheetData>
  <mergeCells count="15">
    <mergeCell ref="A7:H8"/>
    <mergeCell ref="F1:H2"/>
    <mergeCell ref="C3:H4"/>
    <mergeCell ref="I32:N32"/>
    <mergeCell ref="C33:N33"/>
    <mergeCell ref="C34:H34"/>
    <mergeCell ref="I34:N34"/>
    <mergeCell ref="C35:N35"/>
    <mergeCell ref="A12:H12"/>
    <mergeCell ref="G14:H14"/>
    <mergeCell ref="G15:H15"/>
    <mergeCell ref="A16:H16"/>
    <mergeCell ref="A18:H18"/>
    <mergeCell ref="A28:H28"/>
    <mergeCell ref="C32:H32"/>
  </mergeCells>
  <printOptions horizontalCentered="1"/>
  <pageMargins left="0.78740155696868896" right="0.31496062874794001" top="0.31496062874794001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558 Устройство ограждения - </vt:lpstr>
      <vt:lpstr>'ЛС 558 Устройство ограждения -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</cp:lastModifiedBy>
  <cp:lastPrinted>2025-04-11T11:52:44Z</cp:lastPrinted>
  <dcterms:created xsi:type="dcterms:W3CDTF">2020-09-30T08:50:27Z</dcterms:created>
  <dcterms:modified xsi:type="dcterms:W3CDTF">2025-04-22T15:26:24Z</dcterms:modified>
</cp:coreProperties>
</file>