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backupFile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 старый\Леонова Майа\ЗАКУПКИ\ЗАКУПКИ_25\СТРОЙКА\текущий ремонт террасы\для размещения на ЭТП\"/>
    </mc:Choice>
  </mc:AlternateContent>
  <xr:revisionPtr revIDLastSave="0" documentId="13_ncr:1_{ADC7879A-C13E-486A-8B91-CF327F1FD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" sheetId="2" r:id="rId1"/>
    <sheet name="Лист2" sheetId="3" r:id="rId2"/>
  </sheets>
  <definedNames>
    <definedName name="_xlnm.Print_Titles" localSheetId="0">Смета!$46:$48</definedName>
    <definedName name="_xlnm.Print_Area" localSheetId="0">Смета!$A:$L</definedName>
  </definedNames>
  <calcPr calcId="191029" fullPrecision="0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<sst xmlns="http://schemas.openxmlformats.org/spreadsheetml/2006/main" count="888" uniqueCount="304">
  <si>
    <t>(наименование стройки)</t>
  </si>
  <si>
    <t>Сметная стоимость</t>
  </si>
  <si>
    <t>(наименование объекта капитального строительства)</t>
  </si>
  <si>
    <t>Составлен</t>
  </si>
  <si>
    <t>методом</t>
  </si>
  <si>
    <t>Основание</t>
  </si>
  <si>
    <t>тыс. руб.</t>
  </si>
  <si>
    <t>в том числе: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</si>
  <si>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</si>
  <si>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</si>
  <si>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</si>
  <si>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</si>
  <si>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</si>
  <si>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</si>
  <si>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Наименование работ и затрат</t>
  </si>
  <si>
    <t>Единица измерения</t>
  </si>
  <si>
    <t>Количество</t>
  </si>
  <si>
    <t>Обоснование</t>
  </si>
  <si>
    <t>Средства на оплату труда рабочих</t>
  </si>
  <si>
    <t>тыс.руб.</t>
  </si>
  <si>
    <t>всего с учетом коэффициентов</t>
  </si>
  <si>
    <t>Составлен(а) в текущем (базисном) уровне цен</t>
  </si>
  <si>
    <t>чел.-ч</t>
  </si>
  <si>
    <t>(проектная и (или) иная техническая документация)</t>
  </si>
  <si>
    <t>коэффи-циенты</t>
  </si>
  <si>
    <t>№ 
п/п</t>
  </si>
  <si>
    <t xml:space="preserve">Наименование программного продукта  
</t>
  </si>
  <si>
    <t>Estimate 2.0</t>
  </si>
  <si>
    <t>Наименование редакции сметных нормативов</t>
  </si>
  <si>
    <t>Наименование субъекта Российской Федерации</t>
  </si>
  <si>
    <t>Наименование зоны субъекта Российской Федерации</t>
  </si>
  <si>
    <t>индекс</t>
  </si>
  <si>
    <t>Сметная стоимость, руб.</t>
  </si>
  <si>
    <t>на единицу измерения
в базисном уровне цен</t>
  </si>
  <si>
    <t>Обоснование принятых текущих цен на строительные ресурсы</t>
  </si>
  <si>
    <t>Средства на оплату труда машинистов</t>
  </si>
  <si>
    <t>на 
единицу измерения</t>
  </si>
  <si>
    <t>на единицу измерения в текущем уровне цен*</t>
  </si>
  <si>
    <t>всего
 в текущем уровне цен*</t>
  </si>
  <si>
    <t>Реквизиты приказа Минстроя России об утверждении дополнений и изменений к сметным нормативам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</si>
  <si>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в соответствии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N 326/пр &lt;1&gt;строительстве, подготовленного в соответствии с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№ 326/пр</t>
  </si>
  <si>
    <t>(наименование работ и затрат)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</si>
  <si>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N 1452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</si>
  <si>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1.12.2020 № 774/пр</t>
  </si>
  <si>
    <t>Приказ Минстроя России от 18.03.2022 № 378/пр, Приказ Минстроя России от 26.08.2022 № 703/пр, Приказ Минстроя России от 26.10.2022 № 905/пр, Приказ Минстроя России от 27.12.2022 № 1133/пр, Приказ Минстроя России от 10.02.2023 № 84/пр, Приказ Минстроя России от 11.05.2023 № 335/пр, Приказ Минстроя России от 02.08.2023 № 551/пр, Приказ Минстроя России от 14.11.2023 № 817/пр, Приказ Минстроя России от 16.02.2024 № 102/пр, Приказ Минстроя России от 13.05.2024 №323/пр, Приказ Минстроя России от 09.08.2024 №524/пр, Приказ Минстроя России от 07.11.2024 № 747/пр, Приказ Минстроя России от 07.02.2025 №69/пр;_x000D_
Приказ Минстроя России от 07.07.2022 № 557/пр, Приказ Минстроя России от 30.01.2024 №55/пр;_x000D_
Приказ Минстроя России от 02.09.2021 № 636/пр, Приказ Минстроя России от 26.07.2022 № 611/пр, Приказ Минстроя России от 22.04.2022 № 317/пр</t>
  </si>
  <si>
    <t>Письмо Минстроя России от 25.02.2025 № 10314-ИФ/09</t>
  </si>
  <si>
    <t>Постановление Правительства Самарской области от 27.03.2024 № 209</t>
  </si>
  <si>
    <t>Сплит-форма аналитики индексов и сметных цен для ценовой зоны Самарская область I кв. 2025 г.</t>
  </si>
  <si>
    <t>Самарская область</t>
  </si>
  <si>
    <t>ЛОКАЛЬНЫЙ СМЕТНЫЙ РАСЧЕТ (СМЕТА) № ЛС-283</t>
  </si>
  <si>
    <t xml:space="preserve">ресурсно-индексным </t>
  </si>
  <si>
    <t>ведомость объемов работ</t>
  </si>
  <si>
    <t>I кв. 2025 г.</t>
  </si>
  <si>
    <t>*Смета составлена для упрощенной системы налогообложения</t>
  </si>
  <si>
    <t>554,77</t>
  </si>
  <si>
    <t>429,02</t>
  </si>
  <si>
    <t>125,75</t>
  </si>
  <si>
    <t>0,00</t>
  </si>
  <si>
    <t>85,17</t>
  </si>
  <si>
    <t>3,13</t>
  </si>
  <si>
    <t>265,9252</t>
  </si>
  <si>
    <t>6,7391</t>
  </si>
  <si>
    <t>Раздел 1. Ремонтно-строительные работы</t>
  </si>
  <si>
    <t>1</t>
  </si>
  <si>
    <t>ГЭСНр57-01-003-01</t>
  </si>
  <si>
    <t>Разборка плинтусов: деревянных и из пластмассовых материалов (Прим.  Демонтаж дерев.брусков)</t>
  </si>
  <si>
    <t>100 м</t>
  </si>
  <si>
    <t/>
  </si>
  <si>
    <t xml:space="preserve">421/пр_2020_прил.10_т.5_п.9.1_гр.5_x000D_
</t>
  </si>
  <si>
    <t>Производство ремонтно-строительных работ осуществляется в стесненных условиях населенных пунктов: отдельных конструктивных решений ОКС (кроме указанных в пунктах 9.2 и 9.3), ОКС в целом ЭМ 1,15 ЗТ 1,15 ЗТМ 1,15</t>
  </si>
  <si>
    <t>ОТ (ЗТ)</t>
  </si>
  <si>
    <t>2</t>
  </si>
  <si>
    <t>ЭМ</t>
  </si>
  <si>
    <t>ОТм (ЗТм)</t>
  </si>
  <si>
    <t>4</t>
  </si>
  <si>
    <t>М</t>
  </si>
  <si>
    <t>Итого прямые затраты</t>
  </si>
  <si>
    <t>ФОТ</t>
  </si>
  <si>
    <t>Пр/812-091.0</t>
  </si>
  <si>
    <t>Полы (091.0)</t>
  </si>
  <si>
    <t>Пр/774-091.0</t>
  </si>
  <si>
    <t>Всего по позиции</t>
  </si>
  <si>
    <t>ГЭСНр63-03-001-05</t>
  </si>
  <si>
    <t>Разборка облицовки стен: из керамических глазурованных плиток (тумба под скамью)</t>
  </si>
  <si>
    <t>100 м2</t>
  </si>
  <si>
    <t>Пр/812-097.0</t>
  </si>
  <si>
    <t>Стекольные,  обойные и облицовочные работы (097.0)</t>
  </si>
  <si>
    <t>Пр/774-097.0</t>
  </si>
  <si>
    <t>3</t>
  </si>
  <si>
    <t>ГЭСНр52-01-020-02</t>
  </si>
  <si>
    <t>м3</t>
  </si>
  <si>
    <t>Пр/812-086.0</t>
  </si>
  <si>
    <t>Фундаменты (086.0)</t>
  </si>
  <si>
    <t>Пр/774-086.0</t>
  </si>
  <si>
    <t>ГЭСН08-02-003-03</t>
  </si>
  <si>
    <t>Кладка из кирпича: столбов прямоугольных неармированных при высоте этажа до 4 м (тумба под скамью)</t>
  </si>
  <si>
    <t xml:space="preserve">421/пр_2020_п.58_пп.б_x000D_
</t>
  </si>
  <si>
    <t>При отсутствии необходимых сметных норм, включенных в сборники ГЭСНр,применять по сметным нормам, аналогичным технологическим процессам в новом строительстве ЭМ 1,25 ЗТ 1,15 ЗТМ 1,25</t>
  </si>
  <si>
    <t>421/пр_2020_прил.10_т.5_п.9.1_гр.3</t>
  </si>
  <si>
    <t>4.1</t>
  </si>
  <si>
    <t>04.3.01.12-0006</t>
  </si>
  <si>
    <t>Раствор кладочный, цементно-известковый, М150</t>
  </si>
  <si>
    <t>4.2</t>
  </si>
  <si>
    <t>06.1.01.05-0017</t>
  </si>
  <si>
    <t>Кирпич керамический лицевой полнотелый одинарный, размеры 250х120х65 мм, марка 150</t>
  </si>
  <si>
    <t>1000 шт</t>
  </si>
  <si>
    <t>Пр/812-008.0</t>
  </si>
  <si>
    <t>Конструкции из кирпича и блоков (008.0)</t>
  </si>
  <si>
    <t>Пр/774-008.0</t>
  </si>
  <si>
    <t>5</t>
  </si>
  <si>
    <t>ГЭСН15-07-003-02</t>
  </si>
  <si>
    <t>Нанесение водно-дисперсионной грунтовки на поверхности: пористые (камень, кирпич, бетон и т.д.) (тумба под скамью)</t>
  </si>
  <si>
    <t>5.1</t>
  </si>
  <si>
    <t>14.4.01.02-0012</t>
  </si>
  <si>
    <t>Грунтовка укрепляющая, глубокого проникновения, быстросохнущая, паропроницаемая</t>
  </si>
  <si>
    <t>кг</t>
  </si>
  <si>
    <t>Пр/812-015.0</t>
  </si>
  <si>
    <t>Отделочные работы (015.0)</t>
  </si>
  <si>
    <t>Пр/774-015.0</t>
  </si>
  <si>
    <t>6</t>
  </si>
  <si>
    <t>ГЭСН15-02-001-01</t>
  </si>
  <si>
    <t>Улучшенная штукатурка фасадов цементно-известковым раствором по камню: стен (тумба под скамью)</t>
  </si>
  <si>
    <t>7</t>
  </si>
  <si>
    <t>ГЭСН15-01-026-01</t>
  </si>
  <si>
    <t>Облицовка наружных стен крупноразмерными многоцветными керамогранитными плитами на цементном растворе с затиркой швов: цементным раствором (тумба под скамью)</t>
  </si>
  <si>
    <t>7.1</t>
  </si>
  <si>
    <t>06.2.05.03-0002</t>
  </si>
  <si>
    <t>Плитка керамогранитная, неполированная, многоцветная, толщина 10 мм</t>
  </si>
  <si>
    <t>м2</t>
  </si>
  <si>
    <t>7.2</t>
  </si>
  <si>
    <t>04.3.02.09-0102</t>
  </si>
  <si>
    <t>Смеси сухие водостойкие для затирки межплиточных швов шириной 1-6 мм (различная цветовая гамма)</t>
  </si>
  <si>
    <t>т</t>
  </si>
  <si>
    <t>7.3</t>
  </si>
  <si>
    <t>14.1.06.02-0202</t>
  </si>
  <si>
    <t>Клей монтажный сухой для внутренних и наружных работ на основе цементного вяжущего, для тяжелой плитки, керамогранита, мозаики, камня</t>
  </si>
  <si>
    <t>8</t>
  </si>
  <si>
    <t>ГЭСН10-01-010-01</t>
  </si>
  <si>
    <t>Установка элементов каркаса: из брусьев</t>
  </si>
  <si>
    <t>8.1</t>
  </si>
  <si>
    <t>11.1.03.01-0001</t>
  </si>
  <si>
    <t>Бруски строганные хвойных пород (сосна, ель), размеры 50х50 мм, сорт АВ</t>
  </si>
  <si>
    <t>Пр/812-010.0</t>
  </si>
  <si>
    <t>Деревянные конструкции (010.0)</t>
  </si>
  <si>
    <t>Пр/774-010.0</t>
  </si>
  <si>
    <t>9</t>
  </si>
  <si>
    <t>ГЭСН11-01-040-03</t>
  </si>
  <si>
    <t>Устройство плинтусов поливинилхлоридных: на винтах самонарезающих (Прим. Установка и крепление полимерной доски на тумбы)</t>
  </si>
  <si>
    <t>9.1</t>
  </si>
  <si>
    <t>11.3.03.14-0031</t>
  </si>
  <si>
    <t>Уголки для плинтуса из ПВХ, высота 48 мм</t>
  </si>
  <si>
    <t>100 шт</t>
  </si>
  <si>
    <t>9.2</t>
  </si>
  <si>
    <t>11.3.03.14-0021</t>
  </si>
  <si>
    <t>Соединители для плинтуса из ПВХ, высота 48 мм</t>
  </si>
  <si>
    <t>9.3</t>
  </si>
  <si>
    <t>11.3.03.14-0001</t>
  </si>
  <si>
    <t>Заглушки торцевые для плинтуса из ПВХ, высота 48 мм</t>
  </si>
  <si>
    <t>9.4</t>
  </si>
  <si>
    <t>ТЦ_11.1.03.05_63_6313546279_01.04.2025_02</t>
  </si>
  <si>
    <t>Доска полимерная для скамеек (1000,00/1,2=833,33)</t>
  </si>
  <si>
    <t>м</t>
  </si>
  <si>
    <t>9.5</t>
  </si>
  <si>
    <t>47-1</t>
  </si>
  <si>
    <t>Погрузка в автотранспортное средство: мусор строительный с погрузкой вручную</t>
  </si>
  <si>
    <t>1т груза</t>
  </si>
  <si>
    <t>9.6</t>
  </si>
  <si>
    <t>01-20-1-01-0030</t>
  </si>
  <si>
    <t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</t>
  </si>
  <si>
    <t>Пр/812-011.0</t>
  </si>
  <si>
    <t>Полы (011.0)</t>
  </si>
  <si>
    <t>Пр/774-011.0</t>
  </si>
  <si>
    <t>Итого прямые затраты по разделу 1. Ремонтно-строительные работы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</si>
  <si>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</si>
  <si>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</si>
  <si>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</si>
  <si>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оплата труда машинистов (ОТм)</t>
  </si>
  <si>
    <t xml:space="preserve">     материальные ресурсы</t>
  </si>
  <si>
    <t xml:space="preserve">     перевозка</t>
  </si>
  <si>
    <t>Итого ФОТ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</si>
  <si>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</si>
  <si>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</si>
  <si>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</si>
  <si>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</si>
  <si>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>Итого по разделу 1. Ремонтно-строительные работы</t>
  </si>
  <si>
    <t xml:space="preserve">     Справочно</t>
  </si>
  <si>
    <t xml:space="preserve">     материальные ресурсы, отсутствующие в ФРСН</t>
  </si>
  <si>
    <t xml:space="preserve">     оборудование, отсутствующее в ФРСН</t>
  </si>
  <si>
    <t xml:space="preserve">     затраты труда рабочих</t>
  </si>
  <si>
    <t xml:space="preserve">     затраты труда машинистов</t>
  </si>
  <si>
    <t>Раздел 2. Система электроснабжения</t>
  </si>
  <si>
    <t>10</t>
  </si>
  <si>
    <t>ГЭСНр67-01-004-03</t>
  </si>
  <si>
    <t>Демонтаж: светильников с лампами накаливания</t>
  </si>
  <si>
    <t>421/пр_2020_прил.10_т.5_п.9.1_гр.4</t>
  </si>
  <si>
    <t>Пр/812-101.0</t>
  </si>
  <si>
    <t>Электромонтажные работы (101.0)</t>
  </si>
  <si>
    <t>Пр/774-101.0</t>
  </si>
  <si>
    <t>11</t>
  </si>
  <si>
    <t>ГЭСН01-02-057-02</t>
  </si>
  <si>
    <t>Разработка грунта вручную в траншеях глубиной до 2 м без креплений с откосами, группа грунтов: 2</t>
  </si>
  <si>
    <t>100 м3</t>
  </si>
  <si>
    <t>Пр/812-001.2</t>
  </si>
  <si>
    <t>Земляные работы,  выполняемые ручным способом (001.2)</t>
  </si>
  <si>
    <t>Пр/774-001.2</t>
  </si>
  <si>
    <t>12</t>
  </si>
  <si>
    <t>ГЭСНр68-02-012-01</t>
  </si>
  <si>
    <t>Разборка тротуаров и дорожек из плит с их отноской и укладкой в штабель</t>
  </si>
  <si>
    <t>Пр/812-102.0</t>
  </si>
  <si>
    <t>Благоустройство (102.0)</t>
  </si>
  <si>
    <t>Пр/774-102.0</t>
  </si>
  <si>
    <t>13</t>
  </si>
  <si>
    <t>ГЭСН46-03-013-46</t>
  </si>
  <si>
    <t>Сверление горизонтальных отверстий в бетонных конструкциях стен перфоратором глубиной 200 мм диаметром: свыше 20 мм до 25 мм</t>
  </si>
  <si>
    <t>100 отверстий</t>
  </si>
  <si>
    <t>Пр/812-040.1</t>
  </si>
  <si>
    <t>Работы по реконструкции зданий и сооружений: усиление и замена существующих конструкций,  возведение отдельных конструктивных элементов (за исключением работ по приготовлению материалов в построечных условиях) (040.1)</t>
  </si>
  <si>
    <t>Пр/774-040.1</t>
  </si>
  <si>
    <t>14</t>
  </si>
  <si>
    <t>ГЭСНм08-02-409-09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</si>
  <si>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</si>
  <si>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14.1</t>
  </si>
  <si>
    <t>421/пр_2020_п.75_пп.а</t>
  </si>
  <si>
    <t>Сметная стоимость вспомогательных ненормируемых материальных ресурсов, не учтенная в сметной норме, 2%</t>
  </si>
  <si>
    <t>%</t>
  </si>
  <si>
    <t>14.2</t>
  </si>
  <si>
    <t>24.3.03.05-0012</t>
  </si>
  <si>
    <t>Трубы полиэтиленовые гибкие гофрированные легкие с протяжкой, номинальный внутренний диаметр 20 мм</t>
  </si>
  <si>
    <t>Пр/812-049.3</t>
  </si>
  <si>
    <t>Электротехнические установки на других объектах (049.3)</t>
  </si>
  <si>
    <t>Пр/774-049.3</t>
  </si>
  <si>
    <t>15</t>
  </si>
  <si>
    <t>ГЭСНм08-02-412-02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</si>
  <si>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</si>
  <si>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15.1</t>
  </si>
  <si>
    <t>15.2</t>
  </si>
  <si>
    <t>21.1.06.09-0091</t>
  </si>
  <si>
    <t>Кабель силовой с медными жилами ВВГнг(A) 2х1,5ок(N)-660</t>
  </si>
  <si>
    <t>1000 м</t>
  </si>
  <si>
    <t>16</t>
  </si>
  <si>
    <t>ГЭСНм10-04-066-04</t>
  </si>
  <si>
    <t>Коробка кабельная соединительная или разветвительная</t>
  </si>
  <si>
    <t>шт</t>
  </si>
  <si>
    <t>16.1</t>
  </si>
  <si>
    <t>16.2</t>
  </si>
  <si>
    <t>ТЦ_20.5.02.07_63_6313546279_01.04.2025_02</t>
  </si>
  <si>
    <t>Коробка распред. герметичная WTP-401 3 ввода IP68 UWB10-Y-450-41-03-68 IEK (1500,00/1,2=1250,00)</t>
  </si>
  <si>
    <t>Пр/812-051.2</t>
  </si>
  <si>
    <t>Оборудование связи: монтаж радиотелевизионного и электронного оборудования (051.2)</t>
  </si>
  <si>
    <t>Пр/774-051.2</t>
  </si>
  <si>
    <t>17</t>
  </si>
  <si>
    <t>ГЭСНм08-02-369-04</t>
  </si>
  <si>
    <t>Светильник, устанавливаемый вне зданий "Шар венчающий" (Прим. Монтаж светильника "Bergen")</t>
  </si>
  <si>
    <t>17.1</t>
  </si>
  <si>
    <t>17.2</t>
  </si>
  <si>
    <t>ТЦ_20.3.03.06_63_6313546279_01.04.2025_02</t>
  </si>
  <si>
    <t>Светильник "Bergen" Е27 IP 44 80 см (2480,00/1,2=2066,67)</t>
  </si>
  <si>
    <t>18</t>
  </si>
  <si>
    <t>ГЭСН01-02-061-02</t>
  </si>
  <si>
    <t>Засыпка вручную траншей, пазух котлованов и ям, группа грунтов: 2</t>
  </si>
  <si>
    <t>19</t>
  </si>
  <si>
    <t>ГЭСН27-07-003-02</t>
  </si>
  <si>
    <t>Устройство бетонных плитных тротуаров с заполнением швов: песком (материал, после разборки)</t>
  </si>
  <si>
    <t>Пр/812-021.1</t>
  </si>
  <si>
    <t>Автомобильные дороги: устройство покрытий дорожек,  тротуаров,  мостовых и площадок и прочее (021.1)</t>
  </si>
  <si>
    <t>Пр/774-021.1</t>
  </si>
  <si>
    <t>Итого прямые затраты по разделу 2. Система электроснабжения</t>
  </si>
  <si>
    <t>Итого по разделу 2. Система электроснабжения</t>
  </si>
  <si>
    <t>ИТОГИ ПО СМЕТЕ</t>
  </si>
  <si>
    <t>ВСЕГО строительные работы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</si>
  <si>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</si>
  <si>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</si>
  <si>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</si>
  <si>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</si>
  <si>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</si>
  <si>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>ВСЕГО монтажные работы</t>
  </si>
  <si>
    <t>ВСЕГО по смете</t>
  </si>
  <si>
    <t>Всего прямые затраты</t>
  </si>
  <si>
    <t>Всего ФОТ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</si>
  <si>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</si>
  <si>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</si>
  <si>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</si>
  <si>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</si>
  <si>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Справочно</t>
  </si>
  <si>
    <t xml:space="preserve">          материальные ресурсы, отсутствующие в ФРСН</t>
  </si>
  <si>
    <t xml:space="preserve">          оборудование, отсутствующие в ФРСН</t>
  </si>
  <si>
    <t xml:space="preserve">          затраты труда рабочих</t>
  </si>
  <si>
    <t xml:space="preserve">          затраты труда машинистов</t>
  </si>
  <si>
    <t>Резерв средств на непредвиденные работы и затраты</t>
  </si>
  <si>
    <t>421/пр_2020_п.179_пп.а</t>
  </si>
  <si>
    <t>Резерв средств на непредвиденные работы и затраты для ОКС непроизводственного назначения 2%</t>
  </si>
  <si>
    <t>Итого</t>
  </si>
  <si>
    <t>Итого по смете</t>
  </si>
  <si>
    <t>*Сметная стоимость на единицу измерения и всего в текущем уровне цен для эксплуатации машин, материальных ресурсов и оборудования определена с учетом НДС 20%</t>
  </si>
  <si>
    <t>Составил</t>
  </si>
  <si>
    <t>Проверил</t>
  </si>
  <si>
    <t>Текущий ремонт парапета площадки, прилегающей к зданию  МАУ г.о. Самара "Волжанка" по адресу: 443011, г. Самара, ул. Советской Армии, дом 251, корпус 8</t>
  </si>
  <si>
    <t xml:space="preserve">УТВЕРЖДЕНО:    </t>
  </si>
  <si>
    <t xml:space="preserve">Директор МАУ г.о. Самара "Волжанка"                                                                    </t>
  </si>
  <si>
    <t>/Е.А. Богодухова</t>
  </si>
  <si>
    <t>Ремонтные работы фундаментов кирпичных с очисткой (Прим. Ремонтные работы кирпичной кладки тумбы)</t>
  </si>
  <si>
    <t>Заместитель директора В.Т. Акритова</t>
  </si>
  <si>
    <t>Заведующий хозяйством А.Н. Базова</t>
  </si>
  <si>
    <t>Приложение №2 к извещению на запрос котировок в электронном виде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</si>
</sst>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name val="Arial Cyr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 Cyr"/>
      <charset val="204"/>
    </font>
    <font>
      <i/>
      <sz val="7"/>
      <name val="Arial Narrow"/>
      <family val="2"/>
      <charset val="204"/>
    </font>
    <font>
      <sz val="7"/>
      <name val="Arial Narrow"/>
      <family val="2"/>
      <charset val="204"/>
    </font>
    <font>
      <b/>
      <sz val="7.5"/>
      <name val="Arial Narrow"/>
      <family val="2"/>
      <charset val="204"/>
    </font>
    <font>
      <sz val="7.5"/>
      <name val="Arial Narrow"/>
      <family val="2"/>
      <charset val="204"/>
    </font>
    <font>
      <u/>
      <sz val="7.5"/>
      <name val="Arial Narrow"/>
      <family val="2"/>
      <charset val="204"/>
    </font>
    <font>
      <i/>
      <sz val="7.5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/>
    <xf numFmtId="0" fontId="9" fillId="0" borderId="0" xfId="0" applyFont="1" applyAlignment="1">
      <alignment horizontal="right" wrapText="1"/>
    </xf>
    <xf numFmtId="0" fontId="8" fillId="0" borderId="0" xfId="0" applyFont="1"/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49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vertical="top" wrapText="1"/>
    </xf>
    <xf numFmtId="4" fontId="8" fillId="0" borderId="0" xfId="0" applyNumberFormat="1" applyFont="1"/>
    <xf numFmtId="4" fontId="10" fillId="0" borderId="0" xfId="0" applyNumberFormat="1" applyFont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3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justify" wrapText="1"/>
    </xf>
    <xf numFmtId="49" fontId="8" fillId="0" borderId="0" xfId="0" applyNumberFormat="1" applyFont="1" applyAlignment="1">
      <alignment horizontal="justify" wrapText="1"/>
    </xf>
    <xf numFmtId="49" fontId="8" fillId="0" borderId="0" xfId="0" applyNumberFormat="1" applyFont="1" applyAlignment="1">
      <alignment horizontal="justify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1" fillId="0" borderId="12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horizontal="justify" vertical="top" wrapText="1"/>
    </xf>
    <xf numFmtId="0" fontId="1" fillId="0" borderId="12" xfId="0" applyFont="1" applyBorder="1" applyAlignment="1">
      <alignment vertical="top"/>
    </xf>
    <xf numFmtId="4" fontId="1" fillId="0" borderId="12" xfId="0" applyNumberFormat="1" applyFont="1" applyBorder="1" applyAlignment="1">
      <alignment vertical="top"/>
    </xf>
    <xf numFmtId="4" fontId="2" fillId="0" borderId="12" xfId="0" applyNumberFormat="1" applyFont="1" applyBorder="1" applyAlignment="1">
      <alignment vertical="top"/>
    </xf>
    <xf numFmtId="4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49" fontId="12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8" fillId="0" borderId="0" xfId="0" applyFont="1"/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0" fontId="13" fillId="0" borderId="12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49" fontId="1" fillId="0" borderId="0" xfId="0" applyNumberFormat="1" applyFont="1" applyAlignment="1">
      <alignment horizontal="justify" vertical="top" wrapText="1"/>
    </xf>
    <xf numFmtId="49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87"/>
  <sheetViews>
    <sheetView tabSelected="1" topLeftCell="A16" zoomScale="120" zoomScaleNormal="120" zoomScaleSheetLayoutView="100" workbookViewId="0">
      <selection activeCell="A21" sqref="A21:L21"/>
    </sheetView>
  </sheetViews>
  <sheetFormatPr defaultColWidth="9.140625" defaultRowHeight="12.75" x14ac:dyDescent="0.25"/>
  <cols>
    <col min="1" max="1" width="4.42578125" style="2" customWidth="1"/>
    <col min="2" max="2" width="10.28515625" style="33" customWidth="1"/>
    <col min="3" max="3" width="21.140625" style="3" customWidth="1"/>
    <col min="4" max="4" width="8.7109375" style="3" customWidth="1"/>
    <col min="5" max="5" width="8.7109375" style="4" customWidth="1"/>
    <col min="6" max="6" width="5.7109375" style="4" customWidth="1"/>
    <col min="7" max="7" width="9.140625" style="4" customWidth="1"/>
    <col min="8" max="8" width="8.7109375" style="5" customWidth="1"/>
    <col min="9" max="9" width="5.7109375" style="4" customWidth="1"/>
    <col min="10" max="10" width="8.85546875" style="5" customWidth="1"/>
    <col min="11" max="11" width="4.7109375" style="4" customWidth="1"/>
    <col min="12" max="12" width="10.7109375" style="5" customWidth="1"/>
    <col min="13" max="16384" width="9.140625" style="1"/>
  </cols>
  <sheetData>
    <row r="2" spans="1:12" x14ac:dyDescent="0.25">
      <c r="G2" s="111" t="s">
        <v>303</v>
      </c>
      <c r="H2" s="111"/>
      <c r="I2" s="111"/>
      <c r="J2" s="111"/>
      <c r="K2" s="111"/>
      <c r="L2" s="111"/>
    </row>
    <row r="3" spans="1:12" x14ac:dyDescent="0.25">
      <c r="G3" s="111"/>
      <c r="H3" s="111"/>
      <c r="I3" s="111"/>
      <c r="J3" s="111"/>
      <c r="K3" s="111"/>
      <c r="L3" s="111"/>
    </row>
    <row r="4" spans="1:12" x14ac:dyDescent="0.25">
      <c r="G4" s="111"/>
      <c r="H4" s="111"/>
      <c r="I4" s="111"/>
      <c r="J4" s="111"/>
      <c r="K4" s="111"/>
      <c r="L4" s="111"/>
    </row>
    <row r="5" spans="1:12" ht="15.75" customHeight="1" x14ac:dyDescent="0.25">
      <c r="A5" s="88" t="s">
        <v>297</v>
      </c>
      <c r="B5" s="88"/>
      <c r="C5" s="88"/>
      <c r="D5" s="88"/>
      <c r="E5" s="88"/>
      <c r="F5" s="89"/>
      <c r="G5" s="89"/>
      <c r="H5" s="89"/>
      <c r="I5" s="89"/>
      <c r="J5" s="89"/>
      <c r="K5" s="89"/>
      <c r="L5" s="89"/>
    </row>
    <row r="6" spans="1:12" ht="15.75" customHeight="1" x14ac:dyDescent="0.25">
      <c r="A6" s="66"/>
      <c r="B6" s="66"/>
      <c r="C6" s="66"/>
      <c r="D6" s="66"/>
      <c r="E6" s="66"/>
      <c r="F6" s="65"/>
      <c r="G6" s="65"/>
      <c r="H6" s="65"/>
      <c r="I6" s="65"/>
      <c r="J6" s="65"/>
      <c r="K6" s="65"/>
      <c r="L6" s="65"/>
    </row>
    <row r="7" spans="1:12" ht="21" customHeight="1" x14ac:dyDescent="0.25">
      <c r="A7" s="95" t="s">
        <v>298</v>
      </c>
      <c r="B7" s="95"/>
      <c r="C7" s="95"/>
      <c r="D7" s="95"/>
      <c r="E7" s="95"/>
    </row>
    <row r="8" spans="1:12" ht="21" customHeight="1" x14ac:dyDescent="0.25">
      <c r="A8" s="96" t="s">
        <v>299</v>
      </c>
      <c r="B8" s="96"/>
      <c r="C8" s="96"/>
      <c r="D8" s="96"/>
      <c r="E8" s="96"/>
    </row>
    <row r="9" spans="1:12" ht="17.25" customHeight="1" x14ac:dyDescent="0.25">
      <c r="A9" s="78" t="s">
        <v>26</v>
      </c>
      <c r="B9" s="78"/>
      <c r="C9" s="78"/>
      <c r="D9" s="78"/>
      <c r="E9" s="78"/>
      <c r="F9" s="94" t="s">
        <v>27</v>
      </c>
      <c r="G9" s="94"/>
      <c r="H9" s="94"/>
      <c r="I9" s="94"/>
      <c r="J9" s="94"/>
      <c r="K9" s="94"/>
      <c r="L9" s="94"/>
    </row>
    <row r="10" spans="1:12" ht="39" customHeight="1" x14ac:dyDescent="0.25">
      <c r="A10" s="78" t="s">
        <v>28</v>
      </c>
      <c r="B10" s="78"/>
      <c r="C10" s="78"/>
      <c r="D10" s="78"/>
      <c r="E10" s="78"/>
      <c r="F10" s="94" t="s">
        <v>43</v>
      </c>
      <c r="G10" s="94"/>
      <c r="H10" s="94"/>
      <c r="I10" s="94"/>
      <c r="J10" s="94"/>
      <c r="K10" s="94"/>
      <c r="L10" s="94"/>
    </row>
    <row r="11" spans="1:12" ht="159" customHeight="1" x14ac:dyDescent="0.25">
      <c r="A11" s="78" t="s">
        <v>39</v>
      </c>
      <c r="B11" s="78"/>
      <c r="C11" s="78"/>
      <c r="D11" s="78"/>
      <c r="E11" s="78"/>
      <c r="F11" s="79" t="s">
        <v>44</v>
      </c>
      <c r="G11" s="79"/>
      <c r="H11" s="79"/>
      <c r="I11" s="79"/>
      <c r="J11" s="79"/>
      <c r="K11" s="79"/>
      <c r="L11" s="79"/>
    </row>
    <row r="12" spans="1:12" ht="142.5" customHeight="1" x14ac:dyDescent="0.25">
      <c r="A12" s="78" t="s">
        <v>40</v>
      </c>
      <c r="B12" s="78"/>
      <c r="C12" s="78"/>
      <c r="D12" s="78"/>
      <c r="E12" s="78"/>
      <c r="F12" s="79" t="s">
        <v>45</v>
      </c>
      <c r="G12" s="79"/>
      <c r="H12" s="79"/>
      <c r="I12" s="79"/>
      <c r="J12" s="79"/>
      <c r="K12" s="79"/>
      <c r="L12" s="79"/>
    </row>
    <row r="13" spans="1:12" ht="54" customHeight="1" x14ac:dyDescent="0.25">
      <c r="A13" s="78" t="s">
        <v>42</v>
      </c>
      <c r="B13" s="78"/>
      <c r="C13" s="78"/>
      <c r="D13" s="78"/>
      <c r="E13" s="78"/>
      <c r="F13" s="79" t="s">
        <v>46</v>
      </c>
      <c r="G13" s="79"/>
      <c r="H13" s="79"/>
      <c r="I13" s="79"/>
      <c r="J13" s="79"/>
      <c r="K13" s="79"/>
      <c r="L13" s="79"/>
    </row>
    <row r="14" spans="1:12" ht="30.75" customHeight="1" x14ac:dyDescent="0.25">
      <c r="A14" s="78" t="s">
        <v>34</v>
      </c>
      <c r="B14" s="78"/>
      <c r="C14" s="78"/>
      <c r="D14" s="78"/>
      <c r="E14" s="78"/>
      <c r="F14" s="79" t="s">
        <v>47</v>
      </c>
      <c r="G14" s="79"/>
      <c r="H14" s="79"/>
      <c r="I14" s="79"/>
      <c r="J14" s="79"/>
      <c r="K14" s="79"/>
      <c r="L14" s="79"/>
    </row>
    <row r="15" spans="1:12" ht="17.25" customHeight="1" x14ac:dyDescent="0.25">
      <c r="A15" s="78" t="s">
        <v>29</v>
      </c>
      <c r="B15" s="78"/>
      <c r="C15" s="78"/>
      <c r="D15" s="78"/>
      <c r="E15" s="78"/>
      <c r="F15" s="79" t="s">
        <v>48</v>
      </c>
      <c r="G15" s="79"/>
      <c r="H15" s="79"/>
      <c r="I15" s="79"/>
      <c r="J15" s="79"/>
      <c r="K15" s="79"/>
      <c r="L15" s="79"/>
    </row>
    <row r="16" spans="1:12" ht="17.25" customHeight="1" x14ac:dyDescent="0.25">
      <c r="A16" s="78" t="s">
        <v>30</v>
      </c>
      <c r="B16" s="78"/>
      <c r="C16" s="78"/>
      <c r="D16" s="78"/>
      <c r="E16" s="78"/>
      <c r="F16" s="79">
        <v>63</v>
      </c>
      <c r="G16" s="79"/>
      <c r="H16" s="79"/>
      <c r="I16" s="79"/>
      <c r="J16" s="79"/>
      <c r="K16" s="79"/>
      <c r="L16" s="79"/>
    </row>
    <row r="17" spans="1:12" ht="10.5" customHeight="1" x14ac:dyDescent="0.25">
      <c r="A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32.25" customHeight="1" x14ac:dyDescent="0.25">
      <c r="A18" s="80" t="s">
        <v>296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ht="16.5" customHeight="1" x14ac:dyDescent="0.25">
      <c r="A19" s="85" t="s">
        <v>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1" spans="1:12" ht="27.75" customHeight="1" x14ac:dyDescent="0.25">
      <c r="A21" s="80" t="s">
        <v>296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ht="17.25" customHeight="1" x14ac:dyDescent="0.25">
      <c r="A22" s="85" t="s">
        <v>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ht="2.1" customHeight="1" x14ac:dyDescent="0.25"/>
    <row r="24" spans="1:12" ht="18" customHeight="1" x14ac:dyDescent="0.25">
      <c r="A24" s="6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29"/>
    </row>
    <row r="25" spans="1:12" ht="18" customHeight="1" x14ac:dyDescent="0.25">
      <c r="A25" s="83" t="s">
        <v>49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25">
      <c r="A26" s="6"/>
      <c r="B26" s="34"/>
      <c r="C26" s="7"/>
      <c r="D26" s="7"/>
      <c r="E26" s="7"/>
      <c r="F26" s="7"/>
      <c r="G26" s="7"/>
      <c r="H26" s="7"/>
      <c r="I26" s="7"/>
      <c r="J26" s="7"/>
      <c r="K26" s="7"/>
      <c r="L26" s="29"/>
    </row>
    <row r="27" spans="1:12" ht="33" customHeight="1" x14ac:dyDescent="0.25">
      <c r="A27" s="80" t="s">
        <v>296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ht="21" customHeight="1" x14ac:dyDescent="0.25">
      <c r="A28" s="85" t="s">
        <v>41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ht="2.1" customHeight="1" x14ac:dyDescent="0.25"/>
    <row r="30" spans="1:12" x14ac:dyDescent="0.25">
      <c r="A30" s="2" t="s">
        <v>3</v>
      </c>
      <c r="C30" s="41" t="s">
        <v>50</v>
      </c>
      <c r="D30" s="3" t="s">
        <v>4</v>
      </c>
    </row>
    <row r="32" spans="1:12" x14ac:dyDescent="0.25">
      <c r="A32" s="2" t="s">
        <v>5</v>
      </c>
      <c r="C32" s="86" t="s">
        <v>51</v>
      </c>
      <c r="D32" s="86"/>
      <c r="E32" s="86"/>
      <c r="F32" s="86"/>
      <c r="G32" s="86"/>
      <c r="H32" s="86"/>
      <c r="I32" s="86"/>
      <c r="J32" s="86"/>
      <c r="K32" s="86"/>
      <c r="L32" s="86"/>
    </row>
    <row r="33" spans="1:12" ht="12.75" customHeight="1" x14ac:dyDescent="0.25">
      <c r="A33" s="8"/>
      <c r="C33" s="85" t="s">
        <v>23</v>
      </c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9" customHeight="1" x14ac:dyDescent="0.25"/>
    <row r="35" spans="1:12" x14ac:dyDescent="0.25">
      <c r="A35" s="9" t="s">
        <v>21</v>
      </c>
      <c r="B35" s="35"/>
      <c r="D35" s="1" t="s">
        <v>52</v>
      </c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9"/>
      <c r="B36" s="35"/>
      <c r="D36" s="1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87" t="s">
        <v>53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2" x14ac:dyDescent="0.25">
      <c r="A38" s="10"/>
      <c r="B38" s="35"/>
    </row>
    <row r="39" spans="1:12" x14ac:dyDescent="0.25">
      <c r="A39" s="15" t="s">
        <v>1</v>
      </c>
      <c r="B39" s="36"/>
      <c r="C39" s="16"/>
      <c r="D39" s="16" t="s">
        <v>54</v>
      </c>
      <c r="E39" s="17" t="s">
        <v>6</v>
      </c>
      <c r="F39" s="17"/>
      <c r="G39" s="90" t="s">
        <v>18</v>
      </c>
      <c r="H39" s="90"/>
      <c r="I39" s="90"/>
      <c r="J39" s="91" t="s">
        <v>58</v>
      </c>
      <c r="K39" s="91"/>
      <c r="L39" s="30" t="s">
        <v>19</v>
      </c>
    </row>
    <row r="40" spans="1:12" x14ac:dyDescent="0.25">
      <c r="A40" s="25" t="s">
        <v>7</v>
      </c>
      <c r="C40" s="20"/>
      <c r="D40" s="20"/>
      <c r="E40" s="21"/>
      <c r="F40" s="17"/>
      <c r="G40" s="92" t="s">
        <v>35</v>
      </c>
      <c r="H40" s="92"/>
      <c r="I40" s="92"/>
      <c r="J40" s="91" t="s">
        <v>59</v>
      </c>
      <c r="K40" s="91"/>
      <c r="L40" s="30" t="s">
        <v>19</v>
      </c>
    </row>
    <row r="41" spans="1:12" ht="14.1" customHeight="1" x14ac:dyDescent="0.25">
      <c r="A41" s="26" t="s">
        <v>8</v>
      </c>
      <c r="C41" s="16"/>
      <c r="D41" s="16" t="s">
        <v>55</v>
      </c>
      <c r="E41" s="17" t="s">
        <v>19</v>
      </c>
      <c r="F41" s="17"/>
      <c r="G41" s="17" t="s">
        <v>9</v>
      </c>
      <c r="H41" s="18"/>
      <c r="I41" s="21"/>
      <c r="J41" s="82" t="s">
        <v>60</v>
      </c>
      <c r="K41" s="82"/>
      <c r="L41" s="30" t="s">
        <v>22</v>
      </c>
    </row>
    <row r="42" spans="1:12" ht="14.1" customHeight="1" x14ac:dyDescent="0.25">
      <c r="A42" s="26" t="s">
        <v>10</v>
      </c>
      <c r="C42" s="16"/>
      <c r="D42" s="16" t="s">
        <v>56</v>
      </c>
      <c r="E42" s="17" t="s">
        <v>19</v>
      </c>
      <c r="F42" s="17"/>
      <c r="G42" s="17" t="s">
        <v>11</v>
      </c>
      <c r="H42" s="18"/>
      <c r="I42" s="21"/>
      <c r="J42" s="82" t="s">
        <v>61</v>
      </c>
      <c r="K42" s="82"/>
      <c r="L42" s="30" t="s">
        <v>22</v>
      </c>
    </row>
    <row r="43" spans="1:12" ht="14.1" customHeight="1" x14ac:dyDescent="0.25">
      <c r="A43" s="26" t="s">
        <v>12</v>
      </c>
      <c r="C43" s="16"/>
      <c r="D43" s="16" t="s">
        <v>57</v>
      </c>
      <c r="E43" s="17" t="s">
        <v>19</v>
      </c>
      <c r="F43" s="17"/>
      <c r="G43" s="17"/>
      <c r="H43" s="18"/>
      <c r="I43" s="21"/>
      <c r="J43" s="81"/>
      <c r="K43" s="81"/>
      <c r="L43" s="30"/>
    </row>
    <row r="44" spans="1:12" ht="14.1" customHeight="1" x14ac:dyDescent="0.25">
      <c r="A44" s="26" t="s">
        <v>13</v>
      </c>
      <c r="C44" s="16"/>
      <c r="D44" s="16" t="s">
        <v>57</v>
      </c>
      <c r="E44" s="17" t="s">
        <v>19</v>
      </c>
      <c r="F44" s="17"/>
      <c r="G44" s="17"/>
      <c r="H44" s="18"/>
      <c r="I44" s="19"/>
      <c r="J44" s="18"/>
      <c r="K44" s="19"/>
      <c r="L44" s="18"/>
    </row>
    <row r="45" spans="1:12" ht="14.1" customHeight="1" x14ac:dyDescent="0.25">
      <c r="A45" s="22"/>
      <c r="B45" s="37"/>
      <c r="C45" s="23"/>
      <c r="D45" s="23"/>
      <c r="E45" s="19"/>
      <c r="F45" s="19"/>
      <c r="G45" s="19"/>
      <c r="H45" s="18"/>
      <c r="I45" s="19"/>
      <c r="J45" s="18"/>
      <c r="K45" s="24"/>
      <c r="L45" s="31"/>
    </row>
    <row r="46" spans="1:12" ht="16.5" customHeight="1" x14ac:dyDescent="0.25">
      <c r="A46" s="70" t="s">
        <v>25</v>
      </c>
      <c r="B46" s="72" t="s">
        <v>17</v>
      </c>
      <c r="C46" s="74" t="s">
        <v>14</v>
      </c>
      <c r="D46" s="76" t="s">
        <v>15</v>
      </c>
      <c r="E46" s="67" t="s">
        <v>16</v>
      </c>
      <c r="F46" s="68"/>
      <c r="G46" s="69"/>
      <c r="H46" s="67" t="s">
        <v>32</v>
      </c>
      <c r="I46" s="68"/>
      <c r="J46" s="68"/>
      <c r="K46" s="68"/>
      <c r="L46" s="69"/>
    </row>
    <row r="47" spans="1:12" ht="45.95" customHeight="1" x14ac:dyDescent="0.25">
      <c r="A47" s="71"/>
      <c r="B47" s="73"/>
      <c r="C47" s="75"/>
      <c r="D47" s="77"/>
      <c r="E47" s="13" t="s">
        <v>36</v>
      </c>
      <c r="F47" s="13" t="s">
        <v>24</v>
      </c>
      <c r="G47" s="13" t="s">
        <v>20</v>
      </c>
      <c r="H47" s="14" t="s">
        <v>33</v>
      </c>
      <c r="I47" s="32" t="s">
        <v>31</v>
      </c>
      <c r="J47" s="32" t="s">
        <v>37</v>
      </c>
      <c r="K47" s="13" t="s">
        <v>24</v>
      </c>
      <c r="L47" s="32" t="s">
        <v>38</v>
      </c>
    </row>
    <row r="48" spans="1:12" x14ac:dyDescent="0.25">
      <c r="A48" s="11">
        <v>1</v>
      </c>
      <c r="B48" s="38">
        <v>2</v>
      </c>
      <c r="C48" s="42">
        <v>3</v>
      </c>
      <c r="D48" s="40">
        <v>4</v>
      </c>
      <c r="E48" s="12">
        <v>5</v>
      </c>
      <c r="F48" s="12">
        <v>6</v>
      </c>
      <c r="G48" s="12">
        <v>7</v>
      </c>
      <c r="H48" s="12">
        <v>8</v>
      </c>
      <c r="I48" s="12">
        <v>9</v>
      </c>
      <c r="J48" s="12">
        <v>10</v>
      </c>
      <c r="K48" s="12">
        <v>11</v>
      </c>
      <c r="L48" s="27">
        <v>12</v>
      </c>
    </row>
    <row r="49" spans="1:12" x14ac:dyDescent="0.25">
      <c r="C49" s="97" t="s">
        <v>62</v>
      </c>
      <c r="D49" s="98"/>
      <c r="E49" s="98"/>
      <c r="F49" s="98"/>
      <c r="G49" s="98"/>
      <c r="H49" s="98"/>
      <c r="I49" s="98"/>
      <c r="J49" s="98"/>
      <c r="K49" s="98"/>
      <c r="L49" s="98"/>
    </row>
    <row r="50" spans="1:12" ht="63.75" x14ac:dyDescent="0.25">
      <c r="A50" s="46" t="s">
        <v>63</v>
      </c>
      <c r="B50" s="47" t="s">
        <v>64</v>
      </c>
      <c r="C50" s="48" t="s">
        <v>65</v>
      </c>
      <c r="D50" s="49" t="s">
        <v>66</v>
      </c>
      <c r="E50" s="50">
        <v>1.9738</v>
      </c>
      <c r="F50" s="51"/>
      <c r="G50" s="50">
        <v>1.9738</v>
      </c>
      <c r="H50" s="52"/>
      <c r="I50" s="51"/>
      <c r="J50" s="52"/>
      <c r="K50" s="51"/>
      <c r="L50" s="52"/>
    </row>
    <row r="51" spans="1:12" ht="127.5" x14ac:dyDescent="0.25">
      <c r="A51" s="53" t="s">
        <v>67</v>
      </c>
      <c r="B51" s="34" t="s">
        <v>68</v>
      </c>
      <c r="C51" s="54" t="s">
        <v>69</v>
      </c>
      <c r="D51" s="55"/>
      <c r="E51" s="56"/>
      <c r="F51" s="56"/>
      <c r="G51" s="56"/>
      <c r="H51" s="57"/>
      <c r="I51" s="56"/>
      <c r="J51" s="57"/>
      <c r="K51" s="56"/>
      <c r="L51" s="57"/>
    </row>
    <row r="52" spans="1:12" x14ac:dyDescent="0.25">
      <c r="A52" s="43" t="s">
        <v>67</v>
      </c>
      <c r="B52" s="33" t="s">
        <v>63</v>
      </c>
      <c r="C52" s="3" t="s">
        <v>70</v>
      </c>
      <c r="D52" s="44" t="s">
        <v>22</v>
      </c>
      <c r="G52" s="45">
        <v>8.5573999999999995</v>
      </c>
      <c r="L52" s="58">
        <v>2463.25</v>
      </c>
    </row>
    <row r="53" spans="1:12" x14ac:dyDescent="0.25">
      <c r="A53" s="43" t="s">
        <v>67</v>
      </c>
      <c r="B53" s="33" t="s">
        <v>71</v>
      </c>
      <c r="C53" s="3" t="s">
        <v>72</v>
      </c>
      <c r="D53" s="44"/>
    </row>
    <row r="54" spans="1:12" x14ac:dyDescent="0.25">
      <c r="A54" s="43" t="s">
        <v>67</v>
      </c>
      <c r="B54" s="33" t="s">
        <v>67</v>
      </c>
      <c r="C54" s="3" t="s">
        <v>73</v>
      </c>
      <c r="D54" s="44" t="s">
        <v>22</v>
      </c>
    </row>
    <row r="55" spans="1:12" x14ac:dyDescent="0.25">
      <c r="A55" s="43" t="s">
        <v>67</v>
      </c>
      <c r="B55" s="33" t="s">
        <v>74</v>
      </c>
      <c r="C55" s="3" t="s">
        <v>75</v>
      </c>
      <c r="D55" s="44"/>
      <c r="L55" s="58">
        <v>0</v>
      </c>
    </row>
    <row r="56" spans="1:12" x14ac:dyDescent="0.25">
      <c r="A56" s="59"/>
      <c r="B56" s="60"/>
      <c r="C56" s="97" t="s">
        <v>76</v>
      </c>
      <c r="D56" s="98"/>
      <c r="E56" s="98"/>
      <c r="F56" s="98"/>
      <c r="G56" s="61"/>
      <c r="H56" s="62"/>
      <c r="I56" s="61"/>
      <c r="J56" s="62"/>
      <c r="K56" s="61"/>
      <c r="L56" s="63">
        <v>2463.25</v>
      </c>
    </row>
    <row r="57" spans="1:12" x14ac:dyDescent="0.25">
      <c r="A57" s="43" t="s">
        <v>67</v>
      </c>
      <c r="B57" s="33" t="s">
        <v>67</v>
      </c>
      <c r="C57" s="3" t="s">
        <v>77</v>
      </c>
      <c r="D57" s="44"/>
      <c r="L57" s="58">
        <v>2463.25</v>
      </c>
    </row>
    <row r="58" spans="1:12" x14ac:dyDescent="0.25">
      <c r="A58" s="43" t="s">
        <v>67</v>
      </c>
      <c r="B58" s="33" t="s">
        <v>78</v>
      </c>
      <c r="C58" s="3" t="s">
        <v>79</v>
      </c>
      <c r="D58" s="44">
        <v>89</v>
      </c>
      <c r="F58" s="45">
        <v>89</v>
      </c>
      <c r="L58" s="58">
        <v>2192.29</v>
      </c>
    </row>
    <row r="59" spans="1:12" x14ac:dyDescent="0.25">
      <c r="A59" s="43" t="s">
        <v>67</v>
      </c>
      <c r="B59" s="33" t="s">
        <v>80</v>
      </c>
      <c r="C59" s="3" t="s">
        <v>79</v>
      </c>
      <c r="D59" s="44">
        <v>49</v>
      </c>
      <c r="F59" s="45">
        <v>49</v>
      </c>
      <c r="L59" s="58">
        <v>1206.99</v>
      </c>
    </row>
    <row r="60" spans="1:12" x14ac:dyDescent="0.25">
      <c r="A60" s="59"/>
      <c r="B60" s="60"/>
      <c r="C60" s="97" t="s">
        <v>81</v>
      </c>
      <c r="D60" s="98"/>
      <c r="E60" s="98"/>
      <c r="F60" s="98"/>
      <c r="G60" s="61"/>
      <c r="H60" s="62"/>
      <c r="I60" s="61"/>
      <c r="J60" s="63">
        <v>2970.17</v>
      </c>
      <c r="K60" s="61"/>
      <c r="L60" s="63">
        <v>5862.53</v>
      </c>
    </row>
    <row r="61" spans="1:12" ht="51" x14ac:dyDescent="0.25">
      <c r="A61" s="46" t="s">
        <v>71</v>
      </c>
      <c r="B61" s="47" t="s">
        <v>82</v>
      </c>
      <c r="C61" s="48" t="s">
        <v>83</v>
      </c>
      <c r="D61" s="49" t="s">
        <v>84</v>
      </c>
      <c r="E61" s="50">
        <v>0.17</v>
      </c>
      <c r="F61" s="51"/>
      <c r="G61" s="50">
        <v>0.17</v>
      </c>
      <c r="H61" s="52"/>
      <c r="I61" s="51"/>
      <c r="J61" s="52"/>
      <c r="K61" s="51"/>
      <c r="L61" s="52"/>
    </row>
    <row r="62" spans="1:12" ht="127.5" x14ac:dyDescent="0.25">
      <c r="A62" s="53" t="s">
        <v>67</v>
      </c>
      <c r="B62" s="34" t="s">
        <v>68</v>
      </c>
      <c r="C62" s="54" t="s">
        <v>69</v>
      </c>
      <c r="D62" s="55"/>
      <c r="E62" s="56"/>
      <c r="F62" s="56"/>
      <c r="G62" s="56"/>
      <c r="H62" s="57"/>
      <c r="I62" s="56"/>
      <c r="J62" s="57"/>
      <c r="K62" s="56"/>
      <c r="L62" s="57"/>
    </row>
    <row r="63" spans="1:12" x14ac:dyDescent="0.25">
      <c r="A63" s="43" t="s">
        <v>67</v>
      </c>
      <c r="B63" s="33" t="s">
        <v>63</v>
      </c>
      <c r="C63" s="3" t="s">
        <v>70</v>
      </c>
      <c r="D63" s="44" t="s">
        <v>22</v>
      </c>
      <c r="G63" s="45">
        <v>14.525700000000001</v>
      </c>
      <c r="L63" s="58">
        <v>4219.5600000000004</v>
      </c>
    </row>
    <row r="64" spans="1:12" x14ac:dyDescent="0.25">
      <c r="A64" s="43" t="s">
        <v>67</v>
      </c>
      <c r="B64" s="33" t="s">
        <v>71</v>
      </c>
      <c r="C64" s="3" t="s">
        <v>72</v>
      </c>
      <c r="D64" s="44"/>
      <c r="L64" s="58">
        <v>72.239999999999995</v>
      </c>
    </row>
    <row r="65" spans="1:12" x14ac:dyDescent="0.25">
      <c r="A65" s="43" t="s">
        <v>67</v>
      </c>
      <c r="B65" s="33" t="s">
        <v>67</v>
      </c>
      <c r="C65" s="3" t="s">
        <v>73</v>
      </c>
      <c r="D65" s="44" t="s">
        <v>22</v>
      </c>
      <c r="G65" s="45">
        <v>6.8400000000000002E-2</v>
      </c>
      <c r="L65" s="58">
        <v>21.5</v>
      </c>
    </row>
    <row r="66" spans="1:12" x14ac:dyDescent="0.25">
      <c r="A66" s="43" t="s">
        <v>67</v>
      </c>
      <c r="B66" s="33" t="s">
        <v>74</v>
      </c>
      <c r="C66" s="3" t="s">
        <v>75</v>
      </c>
      <c r="D66" s="44"/>
      <c r="L66" s="58">
        <v>0</v>
      </c>
    </row>
    <row r="67" spans="1:12" x14ac:dyDescent="0.25">
      <c r="A67" s="59"/>
      <c r="B67" s="60"/>
      <c r="C67" s="97" t="s">
        <v>76</v>
      </c>
      <c r="D67" s="98"/>
      <c r="E67" s="98"/>
      <c r="F67" s="98"/>
      <c r="G67" s="61"/>
      <c r="H67" s="62"/>
      <c r="I67" s="61"/>
      <c r="J67" s="62"/>
      <c r="K67" s="61"/>
      <c r="L67" s="63">
        <v>4313.3</v>
      </c>
    </row>
    <row r="68" spans="1:12" x14ac:dyDescent="0.25">
      <c r="A68" s="43" t="s">
        <v>67</v>
      </c>
      <c r="B68" s="33" t="s">
        <v>67</v>
      </c>
      <c r="C68" s="3" t="s">
        <v>77</v>
      </c>
      <c r="D68" s="44"/>
      <c r="L68" s="58">
        <v>4241.0600000000004</v>
      </c>
    </row>
    <row r="69" spans="1:12" ht="25.5" x14ac:dyDescent="0.25">
      <c r="A69" s="43" t="s">
        <v>67</v>
      </c>
      <c r="B69" s="33" t="s">
        <v>85</v>
      </c>
      <c r="C69" s="3" t="s">
        <v>86</v>
      </c>
      <c r="D69" s="44">
        <v>90</v>
      </c>
      <c r="F69" s="45">
        <v>90</v>
      </c>
      <c r="L69" s="58">
        <v>3816.95</v>
      </c>
    </row>
    <row r="70" spans="1:12" ht="25.5" x14ac:dyDescent="0.25">
      <c r="A70" s="43" t="s">
        <v>67</v>
      </c>
      <c r="B70" s="33" t="s">
        <v>87</v>
      </c>
      <c r="C70" s="3" t="s">
        <v>86</v>
      </c>
      <c r="D70" s="44">
        <v>45</v>
      </c>
      <c r="F70" s="45">
        <v>45</v>
      </c>
      <c r="L70" s="58">
        <v>1908.48</v>
      </c>
    </row>
    <row r="71" spans="1:12" x14ac:dyDescent="0.25">
      <c r="A71" s="59"/>
      <c r="B71" s="60"/>
      <c r="C71" s="97" t="s">
        <v>81</v>
      </c>
      <c r="D71" s="98"/>
      <c r="E71" s="98"/>
      <c r="F71" s="98"/>
      <c r="G71" s="61"/>
      <c r="H71" s="62"/>
      <c r="I71" s="61"/>
      <c r="J71" s="63">
        <v>59051.35</v>
      </c>
      <c r="K71" s="61"/>
      <c r="L71" s="63">
        <v>10038.73</v>
      </c>
    </row>
    <row r="72" spans="1:12" ht="63.75" x14ac:dyDescent="0.25">
      <c r="A72" s="46" t="s">
        <v>88</v>
      </c>
      <c r="B72" s="47" t="s">
        <v>89</v>
      </c>
      <c r="C72" s="48" t="s">
        <v>300</v>
      </c>
      <c r="D72" s="49" t="s">
        <v>90</v>
      </c>
      <c r="E72" s="50">
        <v>2.93</v>
      </c>
      <c r="F72" s="51"/>
      <c r="G72" s="50">
        <v>2.93</v>
      </c>
      <c r="H72" s="52"/>
      <c r="I72" s="51"/>
      <c r="J72" s="52"/>
      <c r="K72" s="51"/>
      <c r="L72" s="52"/>
    </row>
    <row r="73" spans="1:12" ht="127.5" x14ac:dyDescent="0.25">
      <c r="A73" s="53" t="s">
        <v>67</v>
      </c>
      <c r="B73" s="34" t="s">
        <v>68</v>
      </c>
      <c r="C73" s="54" t="s">
        <v>69</v>
      </c>
      <c r="D73" s="55"/>
      <c r="E73" s="56"/>
      <c r="F73" s="56"/>
      <c r="G73" s="56"/>
      <c r="H73" s="57"/>
      <c r="I73" s="56"/>
      <c r="J73" s="57"/>
      <c r="K73" s="56"/>
      <c r="L73" s="57"/>
    </row>
    <row r="74" spans="1:12" x14ac:dyDescent="0.25">
      <c r="A74" s="43" t="s">
        <v>67</v>
      </c>
      <c r="B74" s="33" t="s">
        <v>63</v>
      </c>
      <c r="C74" s="3" t="s">
        <v>70</v>
      </c>
      <c r="D74" s="44" t="s">
        <v>22</v>
      </c>
      <c r="G74" s="45">
        <v>57.214100000000002</v>
      </c>
      <c r="L74" s="58">
        <v>16922.22</v>
      </c>
    </row>
    <row r="75" spans="1:12" x14ac:dyDescent="0.25">
      <c r="A75" s="43" t="s">
        <v>67</v>
      </c>
      <c r="B75" s="33" t="s">
        <v>71</v>
      </c>
      <c r="C75" s="3" t="s">
        <v>72</v>
      </c>
      <c r="D75" s="44"/>
      <c r="L75" s="58">
        <v>614.32000000000005</v>
      </c>
    </row>
    <row r="76" spans="1:12" x14ac:dyDescent="0.25">
      <c r="A76" s="43" t="s">
        <v>67</v>
      </c>
      <c r="B76" s="33" t="s">
        <v>67</v>
      </c>
      <c r="C76" s="3" t="s">
        <v>73</v>
      </c>
      <c r="D76" s="44" t="s">
        <v>22</v>
      </c>
      <c r="G76" s="45">
        <v>3.3700000000000001E-2</v>
      </c>
      <c r="L76" s="58">
        <v>11.92</v>
      </c>
    </row>
    <row r="77" spans="1:12" x14ac:dyDescent="0.25">
      <c r="A77" s="43" t="s">
        <v>67</v>
      </c>
      <c r="B77" s="33" t="s">
        <v>74</v>
      </c>
      <c r="C77" s="3" t="s">
        <v>75</v>
      </c>
      <c r="D77" s="44"/>
      <c r="L77" s="58">
        <v>0</v>
      </c>
    </row>
    <row r="78" spans="1:12" x14ac:dyDescent="0.25">
      <c r="A78" s="59"/>
      <c r="B78" s="60"/>
      <c r="C78" s="97" t="s">
        <v>76</v>
      </c>
      <c r="D78" s="98"/>
      <c r="E78" s="98"/>
      <c r="F78" s="98"/>
      <c r="G78" s="61"/>
      <c r="H78" s="62"/>
      <c r="I78" s="61"/>
      <c r="J78" s="62"/>
      <c r="K78" s="61"/>
      <c r="L78" s="63">
        <v>17548.46</v>
      </c>
    </row>
    <row r="79" spans="1:12" x14ac:dyDescent="0.25">
      <c r="A79" s="43" t="s">
        <v>67</v>
      </c>
      <c r="B79" s="33" t="s">
        <v>67</v>
      </c>
      <c r="C79" s="3" t="s">
        <v>77</v>
      </c>
      <c r="D79" s="44"/>
      <c r="L79" s="58">
        <v>16934.14</v>
      </c>
    </row>
    <row r="80" spans="1:12" x14ac:dyDescent="0.25">
      <c r="A80" s="43" t="s">
        <v>67</v>
      </c>
      <c r="B80" s="33" t="s">
        <v>91</v>
      </c>
      <c r="C80" s="3" t="s">
        <v>92</v>
      </c>
      <c r="D80" s="44">
        <v>93</v>
      </c>
      <c r="F80" s="45">
        <v>93</v>
      </c>
      <c r="L80" s="58">
        <v>15748.75</v>
      </c>
    </row>
    <row r="81" spans="1:12" x14ac:dyDescent="0.25">
      <c r="A81" s="43" t="s">
        <v>67</v>
      </c>
      <c r="B81" s="33" t="s">
        <v>93</v>
      </c>
      <c r="C81" s="3" t="s">
        <v>92</v>
      </c>
      <c r="D81" s="44">
        <v>55</v>
      </c>
      <c r="F81" s="45">
        <v>55</v>
      </c>
      <c r="L81" s="58">
        <v>9313.7800000000007</v>
      </c>
    </row>
    <row r="82" spans="1:12" x14ac:dyDescent="0.25">
      <c r="A82" s="59"/>
      <c r="B82" s="60"/>
      <c r="C82" s="97" t="s">
        <v>81</v>
      </c>
      <c r="D82" s="98"/>
      <c r="E82" s="98"/>
      <c r="F82" s="98"/>
      <c r="G82" s="61"/>
      <c r="H82" s="62"/>
      <c r="I82" s="61"/>
      <c r="J82" s="63">
        <v>14543</v>
      </c>
      <c r="K82" s="61"/>
      <c r="L82" s="63">
        <v>42610.99</v>
      </c>
    </row>
    <row r="83" spans="1:12" ht="63.75" x14ac:dyDescent="0.25">
      <c r="A83" s="46" t="s">
        <v>74</v>
      </c>
      <c r="B83" s="47" t="s">
        <v>94</v>
      </c>
      <c r="C83" s="48" t="s">
        <v>95</v>
      </c>
      <c r="D83" s="49" t="s">
        <v>90</v>
      </c>
      <c r="E83" s="50">
        <v>2.93</v>
      </c>
      <c r="F83" s="51"/>
      <c r="G83" s="50">
        <v>2.93</v>
      </c>
      <c r="H83" s="52"/>
      <c r="I83" s="51"/>
      <c r="J83" s="52"/>
      <c r="K83" s="51"/>
      <c r="L83" s="52"/>
    </row>
    <row r="84" spans="1:12" ht="114.75" x14ac:dyDescent="0.25">
      <c r="A84" s="53" t="s">
        <v>67</v>
      </c>
      <c r="B84" s="34" t="s">
        <v>96</v>
      </c>
      <c r="C84" s="54" t="s">
        <v>97</v>
      </c>
      <c r="D84" s="55"/>
      <c r="E84" s="56"/>
      <c r="F84" s="56"/>
      <c r="G84" s="56"/>
      <c r="H84" s="57"/>
      <c r="I84" s="56"/>
      <c r="J84" s="57"/>
      <c r="K84" s="56"/>
      <c r="L84" s="57"/>
    </row>
    <row r="85" spans="1:12" ht="127.5" x14ac:dyDescent="0.25">
      <c r="A85" s="53" t="s">
        <v>67</v>
      </c>
      <c r="B85" s="34" t="s">
        <v>98</v>
      </c>
      <c r="C85" s="54" t="s">
        <v>69</v>
      </c>
      <c r="D85" s="55"/>
      <c r="E85" s="56"/>
      <c r="F85" s="56"/>
      <c r="G85" s="56"/>
      <c r="H85" s="57"/>
      <c r="I85" s="56"/>
      <c r="J85" s="57"/>
      <c r="K85" s="56"/>
      <c r="L85" s="57"/>
    </row>
    <row r="86" spans="1:12" x14ac:dyDescent="0.25">
      <c r="A86" s="43" t="s">
        <v>67</v>
      </c>
      <c r="B86" s="33" t="s">
        <v>63</v>
      </c>
      <c r="C86" s="3" t="s">
        <v>70</v>
      </c>
      <c r="D86" s="44" t="s">
        <v>22</v>
      </c>
      <c r="G86" s="45">
        <v>25.806899999999999</v>
      </c>
      <c r="L86" s="58">
        <v>8927.67</v>
      </c>
    </row>
    <row r="87" spans="1:12" x14ac:dyDescent="0.25">
      <c r="A87" s="43" t="s">
        <v>67</v>
      </c>
      <c r="B87" s="33" t="s">
        <v>71</v>
      </c>
      <c r="C87" s="3" t="s">
        <v>72</v>
      </c>
      <c r="D87" s="44"/>
      <c r="L87" s="58">
        <v>1903.22</v>
      </c>
    </row>
    <row r="88" spans="1:12" x14ac:dyDescent="0.25">
      <c r="A88" s="43" t="s">
        <v>67</v>
      </c>
      <c r="B88" s="33" t="s">
        <v>67</v>
      </c>
      <c r="C88" s="3" t="s">
        <v>73</v>
      </c>
      <c r="D88" s="44" t="s">
        <v>22</v>
      </c>
      <c r="G88" s="45">
        <v>1.7687999999999999</v>
      </c>
      <c r="L88" s="58">
        <v>840.87</v>
      </c>
    </row>
    <row r="89" spans="1:12" x14ac:dyDescent="0.25">
      <c r="A89" s="43" t="s">
        <v>67</v>
      </c>
      <c r="B89" s="33" t="s">
        <v>74</v>
      </c>
      <c r="C89" s="3" t="s">
        <v>75</v>
      </c>
      <c r="D89" s="44"/>
      <c r="L89" s="58">
        <v>13.19</v>
      </c>
    </row>
    <row r="90" spans="1:12" x14ac:dyDescent="0.25">
      <c r="A90" s="59"/>
      <c r="B90" s="60"/>
      <c r="C90" s="97" t="s">
        <v>76</v>
      </c>
      <c r="D90" s="98"/>
      <c r="E90" s="98"/>
      <c r="F90" s="98"/>
      <c r="G90" s="61"/>
      <c r="H90" s="62"/>
      <c r="I90" s="61"/>
      <c r="J90" s="62"/>
      <c r="K90" s="61"/>
      <c r="L90" s="63">
        <v>11684.95</v>
      </c>
    </row>
    <row r="91" spans="1:12" ht="25.5" x14ac:dyDescent="0.25">
      <c r="A91" s="43" t="s">
        <v>99</v>
      </c>
      <c r="B91" s="33" t="s">
        <v>100</v>
      </c>
      <c r="C91" s="3" t="s">
        <v>101</v>
      </c>
      <c r="D91" s="44" t="s">
        <v>90</v>
      </c>
      <c r="E91" s="45">
        <v>0.22</v>
      </c>
      <c r="G91" s="45">
        <v>0.64459999999999995</v>
      </c>
      <c r="H91" s="58">
        <v>4131.87</v>
      </c>
      <c r="I91" s="45">
        <v>0.99</v>
      </c>
      <c r="J91" s="58">
        <v>4908.66</v>
      </c>
      <c r="L91" s="58">
        <v>3164.12</v>
      </c>
    </row>
    <row r="92" spans="1:12" ht="51" x14ac:dyDescent="0.25">
      <c r="A92" s="43" t="s">
        <v>102</v>
      </c>
      <c r="B92" s="33" t="s">
        <v>103</v>
      </c>
      <c r="C92" s="3" t="s">
        <v>104</v>
      </c>
      <c r="D92" s="44" t="s">
        <v>105</v>
      </c>
      <c r="E92" s="45">
        <v>0.40400000000000003</v>
      </c>
      <c r="G92" s="45">
        <v>1.1837200000000001</v>
      </c>
      <c r="H92" s="58">
        <v>19538.21</v>
      </c>
      <c r="I92" s="45">
        <v>1.1399999999999999</v>
      </c>
      <c r="J92" s="58">
        <v>26728.27</v>
      </c>
      <c r="L92" s="58">
        <v>31638.79</v>
      </c>
    </row>
    <row r="93" spans="1:12" x14ac:dyDescent="0.25">
      <c r="A93" s="43" t="s">
        <v>67</v>
      </c>
      <c r="B93" s="33" t="s">
        <v>67</v>
      </c>
      <c r="C93" s="3" t="s">
        <v>77</v>
      </c>
      <c r="D93" s="44"/>
      <c r="L93" s="58">
        <v>9768.5400000000009</v>
      </c>
    </row>
    <row r="94" spans="1:12" ht="25.5" x14ac:dyDescent="0.25">
      <c r="A94" s="43" t="s">
        <v>67</v>
      </c>
      <c r="B94" s="33" t="s">
        <v>106</v>
      </c>
      <c r="C94" s="3" t="s">
        <v>107</v>
      </c>
      <c r="D94" s="44">
        <v>110</v>
      </c>
      <c r="E94" s="45">
        <v>0.9</v>
      </c>
      <c r="F94" s="45">
        <v>99</v>
      </c>
      <c r="L94" s="58">
        <v>9670.85</v>
      </c>
    </row>
    <row r="95" spans="1:12" ht="25.5" x14ac:dyDescent="0.25">
      <c r="A95" s="43" t="s">
        <v>67</v>
      </c>
      <c r="B95" s="33" t="s">
        <v>108</v>
      </c>
      <c r="C95" s="3" t="s">
        <v>107</v>
      </c>
      <c r="D95" s="44">
        <v>69</v>
      </c>
      <c r="E95" s="45">
        <v>0.85</v>
      </c>
      <c r="F95" s="45">
        <v>58.65</v>
      </c>
      <c r="L95" s="58">
        <v>5729.25</v>
      </c>
    </row>
    <row r="96" spans="1:12" x14ac:dyDescent="0.25">
      <c r="A96" s="59"/>
      <c r="B96" s="60"/>
      <c r="C96" s="97" t="s">
        <v>81</v>
      </c>
      <c r="D96" s="98"/>
      <c r="E96" s="98"/>
      <c r="F96" s="98"/>
      <c r="G96" s="61"/>
      <c r="H96" s="62"/>
      <c r="I96" s="61"/>
      <c r="J96" s="63">
        <v>21122.17</v>
      </c>
      <c r="K96" s="61"/>
      <c r="L96" s="63">
        <v>61887.96</v>
      </c>
    </row>
    <row r="97" spans="1:12" ht="63.75" x14ac:dyDescent="0.25">
      <c r="A97" s="46" t="s">
        <v>109</v>
      </c>
      <c r="B97" s="47" t="s">
        <v>110</v>
      </c>
      <c r="C97" s="48" t="s">
        <v>111</v>
      </c>
      <c r="D97" s="49" t="s">
        <v>84</v>
      </c>
      <c r="E97" s="50">
        <v>0.17</v>
      </c>
      <c r="F97" s="51"/>
      <c r="G97" s="50">
        <v>0.17</v>
      </c>
      <c r="H97" s="52"/>
      <c r="I97" s="51"/>
      <c r="J97" s="52"/>
      <c r="K97" s="51"/>
      <c r="L97" s="52"/>
    </row>
    <row r="98" spans="1:12" ht="114.75" x14ac:dyDescent="0.25">
      <c r="A98" s="53" t="s">
        <v>67</v>
      </c>
      <c r="B98" s="34" t="s">
        <v>96</v>
      </c>
      <c r="C98" s="54" t="s">
        <v>97</v>
      </c>
      <c r="D98" s="55"/>
      <c r="E98" s="56"/>
      <c r="F98" s="56"/>
      <c r="G98" s="56"/>
      <c r="H98" s="57"/>
      <c r="I98" s="56"/>
      <c r="J98" s="57"/>
      <c r="K98" s="56"/>
      <c r="L98" s="57"/>
    </row>
    <row r="99" spans="1:12" ht="127.5" x14ac:dyDescent="0.25">
      <c r="A99" s="53" t="s">
        <v>67</v>
      </c>
      <c r="B99" s="34" t="s">
        <v>98</v>
      </c>
      <c r="C99" s="54" t="s">
        <v>69</v>
      </c>
      <c r="D99" s="55"/>
      <c r="E99" s="56"/>
      <c r="F99" s="56"/>
      <c r="G99" s="56"/>
      <c r="H99" s="57"/>
      <c r="I99" s="56"/>
      <c r="J99" s="57"/>
      <c r="K99" s="56"/>
      <c r="L99" s="57"/>
    </row>
    <row r="100" spans="1:12" x14ac:dyDescent="0.25">
      <c r="A100" s="43" t="s">
        <v>67</v>
      </c>
      <c r="B100" s="33" t="s">
        <v>63</v>
      </c>
      <c r="C100" s="3" t="s">
        <v>70</v>
      </c>
      <c r="D100" s="44" t="s">
        <v>22</v>
      </c>
      <c r="G100" s="45">
        <v>0.8296</v>
      </c>
      <c r="L100" s="58">
        <v>280.42</v>
      </c>
    </row>
    <row r="101" spans="1:12" x14ac:dyDescent="0.25">
      <c r="A101" s="43" t="s">
        <v>67</v>
      </c>
      <c r="B101" s="33" t="s">
        <v>71</v>
      </c>
      <c r="C101" s="3" t="s">
        <v>72</v>
      </c>
      <c r="D101" s="44"/>
      <c r="L101" s="58">
        <v>12.98</v>
      </c>
    </row>
    <row r="102" spans="1:12" x14ac:dyDescent="0.25">
      <c r="A102" s="43" t="s">
        <v>67</v>
      </c>
      <c r="B102" s="33" t="s">
        <v>67</v>
      </c>
      <c r="C102" s="3" t="s">
        <v>73</v>
      </c>
      <c r="D102" s="44" t="s">
        <v>22</v>
      </c>
      <c r="G102" s="45">
        <v>1.2200000000000001E-2</v>
      </c>
      <c r="L102" s="58">
        <v>4.2300000000000004</v>
      </c>
    </row>
    <row r="103" spans="1:12" x14ac:dyDescent="0.25">
      <c r="A103" s="43" t="s">
        <v>67</v>
      </c>
      <c r="B103" s="33" t="s">
        <v>74</v>
      </c>
      <c r="C103" s="3" t="s">
        <v>75</v>
      </c>
      <c r="D103" s="44"/>
      <c r="L103" s="58">
        <v>16.559999999999999</v>
      </c>
    </row>
    <row r="104" spans="1:12" x14ac:dyDescent="0.25">
      <c r="A104" s="59"/>
      <c r="B104" s="60"/>
      <c r="C104" s="97" t="s">
        <v>76</v>
      </c>
      <c r="D104" s="98"/>
      <c r="E104" s="98"/>
      <c r="F104" s="98"/>
      <c r="G104" s="61"/>
      <c r="H104" s="62"/>
      <c r="I104" s="61"/>
      <c r="J104" s="62"/>
      <c r="K104" s="61"/>
      <c r="L104" s="63">
        <v>314.19</v>
      </c>
    </row>
    <row r="105" spans="1:12" ht="51" x14ac:dyDescent="0.25">
      <c r="A105" s="43" t="s">
        <v>112</v>
      </c>
      <c r="B105" s="33" t="s">
        <v>113</v>
      </c>
      <c r="C105" s="3" t="s">
        <v>114</v>
      </c>
      <c r="D105" s="44" t="s">
        <v>115</v>
      </c>
      <c r="E105" s="45">
        <v>13.8</v>
      </c>
      <c r="G105" s="45">
        <v>2.3460000000000001</v>
      </c>
      <c r="H105" s="58">
        <v>68.290000000000006</v>
      </c>
      <c r="I105" s="45">
        <v>1.76</v>
      </c>
      <c r="J105" s="58">
        <v>144.22999999999999</v>
      </c>
      <c r="L105" s="58">
        <v>338.36</v>
      </c>
    </row>
    <row r="106" spans="1:12" x14ac:dyDescent="0.25">
      <c r="A106" s="43" t="s">
        <v>67</v>
      </c>
      <c r="B106" s="33" t="s">
        <v>67</v>
      </c>
      <c r="C106" s="3" t="s">
        <v>77</v>
      </c>
      <c r="D106" s="44"/>
      <c r="L106" s="58">
        <v>284.64999999999998</v>
      </c>
    </row>
    <row r="107" spans="1:12" x14ac:dyDescent="0.25">
      <c r="A107" s="43" t="s">
        <v>67</v>
      </c>
      <c r="B107" s="33" t="s">
        <v>116</v>
      </c>
      <c r="C107" s="3" t="s">
        <v>117</v>
      </c>
      <c r="D107" s="44">
        <v>100</v>
      </c>
      <c r="E107" s="45">
        <v>0.9</v>
      </c>
      <c r="F107" s="45">
        <v>90</v>
      </c>
      <c r="L107" s="58">
        <v>256.19</v>
      </c>
    </row>
    <row r="108" spans="1:12" x14ac:dyDescent="0.25">
      <c r="A108" s="43" t="s">
        <v>67</v>
      </c>
      <c r="B108" s="33" t="s">
        <v>118</v>
      </c>
      <c r="C108" s="3" t="s">
        <v>117</v>
      </c>
      <c r="D108" s="44">
        <v>49</v>
      </c>
      <c r="E108" s="45">
        <v>0.85</v>
      </c>
      <c r="F108" s="45">
        <v>41.65</v>
      </c>
      <c r="L108" s="58">
        <v>118.56</v>
      </c>
    </row>
    <row r="109" spans="1:12" x14ac:dyDescent="0.25">
      <c r="A109" s="59"/>
      <c r="B109" s="60"/>
      <c r="C109" s="97" t="s">
        <v>81</v>
      </c>
      <c r="D109" s="98"/>
      <c r="E109" s="98"/>
      <c r="F109" s="98"/>
      <c r="G109" s="61"/>
      <c r="H109" s="62"/>
      <c r="I109" s="61"/>
      <c r="J109" s="63">
        <v>6042.94</v>
      </c>
      <c r="K109" s="61"/>
      <c r="L109" s="63">
        <v>1027.3</v>
      </c>
    </row>
    <row r="110" spans="1:12" ht="63.75" x14ac:dyDescent="0.25">
      <c r="A110" s="46" t="s">
        <v>119</v>
      </c>
      <c r="B110" s="47" t="s">
        <v>120</v>
      </c>
      <c r="C110" s="48" t="s">
        <v>121</v>
      </c>
      <c r="D110" s="49" t="s">
        <v>84</v>
      </c>
      <c r="E110" s="50">
        <v>0.17</v>
      </c>
      <c r="F110" s="51"/>
      <c r="G110" s="50">
        <v>0.17</v>
      </c>
      <c r="H110" s="52"/>
      <c r="I110" s="51"/>
      <c r="J110" s="52"/>
      <c r="K110" s="51"/>
      <c r="L110" s="52"/>
    </row>
    <row r="111" spans="1:12" ht="114.75" x14ac:dyDescent="0.25">
      <c r="A111" s="53" t="s">
        <v>67</v>
      </c>
      <c r="B111" s="34" t="s">
        <v>96</v>
      </c>
      <c r="C111" s="54" t="s">
        <v>97</v>
      </c>
      <c r="D111" s="55"/>
      <c r="E111" s="56"/>
      <c r="F111" s="56"/>
      <c r="G111" s="56"/>
      <c r="H111" s="57"/>
      <c r="I111" s="56"/>
      <c r="J111" s="57"/>
      <c r="K111" s="56"/>
      <c r="L111" s="57"/>
    </row>
    <row r="112" spans="1:12" ht="127.5" x14ac:dyDescent="0.25">
      <c r="A112" s="53" t="s">
        <v>67</v>
      </c>
      <c r="B112" s="34" t="s">
        <v>98</v>
      </c>
      <c r="C112" s="54" t="s">
        <v>69</v>
      </c>
      <c r="D112" s="55"/>
      <c r="E112" s="56"/>
      <c r="F112" s="56"/>
      <c r="G112" s="56"/>
      <c r="H112" s="57"/>
      <c r="I112" s="56"/>
      <c r="J112" s="57"/>
      <c r="K112" s="56"/>
      <c r="L112" s="57"/>
    </row>
    <row r="113" spans="1:12" x14ac:dyDescent="0.25">
      <c r="A113" s="43" t="s">
        <v>67</v>
      </c>
      <c r="B113" s="33" t="s">
        <v>63</v>
      </c>
      <c r="C113" s="3" t="s">
        <v>70</v>
      </c>
      <c r="D113" s="44" t="s">
        <v>22</v>
      </c>
      <c r="G113" s="45">
        <v>13.736800000000001</v>
      </c>
      <c r="L113" s="58">
        <v>4861.04</v>
      </c>
    </row>
    <row r="114" spans="1:12" x14ac:dyDescent="0.25">
      <c r="A114" s="43" t="s">
        <v>67</v>
      </c>
      <c r="B114" s="33" t="s">
        <v>71</v>
      </c>
      <c r="C114" s="3" t="s">
        <v>72</v>
      </c>
      <c r="D114" s="44"/>
      <c r="L114" s="58">
        <v>17.59</v>
      </c>
    </row>
    <row r="115" spans="1:12" x14ac:dyDescent="0.25">
      <c r="A115" s="43" t="s">
        <v>67</v>
      </c>
      <c r="B115" s="33" t="s">
        <v>67</v>
      </c>
      <c r="C115" s="3" t="s">
        <v>73</v>
      </c>
      <c r="D115" s="44" t="s">
        <v>22</v>
      </c>
    </row>
    <row r="116" spans="1:12" x14ac:dyDescent="0.25">
      <c r="A116" s="43" t="s">
        <v>67</v>
      </c>
      <c r="B116" s="33" t="s">
        <v>74</v>
      </c>
      <c r="C116" s="3" t="s">
        <v>75</v>
      </c>
      <c r="D116" s="44"/>
      <c r="L116" s="58">
        <v>1297.56</v>
      </c>
    </row>
    <row r="117" spans="1:12" x14ac:dyDescent="0.25">
      <c r="A117" s="59"/>
      <c r="B117" s="60"/>
      <c r="C117" s="97" t="s">
        <v>76</v>
      </c>
      <c r="D117" s="98"/>
      <c r="E117" s="98"/>
      <c r="F117" s="98"/>
      <c r="G117" s="61"/>
      <c r="H117" s="62"/>
      <c r="I117" s="61"/>
      <c r="J117" s="62"/>
      <c r="K117" s="61"/>
      <c r="L117" s="63">
        <v>6176.19</v>
      </c>
    </row>
    <row r="118" spans="1:12" x14ac:dyDescent="0.25">
      <c r="A118" s="43" t="s">
        <v>67</v>
      </c>
      <c r="B118" s="33" t="s">
        <v>67</v>
      </c>
      <c r="C118" s="3" t="s">
        <v>77</v>
      </c>
      <c r="D118" s="44"/>
      <c r="L118" s="58">
        <v>4861.04</v>
      </c>
    </row>
    <row r="119" spans="1:12" x14ac:dyDescent="0.25">
      <c r="A119" s="43" t="s">
        <v>67</v>
      </c>
      <c r="B119" s="33" t="s">
        <v>116</v>
      </c>
      <c r="C119" s="3" t="s">
        <v>117</v>
      </c>
      <c r="D119" s="44">
        <v>100</v>
      </c>
      <c r="E119" s="45">
        <v>0.9</v>
      </c>
      <c r="F119" s="45">
        <v>90</v>
      </c>
      <c r="L119" s="58">
        <v>4374.9399999999996</v>
      </c>
    </row>
    <row r="120" spans="1:12" x14ac:dyDescent="0.25">
      <c r="A120" s="43" t="s">
        <v>67</v>
      </c>
      <c r="B120" s="33" t="s">
        <v>118</v>
      </c>
      <c r="C120" s="3" t="s">
        <v>117</v>
      </c>
      <c r="D120" s="44">
        <v>49</v>
      </c>
      <c r="E120" s="45">
        <v>0.85</v>
      </c>
      <c r="F120" s="45">
        <v>41.65</v>
      </c>
      <c r="L120" s="58">
        <v>2024.62</v>
      </c>
    </row>
    <row r="121" spans="1:12" x14ac:dyDescent="0.25">
      <c r="A121" s="59"/>
      <c r="B121" s="60"/>
      <c r="C121" s="97" t="s">
        <v>81</v>
      </c>
      <c r="D121" s="98"/>
      <c r="E121" s="98"/>
      <c r="F121" s="98"/>
      <c r="G121" s="61"/>
      <c r="H121" s="62"/>
      <c r="I121" s="61"/>
      <c r="J121" s="63">
        <v>73975</v>
      </c>
      <c r="K121" s="61"/>
      <c r="L121" s="63">
        <v>12575.75</v>
      </c>
    </row>
    <row r="122" spans="1:12" ht="102" x14ac:dyDescent="0.25">
      <c r="A122" s="46" t="s">
        <v>122</v>
      </c>
      <c r="B122" s="47" t="s">
        <v>123</v>
      </c>
      <c r="C122" s="48" t="s">
        <v>124</v>
      </c>
      <c r="D122" s="49" t="s">
        <v>84</v>
      </c>
      <c r="E122" s="50">
        <v>0.17</v>
      </c>
      <c r="F122" s="51"/>
      <c r="G122" s="50">
        <v>0.17</v>
      </c>
      <c r="H122" s="52"/>
      <c r="I122" s="51"/>
      <c r="J122" s="52"/>
      <c r="K122" s="51"/>
      <c r="L122" s="52"/>
    </row>
    <row r="123" spans="1:12" ht="114.75" x14ac:dyDescent="0.25">
      <c r="A123" s="53" t="s">
        <v>67</v>
      </c>
      <c r="B123" s="34" t="s">
        <v>96</v>
      </c>
      <c r="C123" s="54" t="s">
        <v>97</v>
      </c>
      <c r="D123" s="55"/>
      <c r="E123" s="56"/>
      <c r="F123" s="56"/>
      <c r="G123" s="56"/>
      <c r="H123" s="57"/>
      <c r="I123" s="56"/>
      <c r="J123" s="57"/>
      <c r="K123" s="56"/>
      <c r="L123" s="57"/>
    </row>
    <row r="124" spans="1:12" ht="127.5" x14ac:dyDescent="0.25">
      <c r="A124" s="53" t="s">
        <v>67</v>
      </c>
      <c r="B124" s="34" t="s">
        <v>98</v>
      </c>
      <c r="C124" s="54" t="s">
        <v>69</v>
      </c>
      <c r="D124" s="55"/>
      <c r="E124" s="56"/>
      <c r="F124" s="56"/>
      <c r="G124" s="56"/>
      <c r="H124" s="57"/>
      <c r="I124" s="56"/>
      <c r="J124" s="57"/>
      <c r="K124" s="56"/>
      <c r="L124" s="57"/>
    </row>
    <row r="125" spans="1:12" x14ac:dyDescent="0.25">
      <c r="A125" s="43" t="s">
        <v>67</v>
      </c>
      <c r="B125" s="33" t="s">
        <v>63</v>
      </c>
      <c r="C125" s="3" t="s">
        <v>70</v>
      </c>
      <c r="D125" s="44" t="s">
        <v>22</v>
      </c>
      <c r="G125" s="45">
        <v>45.931699999999999</v>
      </c>
      <c r="L125" s="58">
        <v>14980.18</v>
      </c>
    </row>
    <row r="126" spans="1:12" x14ac:dyDescent="0.25">
      <c r="A126" s="43" t="s">
        <v>67</v>
      </c>
      <c r="B126" s="33" t="s">
        <v>71</v>
      </c>
      <c r="C126" s="3" t="s">
        <v>72</v>
      </c>
      <c r="D126" s="44"/>
      <c r="L126" s="58">
        <v>47.57</v>
      </c>
    </row>
    <row r="127" spans="1:12" x14ac:dyDescent="0.25">
      <c r="A127" s="43" t="s">
        <v>67</v>
      </c>
      <c r="B127" s="33" t="s">
        <v>67</v>
      </c>
      <c r="C127" s="3" t="s">
        <v>73</v>
      </c>
      <c r="D127" s="44" t="s">
        <v>22</v>
      </c>
      <c r="G127" s="45">
        <v>5.3800000000000001E-2</v>
      </c>
      <c r="L127" s="58">
        <v>20.18</v>
      </c>
    </row>
    <row r="128" spans="1:12" x14ac:dyDescent="0.25">
      <c r="A128" s="43" t="s">
        <v>67</v>
      </c>
      <c r="B128" s="33" t="s">
        <v>74</v>
      </c>
      <c r="C128" s="3" t="s">
        <v>75</v>
      </c>
      <c r="D128" s="44"/>
      <c r="L128" s="58">
        <v>1321.34</v>
      </c>
    </row>
    <row r="129" spans="1:12" x14ac:dyDescent="0.25">
      <c r="A129" s="59"/>
      <c r="B129" s="60"/>
      <c r="C129" s="97" t="s">
        <v>76</v>
      </c>
      <c r="D129" s="98"/>
      <c r="E129" s="98"/>
      <c r="F129" s="98"/>
      <c r="G129" s="61"/>
      <c r="H129" s="62"/>
      <c r="I129" s="61"/>
      <c r="J129" s="62"/>
      <c r="K129" s="61"/>
      <c r="L129" s="63">
        <v>16369.27</v>
      </c>
    </row>
    <row r="130" spans="1:12" ht="38.25" x14ac:dyDescent="0.25">
      <c r="A130" s="43" t="s">
        <v>125</v>
      </c>
      <c r="B130" s="33" t="s">
        <v>126</v>
      </c>
      <c r="C130" s="3" t="s">
        <v>127</v>
      </c>
      <c r="D130" s="44" t="s">
        <v>128</v>
      </c>
      <c r="E130" s="45">
        <v>17.34</v>
      </c>
      <c r="G130" s="45">
        <v>17.34</v>
      </c>
      <c r="J130" s="58">
        <v>1197.01</v>
      </c>
      <c r="L130" s="58">
        <v>20756.150000000001</v>
      </c>
    </row>
    <row r="131" spans="1:12" ht="51" x14ac:dyDescent="0.25">
      <c r="A131" s="43" t="s">
        <v>129</v>
      </c>
      <c r="B131" s="33" t="s">
        <v>130</v>
      </c>
      <c r="C131" s="3" t="s">
        <v>131</v>
      </c>
      <c r="D131" s="44" t="s">
        <v>132</v>
      </c>
      <c r="E131" s="45">
        <v>0.05</v>
      </c>
      <c r="G131" s="45">
        <v>8.5000000000000006E-3</v>
      </c>
      <c r="H131" s="58">
        <v>37800.300000000003</v>
      </c>
      <c r="I131" s="45">
        <v>2.0699999999999998</v>
      </c>
      <c r="J131" s="58">
        <v>93895.94</v>
      </c>
      <c r="L131" s="58">
        <v>798.12</v>
      </c>
    </row>
    <row r="132" spans="1:12" ht="63.75" x14ac:dyDescent="0.25">
      <c r="A132" s="43" t="s">
        <v>133</v>
      </c>
      <c r="B132" s="33" t="s">
        <v>134</v>
      </c>
      <c r="C132" s="3" t="s">
        <v>135</v>
      </c>
      <c r="D132" s="44" t="s">
        <v>132</v>
      </c>
      <c r="E132" s="45">
        <v>0.375</v>
      </c>
      <c r="G132" s="45">
        <v>6.3750000000000001E-2</v>
      </c>
      <c r="H132" s="58">
        <v>14353.15</v>
      </c>
      <c r="I132" s="45">
        <v>1.19</v>
      </c>
      <c r="J132" s="58">
        <v>20496.3</v>
      </c>
      <c r="L132" s="58">
        <v>1306.6400000000001</v>
      </c>
    </row>
    <row r="133" spans="1:12" x14ac:dyDescent="0.25">
      <c r="A133" s="43" t="s">
        <v>67</v>
      </c>
      <c r="B133" s="33" t="s">
        <v>67</v>
      </c>
      <c r="C133" s="3" t="s">
        <v>77</v>
      </c>
      <c r="D133" s="44"/>
      <c r="L133" s="58">
        <v>15000.36</v>
      </c>
    </row>
    <row r="134" spans="1:12" x14ac:dyDescent="0.25">
      <c r="A134" s="43" t="s">
        <v>67</v>
      </c>
      <c r="B134" s="33" t="s">
        <v>116</v>
      </c>
      <c r="C134" s="3" t="s">
        <v>117</v>
      </c>
      <c r="D134" s="44">
        <v>100</v>
      </c>
      <c r="E134" s="45">
        <v>0.9</v>
      </c>
      <c r="F134" s="45">
        <v>90</v>
      </c>
      <c r="L134" s="58">
        <v>13500.32</v>
      </c>
    </row>
    <row r="135" spans="1:12" x14ac:dyDescent="0.25">
      <c r="A135" s="43" t="s">
        <v>67</v>
      </c>
      <c r="B135" s="33" t="s">
        <v>118</v>
      </c>
      <c r="C135" s="3" t="s">
        <v>117</v>
      </c>
      <c r="D135" s="44">
        <v>49</v>
      </c>
      <c r="E135" s="45">
        <v>0.85</v>
      </c>
      <c r="F135" s="45">
        <v>41.65</v>
      </c>
      <c r="L135" s="58">
        <v>6247.65</v>
      </c>
    </row>
    <row r="136" spans="1:12" x14ac:dyDescent="0.25">
      <c r="A136" s="59"/>
      <c r="B136" s="60"/>
      <c r="C136" s="97" t="s">
        <v>81</v>
      </c>
      <c r="D136" s="98"/>
      <c r="E136" s="98"/>
      <c r="F136" s="98"/>
      <c r="G136" s="61"/>
      <c r="H136" s="62"/>
      <c r="I136" s="61"/>
      <c r="J136" s="63">
        <v>346930.29</v>
      </c>
      <c r="K136" s="61"/>
      <c r="L136" s="63">
        <v>58978.15</v>
      </c>
    </row>
    <row r="137" spans="1:12" ht="25.5" x14ac:dyDescent="0.25">
      <c r="A137" s="46" t="s">
        <v>136</v>
      </c>
      <c r="B137" s="47" t="s">
        <v>137</v>
      </c>
      <c r="C137" s="48" t="s">
        <v>138</v>
      </c>
      <c r="D137" s="49" t="s">
        <v>90</v>
      </c>
      <c r="E137" s="50">
        <v>0.05</v>
      </c>
      <c r="F137" s="51"/>
      <c r="G137" s="50">
        <v>0.05</v>
      </c>
      <c r="H137" s="52"/>
      <c r="I137" s="51"/>
      <c r="J137" s="52"/>
      <c r="K137" s="51"/>
      <c r="L137" s="52"/>
    </row>
    <row r="138" spans="1:12" ht="114.75" x14ac:dyDescent="0.25">
      <c r="A138" s="53" t="s">
        <v>67</v>
      </c>
      <c r="B138" s="34" t="s">
        <v>96</v>
      </c>
      <c r="C138" s="54" t="s">
        <v>97</v>
      </c>
      <c r="D138" s="55"/>
      <c r="E138" s="56"/>
      <c r="F138" s="56"/>
      <c r="G138" s="56"/>
      <c r="H138" s="57"/>
      <c r="I138" s="56"/>
      <c r="J138" s="57"/>
      <c r="K138" s="56"/>
      <c r="L138" s="57"/>
    </row>
    <row r="139" spans="1:12" ht="127.5" x14ac:dyDescent="0.25">
      <c r="A139" s="53" t="s">
        <v>67</v>
      </c>
      <c r="B139" s="34" t="s">
        <v>98</v>
      </c>
      <c r="C139" s="54" t="s">
        <v>69</v>
      </c>
      <c r="D139" s="55"/>
      <c r="E139" s="56"/>
      <c r="F139" s="56"/>
      <c r="G139" s="56"/>
      <c r="H139" s="57"/>
      <c r="I139" s="56"/>
      <c r="J139" s="57"/>
      <c r="K139" s="56"/>
      <c r="L139" s="57"/>
    </row>
    <row r="140" spans="1:12" x14ac:dyDescent="0.25">
      <c r="A140" s="43" t="s">
        <v>67</v>
      </c>
      <c r="B140" s="33" t="s">
        <v>63</v>
      </c>
      <c r="C140" s="3" t="s">
        <v>70</v>
      </c>
      <c r="D140" s="44" t="s">
        <v>22</v>
      </c>
      <c r="G140" s="45">
        <v>1.4878</v>
      </c>
      <c r="L140" s="58">
        <v>459.69</v>
      </c>
    </row>
    <row r="141" spans="1:12" x14ac:dyDescent="0.25">
      <c r="A141" s="43" t="s">
        <v>67</v>
      </c>
      <c r="B141" s="33" t="s">
        <v>71</v>
      </c>
      <c r="C141" s="3" t="s">
        <v>72</v>
      </c>
      <c r="D141" s="44"/>
      <c r="L141" s="58">
        <v>19.29</v>
      </c>
    </row>
    <row r="142" spans="1:12" x14ac:dyDescent="0.25">
      <c r="A142" s="43" t="s">
        <v>67</v>
      </c>
      <c r="B142" s="33" t="s">
        <v>67</v>
      </c>
      <c r="C142" s="3" t="s">
        <v>73</v>
      </c>
      <c r="D142" s="44" t="s">
        <v>22</v>
      </c>
      <c r="G142" s="45">
        <v>2.5899999999999999E-2</v>
      </c>
      <c r="L142" s="58">
        <v>9.16</v>
      </c>
    </row>
    <row r="143" spans="1:12" x14ac:dyDescent="0.25">
      <c r="A143" s="43" t="s">
        <v>67</v>
      </c>
      <c r="B143" s="33" t="s">
        <v>74</v>
      </c>
      <c r="C143" s="3" t="s">
        <v>75</v>
      </c>
      <c r="D143" s="44"/>
      <c r="L143" s="58">
        <v>268.72000000000003</v>
      </c>
    </row>
    <row r="144" spans="1:12" x14ac:dyDescent="0.25">
      <c r="A144" s="59"/>
      <c r="B144" s="60"/>
      <c r="C144" s="97" t="s">
        <v>76</v>
      </c>
      <c r="D144" s="98"/>
      <c r="E144" s="98"/>
      <c r="F144" s="98"/>
      <c r="G144" s="61"/>
      <c r="H144" s="62"/>
      <c r="I144" s="61"/>
      <c r="J144" s="62"/>
      <c r="K144" s="61"/>
      <c r="L144" s="63">
        <v>756.86</v>
      </c>
    </row>
    <row r="145" spans="1:12" ht="38.25" x14ac:dyDescent="0.25">
      <c r="A145" s="43" t="s">
        <v>139</v>
      </c>
      <c r="B145" s="33" t="s">
        <v>140</v>
      </c>
      <c r="C145" s="3" t="s">
        <v>141</v>
      </c>
      <c r="D145" s="44" t="s">
        <v>90</v>
      </c>
      <c r="E145" s="45">
        <v>0.93</v>
      </c>
      <c r="G145" s="45">
        <v>4.65E-2</v>
      </c>
      <c r="H145" s="58">
        <v>20734.490000000002</v>
      </c>
      <c r="I145" s="45">
        <v>1.01</v>
      </c>
      <c r="J145" s="58">
        <v>25130.2</v>
      </c>
      <c r="L145" s="58">
        <v>1168.55</v>
      </c>
    </row>
    <row r="146" spans="1:12" x14ac:dyDescent="0.25">
      <c r="A146" s="43" t="s">
        <v>67</v>
      </c>
      <c r="B146" s="33" t="s">
        <v>67</v>
      </c>
      <c r="C146" s="3" t="s">
        <v>77</v>
      </c>
      <c r="D146" s="44"/>
      <c r="L146" s="58">
        <v>468.85</v>
      </c>
    </row>
    <row r="147" spans="1:12" ht="25.5" x14ac:dyDescent="0.25">
      <c r="A147" s="43" t="s">
        <v>67</v>
      </c>
      <c r="B147" s="33" t="s">
        <v>142</v>
      </c>
      <c r="C147" s="3" t="s">
        <v>143</v>
      </c>
      <c r="D147" s="44">
        <v>108</v>
      </c>
      <c r="E147" s="45">
        <v>0.9</v>
      </c>
      <c r="F147" s="45">
        <v>97.2</v>
      </c>
      <c r="L147" s="58">
        <v>455.72</v>
      </c>
    </row>
    <row r="148" spans="1:12" ht="25.5" x14ac:dyDescent="0.25">
      <c r="A148" s="43" t="s">
        <v>67</v>
      </c>
      <c r="B148" s="33" t="s">
        <v>144</v>
      </c>
      <c r="C148" s="3" t="s">
        <v>143</v>
      </c>
      <c r="D148" s="44">
        <v>55</v>
      </c>
      <c r="E148" s="45">
        <v>0.85</v>
      </c>
      <c r="F148" s="45">
        <v>46.75</v>
      </c>
      <c r="L148" s="58">
        <v>219.19</v>
      </c>
    </row>
    <row r="149" spans="1:12" x14ac:dyDescent="0.25">
      <c r="A149" s="59"/>
      <c r="B149" s="60"/>
      <c r="C149" s="97" t="s">
        <v>81</v>
      </c>
      <c r="D149" s="98"/>
      <c r="E149" s="98"/>
      <c r="F149" s="98"/>
      <c r="G149" s="61"/>
      <c r="H149" s="62"/>
      <c r="I149" s="61"/>
      <c r="J149" s="63">
        <v>52006.400000000001</v>
      </c>
      <c r="K149" s="61"/>
      <c r="L149" s="63">
        <v>2600.3200000000002</v>
      </c>
    </row>
    <row r="150" spans="1:12" ht="76.5" x14ac:dyDescent="0.25">
      <c r="A150" s="46" t="s">
        <v>145</v>
      </c>
      <c r="B150" s="47" t="s">
        <v>146</v>
      </c>
      <c r="C150" s="48" t="s">
        <v>147</v>
      </c>
      <c r="D150" s="49" t="s">
        <v>66</v>
      </c>
      <c r="E150" s="50">
        <v>1.9738</v>
      </c>
      <c r="F150" s="51"/>
      <c r="G150" s="50">
        <v>1.9738</v>
      </c>
      <c r="H150" s="52"/>
      <c r="I150" s="51"/>
      <c r="J150" s="52"/>
      <c r="K150" s="51"/>
      <c r="L150" s="52"/>
    </row>
    <row r="151" spans="1:12" ht="114.75" x14ac:dyDescent="0.25">
      <c r="A151" s="53" t="s">
        <v>67</v>
      </c>
      <c r="B151" s="34" t="s">
        <v>96</v>
      </c>
      <c r="C151" s="54" t="s">
        <v>97</v>
      </c>
      <c r="D151" s="55"/>
      <c r="E151" s="56"/>
      <c r="F151" s="56"/>
      <c r="G151" s="56"/>
      <c r="H151" s="57"/>
      <c r="I151" s="56"/>
      <c r="J151" s="57"/>
      <c r="K151" s="56"/>
      <c r="L151" s="57"/>
    </row>
    <row r="152" spans="1:12" ht="127.5" x14ac:dyDescent="0.25">
      <c r="A152" s="53" t="s">
        <v>67</v>
      </c>
      <c r="B152" s="34" t="s">
        <v>98</v>
      </c>
      <c r="C152" s="54" t="s">
        <v>69</v>
      </c>
      <c r="D152" s="55"/>
      <c r="E152" s="56"/>
      <c r="F152" s="56"/>
      <c r="G152" s="56"/>
      <c r="H152" s="57"/>
      <c r="I152" s="56"/>
      <c r="J152" s="57"/>
      <c r="K152" s="56"/>
      <c r="L152" s="57"/>
    </row>
    <row r="153" spans="1:12" x14ac:dyDescent="0.25">
      <c r="A153" s="43" t="s">
        <v>67</v>
      </c>
      <c r="B153" s="33" t="s">
        <v>63</v>
      </c>
      <c r="C153" s="3" t="s">
        <v>70</v>
      </c>
      <c r="D153" s="44" t="s">
        <v>22</v>
      </c>
      <c r="G153" s="45">
        <v>17.437100000000001</v>
      </c>
      <c r="L153" s="58">
        <v>5894.1</v>
      </c>
    </row>
    <row r="154" spans="1:12" x14ac:dyDescent="0.25">
      <c r="A154" s="43" t="s">
        <v>67</v>
      </c>
      <c r="B154" s="33" t="s">
        <v>71</v>
      </c>
      <c r="C154" s="3" t="s">
        <v>72</v>
      </c>
      <c r="D154" s="44"/>
      <c r="L154" s="58">
        <v>64.44</v>
      </c>
    </row>
    <row r="155" spans="1:12" x14ac:dyDescent="0.25">
      <c r="A155" s="43" t="s">
        <v>67</v>
      </c>
      <c r="B155" s="33" t="s">
        <v>67</v>
      </c>
      <c r="C155" s="3" t="s">
        <v>73</v>
      </c>
      <c r="D155" s="44" t="s">
        <v>22</v>
      </c>
      <c r="G155" s="45">
        <v>9.9299999999999999E-2</v>
      </c>
      <c r="L155" s="58">
        <v>34.58</v>
      </c>
    </row>
    <row r="156" spans="1:12" x14ac:dyDescent="0.25">
      <c r="A156" s="43" t="s">
        <v>67</v>
      </c>
      <c r="B156" s="33" t="s">
        <v>74</v>
      </c>
      <c r="C156" s="3" t="s">
        <v>75</v>
      </c>
      <c r="D156" s="44"/>
      <c r="L156" s="58">
        <v>3895.45</v>
      </c>
    </row>
    <row r="157" spans="1:12" x14ac:dyDescent="0.25">
      <c r="A157" s="59"/>
      <c r="B157" s="60"/>
      <c r="C157" s="97" t="s">
        <v>76</v>
      </c>
      <c r="D157" s="98"/>
      <c r="E157" s="98"/>
      <c r="F157" s="98"/>
      <c r="G157" s="61"/>
      <c r="H157" s="62"/>
      <c r="I157" s="61"/>
      <c r="J157" s="62"/>
      <c r="K157" s="61"/>
      <c r="L157" s="63">
        <v>9888.57</v>
      </c>
    </row>
    <row r="158" spans="1:12" ht="25.5" x14ac:dyDescent="0.25">
      <c r="A158" s="43" t="s">
        <v>148</v>
      </c>
      <c r="B158" s="33" t="s">
        <v>149</v>
      </c>
      <c r="C158" s="3" t="s">
        <v>150</v>
      </c>
      <c r="D158" s="44" t="s">
        <v>151</v>
      </c>
      <c r="E158" s="45">
        <v>-0.14000000000000001</v>
      </c>
      <c r="G158" s="45">
        <v>-0.27633200000000002</v>
      </c>
      <c r="H158" s="58">
        <v>1275.1199999999999</v>
      </c>
      <c r="I158" s="45">
        <v>1.21</v>
      </c>
      <c r="J158" s="58">
        <v>1851.48</v>
      </c>
      <c r="L158" s="58">
        <v>-511.62</v>
      </c>
    </row>
    <row r="159" spans="1:12" ht="25.5" x14ac:dyDescent="0.25">
      <c r="A159" s="43" t="s">
        <v>152</v>
      </c>
      <c r="B159" s="33" t="s">
        <v>153</v>
      </c>
      <c r="C159" s="3" t="s">
        <v>154</v>
      </c>
      <c r="D159" s="44" t="s">
        <v>151</v>
      </c>
      <c r="E159" s="45">
        <v>-0.4</v>
      </c>
      <c r="G159" s="45">
        <v>-0.78952</v>
      </c>
      <c r="H159" s="58">
        <v>1448.4</v>
      </c>
      <c r="I159" s="45">
        <v>1.21</v>
      </c>
      <c r="J159" s="58">
        <v>2103.0700000000002</v>
      </c>
      <c r="L159" s="58">
        <v>-1660.42</v>
      </c>
    </row>
    <row r="160" spans="1:12" ht="25.5" x14ac:dyDescent="0.25">
      <c r="A160" s="43" t="s">
        <v>155</v>
      </c>
      <c r="B160" s="33" t="s">
        <v>156</v>
      </c>
      <c r="C160" s="3" t="s">
        <v>157</v>
      </c>
      <c r="D160" s="44" t="s">
        <v>151</v>
      </c>
      <c r="E160" s="45">
        <v>-0.16</v>
      </c>
      <c r="G160" s="45">
        <v>-0.31580799999999998</v>
      </c>
      <c r="H160" s="58">
        <v>1815.16</v>
      </c>
      <c r="I160" s="45">
        <v>1.21</v>
      </c>
      <c r="J160" s="58">
        <v>2635.61</v>
      </c>
      <c r="L160" s="58">
        <v>-832.35</v>
      </c>
    </row>
    <row r="161" spans="1:12" ht="51" x14ac:dyDescent="0.25">
      <c r="A161" s="43" t="s">
        <v>158</v>
      </c>
      <c r="B161" s="33" t="s">
        <v>159</v>
      </c>
      <c r="C161" s="3" t="s">
        <v>160</v>
      </c>
      <c r="D161" s="44" t="s">
        <v>161</v>
      </c>
      <c r="E161" s="45">
        <v>197.38</v>
      </c>
      <c r="G161" s="45">
        <v>197.38</v>
      </c>
      <c r="J161" s="58">
        <v>1000</v>
      </c>
      <c r="L161" s="58">
        <v>197380</v>
      </c>
    </row>
    <row r="162" spans="1:12" ht="38.25" x14ac:dyDescent="0.25">
      <c r="A162" s="43" t="s">
        <v>162</v>
      </c>
      <c r="B162" s="33" t="s">
        <v>163</v>
      </c>
      <c r="C162" s="3" t="s">
        <v>164</v>
      </c>
      <c r="D162" s="44" t="s">
        <v>165</v>
      </c>
      <c r="E162" s="45">
        <v>8.0573999999999995</v>
      </c>
      <c r="G162" s="45">
        <v>8.0573999999999995</v>
      </c>
      <c r="J162" s="58">
        <v>1063.51</v>
      </c>
      <c r="L162" s="58">
        <v>8569.1299999999992</v>
      </c>
    </row>
    <row r="163" spans="1:12" ht="140.25" x14ac:dyDescent="0.25">
      <c r="A163" s="43" t="s">
        <v>166</v>
      </c>
      <c r="B163" s="33" t="s">
        <v>167</v>
      </c>
      <c r="C163" s="3" t="s">
        <v>168</v>
      </c>
      <c r="D163" s="44" t="s">
        <v>165</v>
      </c>
      <c r="E163" s="45">
        <v>8.0573999999999995</v>
      </c>
      <c r="G163" s="45">
        <v>8.0573999999999995</v>
      </c>
      <c r="J163" s="58">
        <v>501.11</v>
      </c>
      <c r="L163" s="58">
        <v>4037.64</v>
      </c>
    </row>
    <row r="164" spans="1:12" x14ac:dyDescent="0.25">
      <c r="A164" s="43" t="s">
        <v>67</v>
      </c>
      <c r="B164" s="33" t="s">
        <v>67</v>
      </c>
      <c r="C164" s="3" t="s">
        <v>77</v>
      </c>
      <c r="D164" s="44"/>
      <c r="L164" s="58">
        <v>5928.68</v>
      </c>
    </row>
    <row r="165" spans="1:12" x14ac:dyDescent="0.25">
      <c r="A165" s="43" t="s">
        <v>67</v>
      </c>
      <c r="B165" s="33" t="s">
        <v>169</v>
      </c>
      <c r="C165" s="3" t="s">
        <v>170</v>
      </c>
      <c r="D165" s="44">
        <v>112</v>
      </c>
      <c r="E165" s="45">
        <v>0.9</v>
      </c>
      <c r="F165" s="45">
        <v>100.8</v>
      </c>
      <c r="L165" s="58">
        <v>5976.11</v>
      </c>
    </row>
    <row r="166" spans="1:12" x14ac:dyDescent="0.25">
      <c r="A166" s="43" t="s">
        <v>67</v>
      </c>
      <c r="B166" s="33" t="s">
        <v>171</v>
      </c>
      <c r="C166" s="3" t="s">
        <v>170</v>
      </c>
      <c r="D166" s="44">
        <v>65</v>
      </c>
      <c r="E166" s="45">
        <v>0.85</v>
      </c>
      <c r="F166" s="45">
        <v>55.25</v>
      </c>
      <c r="L166" s="58">
        <v>3275.6</v>
      </c>
    </row>
    <row r="167" spans="1:12" x14ac:dyDescent="0.25">
      <c r="A167" s="59"/>
      <c r="B167" s="60"/>
      <c r="C167" s="97" t="s">
        <v>81</v>
      </c>
      <c r="D167" s="98"/>
      <c r="E167" s="98"/>
      <c r="F167" s="98"/>
      <c r="G167" s="61"/>
      <c r="H167" s="62"/>
      <c r="I167" s="61"/>
      <c r="J167" s="63">
        <v>114562.09</v>
      </c>
      <c r="K167" s="61"/>
      <c r="L167" s="63">
        <v>226122.66</v>
      </c>
    </row>
    <row r="168" spans="1:12" x14ac:dyDescent="0.25">
      <c r="C168" s="99" t="s">
        <v>172</v>
      </c>
      <c r="D168" s="100"/>
      <c r="E168" s="100"/>
      <c r="F168" s="100"/>
      <c r="G168" s="100"/>
      <c r="H168" s="100"/>
      <c r="I168" s="100"/>
      <c r="L168" s="64">
        <v>335668.15</v>
      </c>
    </row>
    <row r="169" spans="1:12" x14ac:dyDescent="0.25">
      <c r="C169" s="101" t="s">
        <v>173</v>
      </c>
      <c r="D169" s="102"/>
      <c r="E169" s="102"/>
      <c r="F169" s="102"/>
      <c r="G169" s="102"/>
    </row>
    <row r="170" spans="1:12" x14ac:dyDescent="0.25">
      <c r="C170" s="103" t="s">
        <v>174</v>
      </c>
      <c r="D170" s="104"/>
      <c r="E170" s="104"/>
      <c r="F170" s="104"/>
      <c r="G170" s="104"/>
      <c r="H170" s="104"/>
      <c r="I170" s="104"/>
      <c r="L170" s="5">
        <v>59008.13</v>
      </c>
    </row>
    <row r="171" spans="1:12" x14ac:dyDescent="0.25">
      <c r="C171" s="103" t="s">
        <v>175</v>
      </c>
      <c r="D171" s="104"/>
      <c r="E171" s="104"/>
      <c r="F171" s="104"/>
      <c r="G171" s="104"/>
      <c r="H171" s="104"/>
      <c r="I171" s="104"/>
      <c r="L171" s="5">
        <v>2751.65</v>
      </c>
    </row>
    <row r="172" spans="1:12" x14ac:dyDescent="0.25">
      <c r="C172" s="103" t="s">
        <v>176</v>
      </c>
      <c r="D172" s="104"/>
      <c r="E172" s="104"/>
      <c r="F172" s="104"/>
      <c r="G172" s="104"/>
      <c r="H172" s="104"/>
      <c r="I172" s="104"/>
      <c r="L172" s="5">
        <v>942.44</v>
      </c>
    </row>
    <row r="173" spans="1:12" x14ac:dyDescent="0.25">
      <c r="C173" s="103" t="s">
        <v>177</v>
      </c>
      <c r="D173" s="104"/>
      <c r="E173" s="104"/>
      <c r="F173" s="104"/>
      <c r="G173" s="104"/>
      <c r="H173" s="104"/>
      <c r="I173" s="104"/>
      <c r="L173" s="5">
        <v>268928.28999999998</v>
      </c>
    </row>
    <row r="174" spans="1:12" x14ac:dyDescent="0.25">
      <c r="C174" s="103" t="s">
        <v>178</v>
      </c>
      <c r="D174" s="104"/>
      <c r="E174" s="104"/>
      <c r="F174" s="104"/>
      <c r="G174" s="104"/>
      <c r="H174" s="104"/>
      <c r="I174" s="104"/>
      <c r="L174" s="5">
        <v>4037.64</v>
      </c>
    </row>
    <row r="175" spans="1:12" x14ac:dyDescent="0.25">
      <c r="C175" s="103" t="s">
        <v>179</v>
      </c>
      <c r="D175" s="104"/>
      <c r="E175" s="104"/>
      <c r="F175" s="104"/>
      <c r="G175" s="104"/>
      <c r="L175" s="58">
        <v>59950.57</v>
      </c>
    </row>
    <row r="176" spans="1:12" x14ac:dyDescent="0.25">
      <c r="C176" s="103" t="s">
        <v>180</v>
      </c>
      <c r="D176" s="104"/>
      <c r="E176" s="104"/>
      <c r="F176" s="104"/>
      <c r="G176" s="104"/>
      <c r="L176" s="58">
        <v>55992.12</v>
      </c>
    </row>
    <row r="177" spans="1:12" x14ac:dyDescent="0.25">
      <c r="C177" s="103" t="s">
        <v>181</v>
      </c>
      <c r="D177" s="104"/>
      <c r="E177" s="104"/>
      <c r="F177" s="104"/>
      <c r="G177" s="104"/>
      <c r="L177" s="58">
        <v>30044.12</v>
      </c>
    </row>
    <row r="178" spans="1:12" x14ac:dyDescent="0.25">
      <c r="C178" s="103" t="s">
        <v>182</v>
      </c>
      <c r="D178" s="104"/>
      <c r="E178" s="104"/>
      <c r="F178" s="104"/>
      <c r="G178" s="104"/>
      <c r="L178" s="58"/>
    </row>
    <row r="179" spans="1:12" x14ac:dyDescent="0.25">
      <c r="C179" s="103" t="s">
        <v>183</v>
      </c>
      <c r="D179" s="104"/>
      <c r="E179" s="104"/>
      <c r="F179" s="104"/>
      <c r="G179" s="104"/>
      <c r="L179" s="58">
        <v>0</v>
      </c>
    </row>
    <row r="180" spans="1:12" x14ac:dyDescent="0.25">
      <c r="C180" s="99" t="s">
        <v>184</v>
      </c>
      <c r="D180" s="100"/>
      <c r="E180" s="100"/>
      <c r="F180" s="100"/>
      <c r="G180" s="100"/>
      <c r="H180" s="100"/>
      <c r="I180" s="100"/>
      <c r="L180" s="64">
        <v>421704.39</v>
      </c>
    </row>
    <row r="181" spans="1:12" x14ac:dyDescent="0.25">
      <c r="C181" s="101" t="s">
        <v>185</v>
      </c>
      <c r="D181" s="102"/>
      <c r="E181" s="102"/>
      <c r="F181" s="102"/>
      <c r="G181" s="102"/>
    </row>
    <row r="182" spans="1:12" x14ac:dyDescent="0.25">
      <c r="C182" s="103" t="s">
        <v>186</v>
      </c>
      <c r="D182" s="104"/>
      <c r="E182" s="104"/>
      <c r="F182" s="104"/>
      <c r="G182" s="104"/>
      <c r="L182" s="58">
        <v>197380</v>
      </c>
    </row>
    <row r="183" spans="1:12" x14ac:dyDescent="0.25">
      <c r="C183" s="103" t="s">
        <v>187</v>
      </c>
      <c r="D183" s="104"/>
      <c r="E183" s="104"/>
      <c r="F183" s="104"/>
      <c r="G183" s="104"/>
      <c r="L183" s="58"/>
    </row>
    <row r="184" spans="1:12" x14ac:dyDescent="0.25">
      <c r="C184" s="103" t="s">
        <v>188</v>
      </c>
      <c r="D184" s="104"/>
      <c r="E184" s="104"/>
      <c r="F184" s="104"/>
      <c r="G184" s="45">
        <v>185.52719999999999</v>
      </c>
    </row>
    <row r="185" spans="1:12" x14ac:dyDescent="0.25">
      <c r="C185" s="103" t="s">
        <v>189</v>
      </c>
      <c r="D185" s="104"/>
      <c r="E185" s="104"/>
      <c r="F185" s="104"/>
      <c r="G185" s="45">
        <v>2.0623</v>
      </c>
    </row>
    <row r="186" spans="1:12" x14ac:dyDescent="0.25">
      <c r="C186" s="99" t="s">
        <v>190</v>
      </c>
      <c r="D186" s="100"/>
      <c r="E186" s="100"/>
      <c r="F186" s="100"/>
      <c r="G186" s="100"/>
      <c r="H186" s="100"/>
      <c r="I186" s="100"/>
      <c r="J186" s="100"/>
      <c r="K186" s="100"/>
      <c r="L186" s="100"/>
    </row>
    <row r="187" spans="1:12" ht="25.5" x14ac:dyDescent="0.25">
      <c r="A187" s="46" t="s">
        <v>191</v>
      </c>
      <c r="B187" s="47" t="s">
        <v>192</v>
      </c>
      <c r="C187" s="48" t="s">
        <v>193</v>
      </c>
      <c r="D187" s="49" t="s">
        <v>151</v>
      </c>
      <c r="E187" s="50">
        <v>0.06</v>
      </c>
      <c r="F187" s="51"/>
      <c r="G187" s="50">
        <v>0.06</v>
      </c>
      <c r="H187" s="52"/>
      <c r="I187" s="51"/>
      <c r="J187" s="52"/>
      <c r="K187" s="51"/>
      <c r="L187" s="52"/>
    </row>
    <row r="188" spans="1:12" ht="127.5" x14ac:dyDescent="0.25">
      <c r="A188" s="53" t="s">
        <v>67</v>
      </c>
      <c r="B188" s="34" t="s">
        <v>194</v>
      </c>
      <c r="C188" s="54" t="s">
        <v>69</v>
      </c>
      <c r="D188" s="55"/>
      <c r="E188" s="56"/>
      <c r="F188" s="56"/>
      <c r="G188" s="56"/>
      <c r="H188" s="57"/>
      <c r="I188" s="56"/>
      <c r="J188" s="57"/>
      <c r="K188" s="56"/>
      <c r="L188" s="57"/>
    </row>
    <row r="189" spans="1:12" x14ac:dyDescent="0.25">
      <c r="A189" s="43" t="s">
        <v>67</v>
      </c>
      <c r="B189" s="33" t="s">
        <v>63</v>
      </c>
      <c r="C189" s="3" t="s">
        <v>70</v>
      </c>
      <c r="D189" s="44" t="s">
        <v>22</v>
      </c>
      <c r="G189" s="45">
        <v>0.43609999999999999</v>
      </c>
      <c r="L189" s="58">
        <v>125.53</v>
      </c>
    </row>
    <row r="190" spans="1:12" x14ac:dyDescent="0.25">
      <c r="A190" s="43" t="s">
        <v>67</v>
      </c>
      <c r="B190" s="33" t="s">
        <v>71</v>
      </c>
      <c r="C190" s="3" t="s">
        <v>72</v>
      </c>
      <c r="D190" s="44"/>
      <c r="L190" s="58">
        <v>0.14000000000000001</v>
      </c>
    </row>
    <row r="191" spans="1:12" x14ac:dyDescent="0.25">
      <c r="A191" s="43" t="s">
        <v>67</v>
      </c>
      <c r="B191" s="33" t="s">
        <v>67</v>
      </c>
      <c r="C191" s="3" t="s">
        <v>73</v>
      </c>
      <c r="D191" s="44" t="s">
        <v>22</v>
      </c>
      <c r="G191" s="45">
        <v>2.0999999999999999E-3</v>
      </c>
      <c r="L191" s="58">
        <v>0.65</v>
      </c>
    </row>
    <row r="192" spans="1:12" x14ac:dyDescent="0.25">
      <c r="A192" s="43" t="s">
        <v>67</v>
      </c>
      <c r="B192" s="33" t="s">
        <v>74</v>
      </c>
      <c r="C192" s="3" t="s">
        <v>75</v>
      </c>
      <c r="D192" s="44"/>
    </row>
    <row r="193" spans="1:12" x14ac:dyDescent="0.25">
      <c r="A193" s="59"/>
      <c r="B193" s="60"/>
      <c r="C193" s="97" t="s">
        <v>76</v>
      </c>
      <c r="D193" s="98"/>
      <c r="E193" s="98"/>
      <c r="F193" s="98"/>
      <c r="G193" s="61"/>
      <c r="H193" s="62"/>
      <c r="I193" s="61"/>
      <c r="J193" s="62"/>
      <c r="K193" s="61"/>
      <c r="L193" s="63">
        <v>126.32</v>
      </c>
    </row>
    <row r="194" spans="1:12" x14ac:dyDescent="0.25">
      <c r="A194" s="43" t="s">
        <v>67</v>
      </c>
      <c r="B194" s="33" t="s">
        <v>67</v>
      </c>
      <c r="C194" s="3" t="s">
        <v>77</v>
      </c>
      <c r="D194" s="44"/>
      <c r="L194" s="58">
        <v>126.18</v>
      </c>
    </row>
    <row r="195" spans="1:12" ht="25.5" x14ac:dyDescent="0.25">
      <c r="A195" s="43" t="s">
        <v>67</v>
      </c>
      <c r="B195" s="33" t="s">
        <v>195</v>
      </c>
      <c r="C195" s="3" t="s">
        <v>196</v>
      </c>
      <c r="D195" s="44">
        <v>91</v>
      </c>
      <c r="F195" s="45">
        <v>91</v>
      </c>
      <c r="L195" s="58">
        <v>114.82</v>
      </c>
    </row>
    <row r="196" spans="1:12" ht="25.5" x14ac:dyDescent="0.25">
      <c r="A196" s="43" t="s">
        <v>67</v>
      </c>
      <c r="B196" s="33" t="s">
        <v>197</v>
      </c>
      <c r="C196" s="3" t="s">
        <v>196</v>
      </c>
      <c r="D196" s="44">
        <v>48</v>
      </c>
      <c r="F196" s="45">
        <v>48</v>
      </c>
      <c r="L196" s="58">
        <v>60.57</v>
      </c>
    </row>
    <row r="197" spans="1:12" x14ac:dyDescent="0.25">
      <c r="A197" s="59"/>
      <c r="B197" s="60"/>
      <c r="C197" s="97" t="s">
        <v>81</v>
      </c>
      <c r="D197" s="98"/>
      <c r="E197" s="98"/>
      <c r="F197" s="98"/>
      <c r="G197" s="61"/>
      <c r="H197" s="62"/>
      <c r="I197" s="61"/>
      <c r="J197" s="63">
        <v>5028.5</v>
      </c>
      <c r="K197" s="61"/>
      <c r="L197" s="63">
        <v>301.70999999999998</v>
      </c>
    </row>
    <row r="198" spans="1:12" ht="51" x14ac:dyDescent="0.25">
      <c r="A198" s="46" t="s">
        <v>198</v>
      </c>
      <c r="B198" s="47" t="s">
        <v>199</v>
      </c>
      <c r="C198" s="48" t="s">
        <v>200</v>
      </c>
      <c r="D198" s="49" t="s">
        <v>201</v>
      </c>
      <c r="E198" s="50">
        <v>1.7500000000000002E-2</v>
      </c>
      <c r="F198" s="51"/>
      <c r="G198" s="50">
        <v>1.7500000000000002E-2</v>
      </c>
      <c r="H198" s="52"/>
      <c r="I198" s="51"/>
      <c r="J198" s="52"/>
      <c r="K198" s="51"/>
      <c r="L198" s="52"/>
    </row>
    <row r="199" spans="1:12" ht="114.75" x14ac:dyDescent="0.25">
      <c r="A199" s="53" t="s">
        <v>67</v>
      </c>
      <c r="B199" s="34" t="s">
        <v>96</v>
      </c>
      <c r="C199" s="54" t="s">
        <v>97</v>
      </c>
      <c r="D199" s="55"/>
      <c r="E199" s="56"/>
      <c r="F199" s="56"/>
      <c r="G199" s="56"/>
      <c r="H199" s="57"/>
      <c r="I199" s="56"/>
      <c r="J199" s="57"/>
      <c r="K199" s="56"/>
      <c r="L199" s="57"/>
    </row>
    <row r="200" spans="1:12" ht="127.5" x14ac:dyDescent="0.25">
      <c r="A200" s="53" t="s">
        <v>67</v>
      </c>
      <c r="B200" s="34" t="s">
        <v>98</v>
      </c>
      <c r="C200" s="54" t="s">
        <v>69</v>
      </c>
      <c r="D200" s="55"/>
      <c r="E200" s="56"/>
      <c r="F200" s="56"/>
      <c r="G200" s="56"/>
      <c r="H200" s="57"/>
      <c r="I200" s="56"/>
      <c r="J200" s="57"/>
      <c r="K200" s="56"/>
      <c r="L200" s="57"/>
    </row>
    <row r="201" spans="1:12" x14ac:dyDescent="0.25">
      <c r="A201" s="43" t="s">
        <v>67</v>
      </c>
      <c r="B201" s="33" t="s">
        <v>63</v>
      </c>
      <c r="C201" s="3" t="s">
        <v>70</v>
      </c>
      <c r="D201" s="44" t="s">
        <v>22</v>
      </c>
      <c r="G201" s="45">
        <v>3.5640999999999998</v>
      </c>
      <c r="L201" s="58">
        <v>1025.94</v>
      </c>
    </row>
    <row r="202" spans="1:12" x14ac:dyDescent="0.25">
      <c r="A202" s="43" t="s">
        <v>67</v>
      </c>
      <c r="B202" s="33" t="s">
        <v>71</v>
      </c>
      <c r="C202" s="3" t="s">
        <v>72</v>
      </c>
      <c r="D202" s="44"/>
    </row>
    <row r="203" spans="1:12" x14ac:dyDescent="0.25">
      <c r="A203" s="43" t="s">
        <v>67</v>
      </c>
      <c r="B203" s="33" t="s">
        <v>67</v>
      </c>
      <c r="C203" s="3" t="s">
        <v>73</v>
      </c>
      <c r="D203" s="44" t="s">
        <v>22</v>
      </c>
    </row>
    <row r="204" spans="1:12" x14ac:dyDescent="0.25">
      <c r="A204" s="43" t="s">
        <v>67</v>
      </c>
      <c r="B204" s="33" t="s">
        <v>74</v>
      </c>
      <c r="C204" s="3" t="s">
        <v>75</v>
      </c>
      <c r="D204" s="44"/>
    </row>
    <row r="205" spans="1:12" x14ac:dyDescent="0.25">
      <c r="A205" s="59"/>
      <c r="B205" s="60"/>
      <c r="C205" s="97" t="s">
        <v>76</v>
      </c>
      <c r="D205" s="98"/>
      <c r="E205" s="98"/>
      <c r="F205" s="98"/>
      <c r="G205" s="61"/>
      <c r="H205" s="62"/>
      <c r="I205" s="61"/>
      <c r="J205" s="62"/>
      <c r="K205" s="61"/>
      <c r="L205" s="63">
        <v>1025.94</v>
      </c>
    </row>
    <row r="206" spans="1:12" x14ac:dyDescent="0.25">
      <c r="A206" s="43" t="s">
        <v>67</v>
      </c>
      <c r="B206" s="33" t="s">
        <v>67</v>
      </c>
      <c r="C206" s="3" t="s">
        <v>77</v>
      </c>
      <c r="D206" s="44"/>
      <c r="L206" s="58">
        <v>1025.94</v>
      </c>
    </row>
    <row r="207" spans="1:12" ht="38.25" x14ac:dyDescent="0.25">
      <c r="A207" s="43" t="s">
        <v>67</v>
      </c>
      <c r="B207" s="33" t="s">
        <v>202</v>
      </c>
      <c r="C207" s="3" t="s">
        <v>203</v>
      </c>
      <c r="D207" s="44">
        <v>89</v>
      </c>
      <c r="E207" s="45">
        <v>0.9</v>
      </c>
      <c r="F207" s="45">
        <v>80.099999999999994</v>
      </c>
      <c r="L207" s="58">
        <v>821.78</v>
      </c>
    </row>
    <row r="208" spans="1:12" ht="38.25" x14ac:dyDescent="0.25">
      <c r="A208" s="43" t="s">
        <v>67</v>
      </c>
      <c r="B208" s="33" t="s">
        <v>204</v>
      </c>
      <c r="C208" s="3" t="s">
        <v>203</v>
      </c>
      <c r="D208" s="44">
        <v>40</v>
      </c>
      <c r="E208" s="45">
        <v>0.85</v>
      </c>
      <c r="F208" s="45">
        <v>34</v>
      </c>
      <c r="L208" s="58">
        <v>348.82</v>
      </c>
    </row>
    <row r="209" spans="1:12" x14ac:dyDescent="0.25">
      <c r="A209" s="59"/>
      <c r="B209" s="60"/>
      <c r="C209" s="97" t="s">
        <v>81</v>
      </c>
      <c r="D209" s="98"/>
      <c r="E209" s="98"/>
      <c r="F209" s="98"/>
      <c r="G209" s="61"/>
      <c r="H209" s="62"/>
      <c r="I209" s="61"/>
      <c r="J209" s="63">
        <v>125516.57</v>
      </c>
      <c r="K209" s="61"/>
      <c r="L209" s="63">
        <v>2196.54</v>
      </c>
    </row>
    <row r="210" spans="1:12" ht="51" x14ac:dyDescent="0.25">
      <c r="A210" s="46" t="s">
        <v>205</v>
      </c>
      <c r="B210" s="47" t="s">
        <v>206</v>
      </c>
      <c r="C210" s="48" t="s">
        <v>207</v>
      </c>
      <c r="D210" s="49" t="s">
        <v>84</v>
      </c>
      <c r="E210" s="50">
        <v>0.04</v>
      </c>
      <c r="F210" s="51"/>
      <c r="G210" s="50">
        <v>0.04</v>
      </c>
      <c r="H210" s="52"/>
      <c r="I210" s="51"/>
      <c r="J210" s="52"/>
      <c r="K210" s="51"/>
      <c r="L210" s="52"/>
    </row>
    <row r="211" spans="1:12" ht="127.5" x14ac:dyDescent="0.25">
      <c r="A211" s="53" t="s">
        <v>67</v>
      </c>
      <c r="B211" s="34" t="s">
        <v>68</v>
      </c>
      <c r="C211" s="54" t="s">
        <v>69</v>
      </c>
      <c r="D211" s="55"/>
      <c r="E211" s="56"/>
      <c r="F211" s="56"/>
      <c r="G211" s="56"/>
      <c r="H211" s="57"/>
      <c r="I211" s="56"/>
      <c r="J211" s="57"/>
      <c r="K211" s="56"/>
      <c r="L211" s="57"/>
    </row>
    <row r="212" spans="1:12" x14ac:dyDescent="0.25">
      <c r="A212" s="43" t="s">
        <v>67</v>
      </c>
      <c r="B212" s="33" t="s">
        <v>63</v>
      </c>
      <c r="C212" s="3" t="s">
        <v>70</v>
      </c>
      <c r="D212" s="44" t="s">
        <v>22</v>
      </c>
      <c r="G212" s="45">
        <v>0.85929999999999995</v>
      </c>
      <c r="L212" s="58">
        <v>241.22</v>
      </c>
    </row>
    <row r="213" spans="1:12" x14ac:dyDescent="0.25">
      <c r="A213" s="43" t="s">
        <v>67</v>
      </c>
      <c r="B213" s="33" t="s">
        <v>71</v>
      </c>
      <c r="C213" s="3" t="s">
        <v>72</v>
      </c>
      <c r="D213" s="44"/>
    </row>
    <row r="214" spans="1:12" x14ac:dyDescent="0.25">
      <c r="A214" s="43" t="s">
        <v>67</v>
      </c>
      <c r="B214" s="33" t="s">
        <v>67</v>
      </c>
      <c r="C214" s="3" t="s">
        <v>73</v>
      </c>
      <c r="D214" s="44" t="s">
        <v>22</v>
      </c>
    </row>
    <row r="215" spans="1:12" x14ac:dyDescent="0.25">
      <c r="A215" s="43" t="s">
        <v>67</v>
      </c>
      <c r="B215" s="33" t="s">
        <v>74</v>
      </c>
      <c r="C215" s="3" t="s">
        <v>75</v>
      </c>
      <c r="D215" s="44"/>
    </row>
    <row r="216" spans="1:12" x14ac:dyDescent="0.25">
      <c r="A216" s="59"/>
      <c r="B216" s="60"/>
      <c r="C216" s="97" t="s">
        <v>76</v>
      </c>
      <c r="D216" s="98"/>
      <c r="E216" s="98"/>
      <c r="F216" s="98"/>
      <c r="G216" s="61"/>
      <c r="H216" s="62"/>
      <c r="I216" s="61"/>
      <c r="J216" s="62"/>
      <c r="K216" s="61"/>
      <c r="L216" s="63">
        <v>241.22</v>
      </c>
    </row>
    <row r="217" spans="1:12" x14ac:dyDescent="0.25">
      <c r="A217" s="43" t="s">
        <v>67</v>
      </c>
      <c r="B217" s="33" t="s">
        <v>67</v>
      </c>
      <c r="C217" s="3" t="s">
        <v>77</v>
      </c>
      <c r="D217" s="44"/>
      <c r="L217" s="58">
        <v>241.22</v>
      </c>
    </row>
    <row r="218" spans="1:12" x14ac:dyDescent="0.25">
      <c r="A218" s="43" t="s">
        <v>67</v>
      </c>
      <c r="B218" s="33" t="s">
        <v>208</v>
      </c>
      <c r="C218" s="3" t="s">
        <v>209</v>
      </c>
      <c r="D218" s="44">
        <v>102</v>
      </c>
      <c r="F218" s="45">
        <v>102</v>
      </c>
      <c r="L218" s="58">
        <v>246.04</v>
      </c>
    </row>
    <row r="219" spans="1:12" x14ac:dyDescent="0.25">
      <c r="A219" s="43" t="s">
        <v>67</v>
      </c>
      <c r="B219" s="33" t="s">
        <v>210</v>
      </c>
      <c r="C219" s="3" t="s">
        <v>209</v>
      </c>
      <c r="D219" s="44">
        <v>54</v>
      </c>
      <c r="F219" s="45">
        <v>54</v>
      </c>
      <c r="L219" s="58">
        <v>130.26</v>
      </c>
    </row>
    <row r="220" spans="1:12" x14ac:dyDescent="0.25">
      <c r="A220" s="59"/>
      <c r="B220" s="60"/>
      <c r="C220" s="97" t="s">
        <v>81</v>
      </c>
      <c r="D220" s="98"/>
      <c r="E220" s="98"/>
      <c r="F220" s="98"/>
      <c r="G220" s="61"/>
      <c r="H220" s="62"/>
      <c r="I220" s="61"/>
      <c r="J220" s="63">
        <v>15438</v>
      </c>
      <c r="K220" s="61"/>
      <c r="L220" s="63">
        <v>617.52</v>
      </c>
    </row>
    <row r="221" spans="1:12" ht="76.5" x14ac:dyDescent="0.25">
      <c r="A221" s="46" t="s">
        <v>211</v>
      </c>
      <c r="B221" s="47" t="s">
        <v>212</v>
      </c>
      <c r="C221" s="48" t="s">
        <v>213</v>
      </c>
      <c r="D221" s="49" t="s">
        <v>214</v>
      </c>
      <c r="E221" s="50">
        <v>0.2</v>
      </c>
      <c r="F221" s="51"/>
      <c r="G221" s="50">
        <v>0.2</v>
      </c>
      <c r="H221" s="52"/>
      <c r="I221" s="51"/>
      <c r="J221" s="52"/>
      <c r="K221" s="51"/>
      <c r="L221" s="52"/>
    </row>
    <row r="222" spans="1:12" ht="127.5" x14ac:dyDescent="0.25">
      <c r="A222" s="53" t="s">
        <v>67</v>
      </c>
      <c r="B222" s="34" t="s">
        <v>98</v>
      </c>
      <c r="C222" s="54" t="s">
        <v>69</v>
      </c>
      <c r="D222" s="55"/>
      <c r="E222" s="56"/>
      <c r="F222" s="56"/>
      <c r="G222" s="56"/>
      <c r="H222" s="57"/>
      <c r="I222" s="56"/>
      <c r="J222" s="57"/>
      <c r="K222" s="56"/>
      <c r="L222" s="57"/>
    </row>
    <row r="223" spans="1:12" x14ac:dyDescent="0.25">
      <c r="A223" s="43" t="s">
        <v>67</v>
      </c>
      <c r="B223" s="33" t="s">
        <v>63</v>
      </c>
      <c r="C223" s="3" t="s">
        <v>70</v>
      </c>
      <c r="D223" s="44" t="s">
        <v>22</v>
      </c>
      <c r="G223" s="45">
        <v>1.4765999999999999</v>
      </c>
      <c r="L223" s="58">
        <v>464.04</v>
      </c>
    </row>
    <row r="224" spans="1:12" x14ac:dyDescent="0.25">
      <c r="A224" s="43" t="s">
        <v>67</v>
      </c>
      <c r="B224" s="33" t="s">
        <v>71</v>
      </c>
      <c r="C224" s="3" t="s">
        <v>72</v>
      </c>
      <c r="D224" s="44"/>
    </row>
    <row r="225" spans="1:12" x14ac:dyDescent="0.25">
      <c r="A225" s="43" t="s">
        <v>67</v>
      </c>
      <c r="B225" s="33" t="s">
        <v>67</v>
      </c>
      <c r="C225" s="3" t="s">
        <v>73</v>
      </c>
      <c r="D225" s="44" t="s">
        <v>22</v>
      </c>
    </row>
    <row r="226" spans="1:12" x14ac:dyDescent="0.25">
      <c r="A226" s="43" t="s">
        <v>67</v>
      </c>
      <c r="B226" s="33" t="s">
        <v>74</v>
      </c>
      <c r="C226" s="3" t="s">
        <v>75</v>
      </c>
      <c r="D226" s="44"/>
      <c r="L226" s="58">
        <v>12.36</v>
      </c>
    </row>
    <row r="227" spans="1:12" x14ac:dyDescent="0.25">
      <c r="A227" s="59"/>
      <c r="B227" s="60"/>
      <c r="C227" s="97" t="s">
        <v>76</v>
      </c>
      <c r="D227" s="98"/>
      <c r="E227" s="98"/>
      <c r="F227" s="98"/>
      <c r="G227" s="61"/>
      <c r="H227" s="62"/>
      <c r="I227" s="61"/>
      <c r="J227" s="62"/>
      <c r="K227" s="61"/>
      <c r="L227" s="63">
        <v>476.4</v>
      </c>
    </row>
    <row r="228" spans="1:12" x14ac:dyDescent="0.25">
      <c r="A228" s="43" t="s">
        <v>67</v>
      </c>
      <c r="B228" s="33" t="s">
        <v>67</v>
      </c>
      <c r="C228" s="3" t="s">
        <v>77</v>
      </c>
      <c r="D228" s="44"/>
      <c r="L228" s="58">
        <v>464.04</v>
      </c>
    </row>
    <row r="229" spans="1:12" ht="114.75" x14ac:dyDescent="0.25">
      <c r="A229" s="43" t="s">
        <v>67</v>
      </c>
      <c r="B229" s="33" t="s">
        <v>215</v>
      </c>
      <c r="C229" s="3" t="s">
        <v>216</v>
      </c>
      <c r="D229" s="44">
        <v>103</v>
      </c>
      <c r="F229" s="45">
        <v>103</v>
      </c>
      <c r="L229" s="58">
        <v>477.96</v>
      </c>
    </row>
    <row r="230" spans="1:12" ht="114.75" x14ac:dyDescent="0.25">
      <c r="A230" s="43" t="s">
        <v>67</v>
      </c>
      <c r="B230" s="33" t="s">
        <v>217</v>
      </c>
      <c r="C230" s="3" t="s">
        <v>216</v>
      </c>
      <c r="D230" s="44">
        <v>59</v>
      </c>
      <c r="F230" s="45">
        <v>59</v>
      </c>
      <c r="L230" s="58">
        <v>273.77999999999997</v>
      </c>
    </row>
    <row r="231" spans="1:12" x14ac:dyDescent="0.25">
      <c r="A231" s="59"/>
      <c r="B231" s="60"/>
      <c r="C231" s="97" t="s">
        <v>81</v>
      </c>
      <c r="D231" s="98"/>
      <c r="E231" s="98"/>
      <c r="F231" s="98"/>
      <c r="G231" s="61"/>
      <c r="H231" s="62"/>
      <c r="I231" s="61"/>
      <c r="J231" s="63">
        <v>6140.7</v>
      </c>
      <c r="K231" s="61"/>
      <c r="L231" s="63">
        <v>1228.1400000000001</v>
      </c>
    </row>
    <row r="232" spans="1:12" ht="76.5" x14ac:dyDescent="0.25">
      <c r="A232" s="46" t="s">
        <v>218</v>
      </c>
      <c r="B232" s="47" t="s">
        <v>219</v>
      </c>
      <c r="C232" s="48" t="s">
        <v>220</v>
      </c>
      <c r="D232" s="49" t="s">
        <v>66</v>
      </c>
      <c r="E232" s="50">
        <v>0.5</v>
      </c>
      <c r="F232" s="51"/>
      <c r="G232" s="50">
        <v>0.5</v>
      </c>
      <c r="H232" s="52"/>
      <c r="I232" s="51"/>
      <c r="J232" s="52"/>
      <c r="K232" s="51"/>
      <c r="L232" s="52"/>
    </row>
    <row r="233" spans="1:12" ht="127.5" x14ac:dyDescent="0.25">
      <c r="A233" s="53" t="s">
        <v>67</v>
      </c>
      <c r="B233" s="34" t="s">
        <v>194</v>
      </c>
      <c r="C233" s="54" t="s">
        <v>69</v>
      </c>
      <c r="D233" s="55"/>
      <c r="E233" s="56"/>
      <c r="F233" s="56"/>
      <c r="G233" s="56"/>
      <c r="H233" s="57"/>
      <c r="I233" s="56"/>
      <c r="J233" s="57"/>
      <c r="K233" s="56"/>
      <c r="L233" s="57"/>
    </row>
    <row r="234" spans="1:12" x14ac:dyDescent="0.25">
      <c r="A234" s="43" t="s">
        <v>67</v>
      </c>
      <c r="B234" s="33" t="s">
        <v>63</v>
      </c>
      <c r="C234" s="3" t="s">
        <v>70</v>
      </c>
      <c r="D234" s="44" t="s">
        <v>22</v>
      </c>
      <c r="G234" s="45">
        <v>8.74</v>
      </c>
      <c r="L234" s="58">
        <v>2954.29</v>
      </c>
    </row>
    <row r="235" spans="1:12" x14ac:dyDescent="0.25">
      <c r="A235" s="43" t="s">
        <v>67</v>
      </c>
      <c r="B235" s="33" t="s">
        <v>71</v>
      </c>
      <c r="C235" s="3" t="s">
        <v>72</v>
      </c>
      <c r="D235" s="44"/>
    </row>
    <row r="236" spans="1:12" x14ac:dyDescent="0.25">
      <c r="A236" s="43" t="s">
        <v>67</v>
      </c>
      <c r="B236" s="33" t="s">
        <v>67</v>
      </c>
      <c r="C236" s="3" t="s">
        <v>73</v>
      </c>
      <c r="D236" s="44" t="s">
        <v>22</v>
      </c>
    </row>
    <row r="237" spans="1:12" x14ac:dyDescent="0.25">
      <c r="A237" s="43" t="s">
        <v>67</v>
      </c>
      <c r="B237" s="33" t="s">
        <v>74</v>
      </c>
      <c r="C237" s="3" t="s">
        <v>75</v>
      </c>
      <c r="D237" s="44"/>
      <c r="L237" s="58">
        <v>104.04</v>
      </c>
    </row>
    <row r="238" spans="1:12" x14ac:dyDescent="0.25">
      <c r="A238" s="59"/>
      <c r="B238" s="60"/>
      <c r="C238" s="97" t="s">
        <v>76</v>
      </c>
      <c r="D238" s="98"/>
      <c r="E238" s="98"/>
      <c r="F238" s="98"/>
      <c r="G238" s="61"/>
      <c r="H238" s="62"/>
      <c r="I238" s="61"/>
      <c r="J238" s="62"/>
      <c r="K238" s="61"/>
      <c r="L238" s="63">
        <v>3058.33</v>
      </c>
    </row>
    <row r="239" spans="1:12" ht="63.75" x14ac:dyDescent="0.25">
      <c r="A239" s="43" t="s">
        <v>221</v>
      </c>
      <c r="B239" s="33" t="s">
        <v>222</v>
      </c>
      <c r="C239" s="3" t="s">
        <v>223</v>
      </c>
      <c r="D239" s="44" t="s">
        <v>224</v>
      </c>
      <c r="E239" s="45">
        <v>2</v>
      </c>
      <c r="G239" s="45">
        <v>2</v>
      </c>
      <c r="J239" s="58">
        <v>0</v>
      </c>
      <c r="L239" s="58">
        <v>51.38</v>
      </c>
    </row>
    <row r="240" spans="1:12" ht="51" x14ac:dyDescent="0.25">
      <c r="A240" s="43" t="s">
        <v>225</v>
      </c>
      <c r="B240" s="33" t="s">
        <v>226</v>
      </c>
      <c r="C240" s="3" t="s">
        <v>227</v>
      </c>
      <c r="D240" s="44" t="s">
        <v>161</v>
      </c>
      <c r="E240" s="45">
        <v>51</v>
      </c>
      <c r="G240" s="45">
        <v>51</v>
      </c>
      <c r="H240" s="58">
        <v>16.25</v>
      </c>
      <c r="I240" s="45">
        <v>0.98</v>
      </c>
      <c r="J240" s="58">
        <v>19.12</v>
      </c>
      <c r="L240" s="58">
        <v>975.12</v>
      </c>
    </row>
    <row r="241" spans="1:12" x14ac:dyDescent="0.25">
      <c r="A241" s="43" t="s">
        <v>67</v>
      </c>
      <c r="B241" s="33" t="s">
        <v>67</v>
      </c>
      <c r="C241" s="3" t="s">
        <v>77</v>
      </c>
      <c r="D241" s="44"/>
      <c r="L241" s="58">
        <v>2954.29</v>
      </c>
    </row>
    <row r="242" spans="1:12" ht="25.5" x14ac:dyDescent="0.25">
      <c r="A242" s="43" t="s">
        <v>67</v>
      </c>
      <c r="B242" s="33" t="s">
        <v>228</v>
      </c>
      <c r="C242" s="3" t="s">
        <v>229</v>
      </c>
      <c r="D242" s="44">
        <v>97</v>
      </c>
      <c r="F242" s="45">
        <v>97</v>
      </c>
      <c r="L242" s="58">
        <v>2865.66</v>
      </c>
    </row>
    <row r="243" spans="1:12" ht="25.5" x14ac:dyDescent="0.25">
      <c r="A243" s="43" t="s">
        <v>67</v>
      </c>
      <c r="B243" s="33" t="s">
        <v>230</v>
      </c>
      <c r="C243" s="3" t="s">
        <v>229</v>
      </c>
      <c r="D243" s="44">
        <v>51</v>
      </c>
      <c r="F243" s="45">
        <v>51</v>
      </c>
      <c r="L243" s="58">
        <v>1506.69</v>
      </c>
    </row>
    <row r="244" spans="1:12" x14ac:dyDescent="0.25">
      <c r="A244" s="59"/>
      <c r="B244" s="60"/>
      <c r="C244" s="97" t="s">
        <v>81</v>
      </c>
      <c r="D244" s="98"/>
      <c r="E244" s="98"/>
      <c r="F244" s="98"/>
      <c r="G244" s="61"/>
      <c r="H244" s="62"/>
      <c r="I244" s="61"/>
      <c r="J244" s="63">
        <v>16914.36</v>
      </c>
      <c r="K244" s="61"/>
      <c r="L244" s="63">
        <v>8457.18</v>
      </c>
    </row>
    <row r="245" spans="1:12" ht="89.25" x14ac:dyDescent="0.25">
      <c r="A245" s="46" t="s">
        <v>231</v>
      </c>
      <c r="B245" s="47" t="s">
        <v>232</v>
      </c>
      <c r="C245" s="48" t="s">
        <v>233</v>
      </c>
      <c r="D245" s="49" t="s">
        <v>66</v>
      </c>
      <c r="E245" s="50">
        <v>0.5</v>
      </c>
      <c r="F245" s="51"/>
      <c r="G245" s="50">
        <v>0.5</v>
      </c>
      <c r="H245" s="52"/>
      <c r="I245" s="51"/>
      <c r="J245" s="52"/>
      <c r="K245" s="51"/>
      <c r="L245" s="52"/>
    </row>
    <row r="246" spans="1:12" ht="127.5" x14ac:dyDescent="0.25">
      <c r="A246" s="53" t="s">
        <v>67</v>
      </c>
      <c r="B246" s="34" t="s">
        <v>194</v>
      </c>
      <c r="C246" s="54" t="s">
        <v>69</v>
      </c>
      <c r="D246" s="55"/>
      <c r="E246" s="56"/>
      <c r="F246" s="56"/>
      <c r="G246" s="56"/>
      <c r="H246" s="57"/>
      <c r="I246" s="56"/>
      <c r="J246" s="57"/>
      <c r="K246" s="56"/>
      <c r="L246" s="57"/>
    </row>
    <row r="247" spans="1:12" x14ac:dyDescent="0.25">
      <c r="A247" s="43" t="s">
        <v>67</v>
      </c>
      <c r="B247" s="33" t="s">
        <v>63</v>
      </c>
      <c r="C247" s="3" t="s">
        <v>70</v>
      </c>
      <c r="D247" s="44" t="s">
        <v>22</v>
      </c>
      <c r="G247" s="45">
        <v>3.0992999999999999</v>
      </c>
      <c r="L247" s="58">
        <v>1072.1500000000001</v>
      </c>
    </row>
    <row r="248" spans="1:12" x14ac:dyDescent="0.25">
      <c r="A248" s="43" t="s">
        <v>67</v>
      </c>
      <c r="B248" s="33" t="s">
        <v>71</v>
      </c>
      <c r="C248" s="3" t="s">
        <v>72</v>
      </c>
      <c r="D248" s="44"/>
      <c r="L248" s="58">
        <v>31.19</v>
      </c>
    </row>
    <row r="249" spans="1:12" x14ac:dyDescent="0.25">
      <c r="A249" s="43" t="s">
        <v>67</v>
      </c>
      <c r="B249" s="33" t="s">
        <v>67</v>
      </c>
      <c r="C249" s="3" t="s">
        <v>73</v>
      </c>
      <c r="D249" s="44" t="s">
        <v>22</v>
      </c>
      <c r="G249" s="45">
        <v>2.3E-2</v>
      </c>
      <c r="L249" s="58">
        <v>9.5399999999999991</v>
      </c>
    </row>
    <row r="250" spans="1:12" x14ac:dyDescent="0.25">
      <c r="A250" s="43" t="s">
        <v>67</v>
      </c>
      <c r="B250" s="33" t="s">
        <v>74</v>
      </c>
      <c r="C250" s="3" t="s">
        <v>75</v>
      </c>
      <c r="D250" s="44"/>
      <c r="L250" s="58">
        <v>107.66</v>
      </c>
    </row>
    <row r="251" spans="1:12" x14ac:dyDescent="0.25">
      <c r="A251" s="59"/>
      <c r="B251" s="60"/>
      <c r="C251" s="97" t="s">
        <v>76</v>
      </c>
      <c r="D251" s="98"/>
      <c r="E251" s="98"/>
      <c r="F251" s="98"/>
      <c r="G251" s="61"/>
      <c r="H251" s="62"/>
      <c r="I251" s="61"/>
      <c r="J251" s="62"/>
      <c r="K251" s="61"/>
      <c r="L251" s="63">
        <v>1220.54</v>
      </c>
    </row>
    <row r="252" spans="1:12" ht="63.75" x14ac:dyDescent="0.25">
      <c r="A252" s="43" t="s">
        <v>234</v>
      </c>
      <c r="B252" s="33" t="s">
        <v>222</v>
      </c>
      <c r="C252" s="3" t="s">
        <v>223</v>
      </c>
      <c r="D252" s="44" t="s">
        <v>224</v>
      </c>
      <c r="E252" s="45">
        <v>2</v>
      </c>
      <c r="G252" s="45">
        <v>2</v>
      </c>
      <c r="J252" s="58">
        <v>0</v>
      </c>
      <c r="L252" s="58">
        <v>18.649999999999999</v>
      </c>
    </row>
    <row r="253" spans="1:12" ht="25.5" x14ac:dyDescent="0.25">
      <c r="A253" s="43" t="s">
        <v>235</v>
      </c>
      <c r="B253" s="33" t="s">
        <v>236</v>
      </c>
      <c r="C253" s="3" t="s">
        <v>237</v>
      </c>
      <c r="D253" s="44" t="s">
        <v>238</v>
      </c>
      <c r="E253" s="45">
        <v>5.0999999999999997E-2</v>
      </c>
      <c r="G253" s="45">
        <v>5.0999999999999997E-2</v>
      </c>
      <c r="H253" s="58">
        <v>37967.870000000003</v>
      </c>
      <c r="I253" s="45">
        <v>1.19</v>
      </c>
      <c r="J253" s="58">
        <v>54218.12</v>
      </c>
      <c r="L253" s="58">
        <v>2765.12</v>
      </c>
    </row>
    <row r="254" spans="1:12" x14ac:dyDescent="0.25">
      <c r="A254" s="43" t="s">
        <v>67</v>
      </c>
      <c r="B254" s="33" t="s">
        <v>67</v>
      </c>
      <c r="C254" s="3" t="s">
        <v>77</v>
      </c>
      <c r="D254" s="44"/>
      <c r="L254" s="58">
        <v>1081.69</v>
      </c>
    </row>
    <row r="255" spans="1:12" ht="25.5" x14ac:dyDescent="0.25">
      <c r="A255" s="43" t="s">
        <v>67</v>
      </c>
      <c r="B255" s="33" t="s">
        <v>228</v>
      </c>
      <c r="C255" s="3" t="s">
        <v>229</v>
      </c>
      <c r="D255" s="44">
        <v>97</v>
      </c>
      <c r="F255" s="45">
        <v>97</v>
      </c>
      <c r="L255" s="58">
        <v>1049.24</v>
      </c>
    </row>
    <row r="256" spans="1:12" ht="25.5" x14ac:dyDescent="0.25">
      <c r="A256" s="43" t="s">
        <v>67</v>
      </c>
      <c r="B256" s="33" t="s">
        <v>230</v>
      </c>
      <c r="C256" s="3" t="s">
        <v>229</v>
      </c>
      <c r="D256" s="44">
        <v>51</v>
      </c>
      <c r="F256" s="45">
        <v>51</v>
      </c>
      <c r="L256" s="58">
        <v>551.66</v>
      </c>
    </row>
    <row r="257" spans="1:12" x14ac:dyDescent="0.25">
      <c r="A257" s="59"/>
      <c r="B257" s="60"/>
      <c r="C257" s="97" t="s">
        <v>81</v>
      </c>
      <c r="D257" s="98"/>
      <c r="E257" s="98"/>
      <c r="F257" s="98"/>
      <c r="G257" s="61"/>
      <c r="H257" s="62"/>
      <c r="I257" s="61"/>
      <c r="J257" s="63">
        <v>11210.42</v>
      </c>
      <c r="K257" s="61"/>
      <c r="L257" s="63">
        <v>5605.21</v>
      </c>
    </row>
    <row r="258" spans="1:12" ht="38.25" x14ac:dyDescent="0.25">
      <c r="A258" s="46" t="s">
        <v>239</v>
      </c>
      <c r="B258" s="47" t="s">
        <v>240</v>
      </c>
      <c r="C258" s="48" t="s">
        <v>241</v>
      </c>
      <c r="D258" s="49" t="s">
        <v>242</v>
      </c>
      <c r="E258" s="50">
        <v>10</v>
      </c>
      <c r="F258" s="51"/>
      <c r="G258" s="50">
        <v>10</v>
      </c>
      <c r="H258" s="52"/>
      <c r="I258" s="51"/>
      <c r="J258" s="52"/>
      <c r="K258" s="51"/>
      <c r="L258" s="52"/>
    </row>
    <row r="259" spans="1:12" ht="127.5" x14ac:dyDescent="0.25">
      <c r="A259" s="53" t="s">
        <v>67</v>
      </c>
      <c r="B259" s="34" t="s">
        <v>194</v>
      </c>
      <c r="C259" s="54" t="s">
        <v>69</v>
      </c>
      <c r="D259" s="55"/>
      <c r="E259" s="56"/>
      <c r="F259" s="56"/>
      <c r="G259" s="56"/>
      <c r="H259" s="57"/>
      <c r="I259" s="56"/>
      <c r="J259" s="57"/>
      <c r="K259" s="56"/>
      <c r="L259" s="57"/>
    </row>
    <row r="260" spans="1:12" x14ac:dyDescent="0.25">
      <c r="A260" s="43" t="s">
        <v>67</v>
      </c>
      <c r="B260" s="33" t="s">
        <v>63</v>
      </c>
      <c r="C260" s="3" t="s">
        <v>70</v>
      </c>
      <c r="D260" s="44" t="s">
        <v>22</v>
      </c>
      <c r="G260" s="45">
        <v>46</v>
      </c>
      <c r="L260" s="58">
        <v>14455.96</v>
      </c>
    </row>
    <row r="261" spans="1:12" x14ac:dyDescent="0.25">
      <c r="A261" s="43" t="s">
        <v>67</v>
      </c>
      <c r="B261" s="33" t="s">
        <v>71</v>
      </c>
      <c r="C261" s="3" t="s">
        <v>72</v>
      </c>
      <c r="D261" s="44"/>
    </row>
    <row r="262" spans="1:12" x14ac:dyDescent="0.25">
      <c r="A262" s="43" t="s">
        <v>67</v>
      </c>
      <c r="B262" s="33" t="s">
        <v>67</v>
      </c>
      <c r="C262" s="3" t="s">
        <v>73</v>
      </c>
      <c r="D262" s="44" t="s">
        <v>22</v>
      </c>
    </row>
    <row r="263" spans="1:12" x14ac:dyDescent="0.25">
      <c r="A263" s="43" t="s">
        <v>67</v>
      </c>
      <c r="B263" s="33" t="s">
        <v>74</v>
      </c>
      <c r="C263" s="3" t="s">
        <v>75</v>
      </c>
      <c r="D263" s="44"/>
      <c r="L263" s="58">
        <v>659.23</v>
      </c>
    </row>
    <row r="264" spans="1:12" x14ac:dyDescent="0.25">
      <c r="A264" s="59"/>
      <c r="B264" s="60"/>
      <c r="C264" s="97" t="s">
        <v>76</v>
      </c>
      <c r="D264" s="98"/>
      <c r="E264" s="98"/>
      <c r="F264" s="98"/>
      <c r="G264" s="61"/>
      <c r="H264" s="62"/>
      <c r="I264" s="61"/>
      <c r="J264" s="62"/>
      <c r="K264" s="61"/>
      <c r="L264" s="63">
        <v>15115.19</v>
      </c>
    </row>
    <row r="265" spans="1:12" ht="63.75" x14ac:dyDescent="0.25">
      <c r="A265" s="43" t="s">
        <v>243</v>
      </c>
      <c r="B265" s="33" t="s">
        <v>222</v>
      </c>
      <c r="C265" s="3" t="s">
        <v>223</v>
      </c>
      <c r="D265" s="44" t="s">
        <v>224</v>
      </c>
      <c r="E265" s="45">
        <v>2</v>
      </c>
      <c r="G265" s="45">
        <v>2</v>
      </c>
      <c r="J265" s="58">
        <v>0</v>
      </c>
      <c r="L265" s="58">
        <v>251.41</v>
      </c>
    </row>
    <row r="266" spans="1:12" ht="51" x14ac:dyDescent="0.25">
      <c r="A266" s="43" t="s">
        <v>244</v>
      </c>
      <c r="B266" s="33" t="s">
        <v>245</v>
      </c>
      <c r="C266" s="3" t="s">
        <v>246</v>
      </c>
      <c r="D266" s="44" t="s">
        <v>242</v>
      </c>
      <c r="E266" s="45">
        <v>10</v>
      </c>
      <c r="G266" s="45">
        <v>10</v>
      </c>
      <c r="J266" s="58">
        <v>1500</v>
      </c>
      <c r="L266" s="58">
        <v>15000</v>
      </c>
    </row>
    <row r="267" spans="1:12" x14ac:dyDescent="0.25">
      <c r="A267" s="43" t="s">
        <v>67</v>
      </c>
      <c r="B267" s="33" t="s">
        <v>67</v>
      </c>
      <c r="C267" s="3" t="s">
        <v>77</v>
      </c>
      <c r="D267" s="44"/>
      <c r="L267" s="58">
        <v>14455.96</v>
      </c>
    </row>
    <row r="268" spans="1:12" ht="51" x14ac:dyDescent="0.25">
      <c r="A268" s="43" t="s">
        <v>67</v>
      </c>
      <c r="B268" s="33" t="s">
        <v>247</v>
      </c>
      <c r="C268" s="3" t="s">
        <v>248</v>
      </c>
      <c r="D268" s="44">
        <v>95</v>
      </c>
      <c r="F268" s="45">
        <v>95</v>
      </c>
      <c r="L268" s="58">
        <v>13733.16</v>
      </c>
    </row>
    <row r="269" spans="1:12" ht="51" x14ac:dyDescent="0.25">
      <c r="A269" s="43" t="s">
        <v>67</v>
      </c>
      <c r="B269" s="33" t="s">
        <v>249</v>
      </c>
      <c r="C269" s="3" t="s">
        <v>248</v>
      </c>
      <c r="D269" s="44">
        <v>53</v>
      </c>
      <c r="F269" s="45">
        <v>53</v>
      </c>
      <c r="L269" s="58">
        <v>7661.66</v>
      </c>
    </row>
    <row r="270" spans="1:12" x14ac:dyDescent="0.25">
      <c r="A270" s="59"/>
      <c r="B270" s="60"/>
      <c r="C270" s="97" t="s">
        <v>81</v>
      </c>
      <c r="D270" s="98"/>
      <c r="E270" s="98"/>
      <c r="F270" s="98"/>
      <c r="G270" s="61"/>
      <c r="H270" s="62"/>
      <c r="I270" s="61"/>
      <c r="J270" s="63">
        <v>5176.1400000000003</v>
      </c>
      <c r="K270" s="61"/>
      <c r="L270" s="63">
        <v>51761.42</v>
      </c>
    </row>
    <row r="271" spans="1:12" ht="63.75" x14ac:dyDescent="0.25">
      <c r="A271" s="46" t="s">
        <v>250</v>
      </c>
      <c r="B271" s="47" t="s">
        <v>251</v>
      </c>
      <c r="C271" s="48" t="s">
        <v>252</v>
      </c>
      <c r="D271" s="49" t="s">
        <v>242</v>
      </c>
      <c r="E271" s="50">
        <v>10</v>
      </c>
      <c r="F271" s="51"/>
      <c r="G271" s="50">
        <v>10</v>
      </c>
      <c r="H271" s="52"/>
      <c r="I271" s="51"/>
      <c r="J271" s="52"/>
      <c r="K271" s="51"/>
      <c r="L271" s="52"/>
    </row>
    <row r="272" spans="1:12" ht="127.5" x14ac:dyDescent="0.25">
      <c r="A272" s="53" t="s">
        <v>67</v>
      </c>
      <c r="B272" s="34" t="s">
        <v>194</v>
      </c>
      <c r="C272" s="54" t="s">
        <v>69</v>
      </c>
      <c r="D272" s="55"/>
      <c r="E272" s="56"/>
      <c r="F272" s="56"/>
      <c r="G272" s="56"/>
      <c r="H272" s="57"/>
      <c r="I272" s="56"/>
      <c r="J272" s="57"/>
      <c r="K272" s="56"/>
      <c r="L272" s="57"/>
    </row>
    <row r="273" spans="1:12" x14ac:dyDescent="0.25">
      <c r="A273" s="43" t="s">
        <v>67</v>
      </c>
      <c r="B273" s="33" t="s">
        <v>63</v>
      </c>
      <c r="C273" s="3" t="s">
        <v>70</v>
      </c>
      <c r="D273" s="44" t="s">
        <v>22</v>
      </c>
      <c r="G273" s="45">
        <v>11.73</v>
      </c>
      <c r="L273" s="58">
        <v>4522.62</v>
      </c>
    </row>
    <row r="274" spans="1:12" x14ac:dyDescent="0.25">
      <c r="A274" s="43" t="s">
        <v>67</v>
      </c>
      <c r="B274" s="33" t="s">
        <v>71</v>
      </c>
      <c r="C274" s="3" t="s">
        <v>72</v>
      </c>
      <c r="D274" s="44"/>
      <c r="L274" s="58">
        <v>11449.49</v>
      </c>
    </row>
    <row r="275" spans="1:12" x14ac:dyDescent="0.25">
      <c r="A275" s="43" t="s">
        <v>67</v>
      </c>
      <c r="B275" s="33" t="s">
        <v>67</v>
      </c>
      <c r="C275" s="3" t="s">
        <v>73</v>
      </c>
      <c r="D275" s="44" t="s">
        <v>22</v>
      </c>
      <c r="G275" s="45">
        <v>4.5999999999999996</v>
      </c>
      <c r="L275" s="58">
        <v>2158.63</v>
      </c>
    </row>
    <row r="276" spans="1:12" x14ac:dyDescent="0.25">
      <c r="A276" s="43" t="s">
        <v>67</v>
      </c>
      <c r="B276" s="33" t="s">
        <v>74</v>
      </c>
      <c r="C276" s="3" t="s">
        <v>75</v>
      </c>
      <c r="D276" s="44"/>
      <c r="L276" s="58">
        <v>6725.13</v>
      </c>
    </row>
    <row r="277" spans="1:12" x14ac:dyDescent="0.25">
      <c r="A277" s="59"/>
      <c r="B277" s="60"/>
      <c r="C277" s="97" t="s">
        <v>76</v>
      </c>
      <c r="D277" s="98"/>
      <c r="E277" s="98"/>
      <c r="F277" s="98"/>
      <c r="G277" s="61"/>
      <c r="H277" s="62"/>
      <c r="I277" s="61"/>
      <c r="J277" s="62"/>
      <c r="K277" s="61"/>
      <c r="L277" s="63">
        <v>24855.87</v>
      </c>
    </row>
    <row r="278" spans="1:12" ht="63.75" x14ac:dyDescent="0.25">
      <c r="A278" s="43" t="s">
        <v>253</v>
      </c>
      <c r="B278" s="33" t="s">
        <v>222</v>
      </c>
      <c r="C278" s="3" t="s">
        <v>223</v>
      </c>
      <c r="D278" s="44" t="s">
        <v>224</v>
      </c>
      <c r="E278" s="45">
        <v>2</v>
      </c>
      <c r="G278" s="45">
        <v>2</v>
      </c>
      <c r="J278" s="58">
        <v>0</v>
      </c>
      <c r="L278" s="58">
        <v>78.650000000000006</v>
      </c>
    </row>
    <row r="279" spans="1:12" ht="51" x14ac:dyDescent="0.25">
      <c r="A279" s="43" t="s">
        <v>254</v>
      </c>
      <c r="B279" s="33" t="s">
        <v>255</v>
      </c>
      <c r="C279" s="3" t="s">
        <v>256</v>
      </c>
      <c r="D279" s="44" t="s">
        <v>242</v>
      </c>
      <c r="E279" s="45">
        <v>10</v>
      </c>
      <c r="G279" s="45">
        <v>10</v>
      </c>
      <c r="J279" s="58">
        <v>2480</v>
      </c>
      <c r="L279" s="58">
        <v>24800</v>
      </c>
    </row>
    <row r="280" spans="1:12" x14ac:dyDescent="0.25">
      <c r="A280" s="43" t="s">
        <v>67</v>
      </c>
      <c r="B280" s="33" t="s">
        <v>67</v>
      </c>
      <c r="C280" s="3" t="s">
        <v>77</v>
      </c>
      <c r="D280" s="44"/>
      <c r="L280" s="58">
        <v>6681.25</v>
      </c>
    </row>
    <row r="281" spans="1:12" ht="25.5" x14ac:dyDescent="0.25">
      <c r="A281" s="43" t="s">
        <v>67</v>
      </c>
      <c r="B281" s="33" t="s">
        <v>228</v>
      </c>
      <c r="C281" s="3" t="s">
        <v>229</v>
      </c>
      <c r="D281" s="44">
        <v>97</v>
      </c>
      <c r="F281" s="45">
        <v>97</v>
      </c>
      <c r="L281" s="58">
        <v>6480.81</v>
      </c>
    </row>
    <row r="282" spans="1:12" ht="25.5" x14ac:dyDescent="0.25">
      <c r="A282" s="43" t="s">
        <v>67</v>
      </c>
      <c r="B282" s="33" t="s">
        <v>230</v>
      </c>
      <c r="C282" s="3" t="s">
        <v>229</v>
      </c>
      <c r="D282" s="44">
        <v>51</v>
      </c>
      <c r="F282" s="45">
        <v>51</v>
      </c>
      <c r="L282" s="58">
        <v>3407.44</v>
      </c>
    </row>
    <row r="283" spans="1:12" x14ac:dyDescent="0.25">
      <c r="A283" s="59"/>
      <c r="B283" s="60"/>
      <c r="C283" s="97" t="s">
        <v>81</v>
      </c>
      <c r="D283" s="98"/>
      <c r="E283" s="98"/>
      <c r="F283" s="98"/>
      <c r="G283" s="61"/>
      <c r="H283" s="62"/>
      <c r="I283" s="61"/>
      <c r="J283" s="63">
        <v>5962.28</v>
      </c>
      <c r="K283" s="61"/>
      <c r="L283" s="63">
        <v>59622.77</v>
      </c>
    </row>
    <row r="284" spans="1:12" ht="38.25" x14ac:dyDescent="0.25">
      <c r="A284" s="46" t="s">
        <v>257</v>
      </c>
      <c r="B284" s="47" t="s">
        <v>258</v>
      </c>
      <c r="C284" s="48" t="s">
        <v>259</v>
      </c>
      <c r="D284" s="49" t="s">
        <v>201</v>
      </c>
      <c r="E284" s="50">
        <v>1.7500000000000002E-2</v>
      </c>
      <c r="F284" s="51"/>
      <c r="G284" s="50">
        <v>1.7500000000000002E-2</v>
      </c>
      <c r="H284" s="52"/>
      <c r="I284" s="51"/>
      <c r="J284" s="52"/>
      <c r="K284" s="51"/>
      <c r="L284" s="52"/>
    </row>
    <row r="285" spans="1:12" ht="114.75" x14ac:dyDescent="0.25">
      <c r="A285" s="53" t="s">
        <v>67</v>
      </c>
      <c r="B285" s="34" t="s">
        <v>96</v>
      </c>
      <c r="C285" s="54" t="s">
        <v>97</v>
      </c>
      <c r="D285" s="55"/>
      <c r="E285" s="56"/>
      <c r="F285" s="56"/>
      <c r="G285" s="56"/>
      <c r="H285" s="57"/>
      <c r="I285" s="56"/>
      <c r="J285" s="57"/>
      <c r="K285" s="56"/>
      <c r="L285" s="57"/>
    </row>
    <row r="286" spans="1:12" ht="127.5" x14ac:dyDescent="0.25">
      <c r="A286" s="53" t="s">
        <v>67</v>
      </c>
      <c r="B286" s="34" t="s">
        <v>98</v>
      </c>
      <c r="C286" s="54" t="s">
        <v>69</v>
      </c>
      <c r="D286" s="55"/>
      <c r="E286" s="56"/>
      <c r="F286" s="56"/>
      <c r="G286" s="56"/>
      <c r="H286" s="57"/>
      <c r="I286" s="56"/>
      <c r="J286" s="57"/>
      <c r="K286" s="56"/>
      <c r="L286" s="57"/>
    </row>
    <row r="287" spans="1:12" x14ac:dyDescent="0.25">
      <c r="A287" s="43" t="s">
        <v>67</v>
      </c>
      <c r="B287" s="33" t="s">
        <v>63</v>
      </c>
      <c r="C287" s="3" t="s">
        <v>70</v>
      </c>
      <c r="D287" s="44" t="s">
        <v>22</v>
      </c>
      <c r="G287" s="45">
        <v>2.2496</v>
      </c>
      <c r="L287" s="58">
        <v>620.79</v>
      </c>
    </row>
    <row r="288" spans="1:12" x14ac:dyDescent="0.25">
      <c r="A288" s="43" t="s">
        <v>67</v>
      </c>
      <c r="B288" s="33" t="s">
        <v>71</v>
      </c>
      <c r="C288" s="3" t="s">
        <v>72</v>
      </c>
      <c r="D288" s="44"/>
    </row>
    <row r="289" spans="1:12" x14ac:dyDescent="0.25">
      <c r="A289" s="43" t="s">
        <v>67</v>
      </c>
      <c r="B289" s="33" t="s">
        <v>67</v>
      </c>
      <c r="C289" s="3" t="s">
        <v>73</v>
      </c>
      <c r="D289" s="44" t="s">
        <v>22</v>
      </c>
    </row>
    <row r="290" spans="1:12" x14ac:dyDescent="0.25">
      <c r="A290" s="43" t="s">
        <v>67</v>
      </c>
      <c r="B290" s="33" t="s">
        <v>74</v>
      </c>
      <c r="C290" s="3" t="s">
        <v>75</v>
      </c>
      <c r="D290" s="44"/>
    </row>
    <row r="291" spans="1:12" x14ac:dyDescent="0.25">
      <c r="A291" s="59"/>
      <c r="B291" s="60"/>
      <c r="C291" s="97" t="s">
        <v>76</v>
      </c>
      <c r="D291" s="98"/>
      <c r="E291" s="98"/>
      <c r="F291" s="98"/>
      <c r="G291" s="61"/>
      <c r="H291" s="62"/>
      <c r="I291" s="61"/>
      <c r="J291" s="62"/>
      <c r="K291" s="61"/>
      <c r="L291" s="63">
        <v>620.79</v>
      </c>
    </row>
    <row r="292" spans="1:12" x14ac:dyDescent="0.25">
      <c r="A292" s="43" t="s">
        <v>67</v>
      </c>
      <c r="B292" s="33" t="s">
        <v>67</v>
      </c>
      <c r="C292" s="3" t="s">
        <v>77</v>
      </c>
      <c r="D292" s="44"/>
      <c r="L292" s="58">
        <v>620.79</v>
      </c>
    </row>
    <row r="293" spans="1:12" ht="38.25" x14ac:dyDescent="0.25">
      <c r="A293" s="43" t="s">
        <v>67</v>
      </c>
      <c r="B293" s="33" t="s">
        <v>202</v>
      </c>
      <c r="C293" s="3" t="s">
        <v>203</v>
      </c>
      <c r="D293" s="44">
        <v>89</v>
      </c>
      <c r="E293" s="45">
        <v>0.9</v>
      </c>
      <c r="F293" s="45">
        <v>80.099999999999994</v>
      </c>
      <c r="L293" s="58">
        <v>497.25</v>
      </c>
    </row>
    <row r="294" spans="1:12" ht="38.25" x14ac:dyDescent="0.25">
      <c r="A294" s="43" t="s">
        <v>67</v>
      </c>
      <c r="B294" s="33" t="s">
        <v>204</v>
      </c>
      <c r="C294" s="3" t="s">
        <v>203</v>
      </c>
      <c r="D294" s="44">
        <v>40</v>
      </c>
      <c r="E294" s="45">
        <v>0.85</v>
      </c>
      <c r="F294" s="45">
        <v>34</v>
      </c>
      <c r="L294" s="58">
        <v>211.07</v>
      </c>
    </row>
    <row r="295" spans="1:12" x14ac:dyDescent="0.25">
      <c r="A295" s="59"/>
      <c r="B295" s="60"/>
      <c r="C295" s="97" t="s">
        <v>81</v>
      </c>
      <c r="D295" s="98"/>
      <c r="E295" s="98"/>
      <c r="F295" s="98"/>
      <c r="G295" s="61"/>
      <c r="H295" s="62"/>
      <c r="I295" s="61"/>
      <c r="J295" s="63">
        <v>75949.14</v>
      </c>
      <c r="K295" s="61"/>
      <c r="L295" s="63">
        <v>1329.11</v>
      </c>
    </row>
    <row r="296" spans="1:12" ht="51" x14ac:dyDescent="0.25">
      <c r="A296" s="46" t="s">
        <v>260</v>
      </c>
      <c r="B296" s="47" t="s">
        <v>261</v>
      </c>
      <c r="C296" s="48" t="s">
        <v>262</v>
      </c>
      <c r="D296" s="49" t="s">
        <v>84</v>
      </c>
      <c r="E296" s="50">
        <v>0.04</v>
      </c>
      <c r="F296" s="51"/>
      <c r="G296" s="50">
        <v>0.04</v>
      </c>
      <c r="H296" s="52"/>
      <c r="I296" s="51"/>
      <c r="J296" s="52"/>
      <c r="K296" s="51"/>
      <c r="L296" s="52"/>
    </row>
    <row r="297" spans="1:12" ht="114.75" x14ac:dyDescent="0.25">
      <c r="A297" s="53" t="s">
        <v>67</v>
      </c>
      <c r="B297" s="34" t="s">
        <v>96</v>
      </c>
      <c r="C297" s="54" t="s">
        <v>97</v>
      </c>
      <c r="D297" s="55"/>
      <c r="E297" s="56"/>
      <c r="F297" s="56"/>
      <c r="G297" s="56"/>
      <c r="H297" s="57"/>
      <c r="I297" s="56"/>
      <c r="J297" s="57"/>
      <c r="K297" s="56"/>
      <c r="L297" s="57"/>
    </row>
    <row r="298" spans="1:12" ht="127.5" x14ac:dyDescent="0.25">
      <c r="A298" s="53" t="s">
        <v>67</v>
      </c>
      <c r="B298" s="34" t="s">
        <v>68</v>
      </c>
      <c r="C298" s="54" t="s">
        <v>69</v>
      </c>
      <c r="D298" s="55"/>
      <c r="E298" s="56"/>
      <c r="F298" s="56"/>
      <c r="G298" s="56"/>
      <c r="H298" s="57"/>
      <c r="I298" s="56"/>
      <c r="J298" s="57"/>
      <c r="K298" s="56"/>
      <c r="L298" s="57"/>
    </row>
    <row r="299" spans="1:12" x14ac:dyDescent="0.25">
      <c r="A299" s="43" t="s">
        <v>67</v>
      </c>
      <c r="B299" s="33" t="s">
        <v>63</v>
      </c>
      <c r="C299" s="3" t="s">
        <v>70</v>
      </c>
      <c r="D299" s="44" t="s">
        <v>22</v>
      </c>
      <c r="G299" s="45">
        <v>2.2429999999999999</v>
      </c>
      <c r="L299" s="58">
        <v>675.24</v>
      </c>
    </row>
    <row r="300" spans="1:12" x14ac:dyDescent="0.25">
      <c r="A300" s="43" t="s">
        <v>67</v>
      </c>
      <c r="B300" s="33" t="s">
        <v>71</v>
      </c>
      <c r="C300" s="3" t="s">
        <v>72</v>
      </c>
      <c r="D300" s="44"/>
      <c r="L300" s="58">
        <v>81.62</v>
      </c>
    </row>
    <row r="301" spans="1:12" x14ac:dyDescent="0.25">
      <c r="A301" s="43" t="s">
        <v>67</v>
      </c>
      <c r="B301" s="33" t="s">
        <v>67</v>
      </c>
      <c r="C301" s="3" t="s">
        <v>73</v>
      </c>
      <c r="D301" s="44" t="s">
        <v>22</v>
      </c>
      <c r="G301" s="45">
        <v>5.1700000000000003E-2</v>
      </c>
      <c r="L301" s="58">
        <v>20.98</v>
      </c>
    </row>
    <row r="302" spans="1:12" x14ac:dyDescent="0.25">
      <c r="A302" s="43" t="s">
        <v>67</v>
      </c>
      <c r="B302" s="33" t="s">
        <v>74</v>
      </c>
      <c r="C302" s="3" t="s">
        <v>75</v>
      </c>
      <c r="D302" s="44"/>
      <c r="L302" s="58">
        <v>2.54</v>
      </c>
    </row>
    <row r="303" spans="1:12" x14ac:dyDescent="0.25">
      <c r="A303" s="59"/>
      <c r="B303" s="60"/>
      <c r="C303" s="97" t="s">
        <v>76</v>
      </c>
      <c r="D303" s="98"/>
      <c r="E303" s="98"/>
      <c r="F303" s="98"/>
      <c r="G303" s="61"/>
      <c r="H303" s="62"/>
      <c r="I303" s="61"/>
      <c r="J303" s="62"/>
      <c r="K303" s="61"/>
      <c r="L303" s="63">
        <v>780.38</v>
      </c>
    </row>
    <row r="304" spans="1:12" x14ac:dyDescent="0.25">
      <c r="A304" s="43" t="s">
        <v>67</v>
      </c>
      <c r="B304" s="33" t="s">
        <v>67</v>
      </c>
      <c r="C304" s="3" t="s">
        <v>77</v>
      </c>
      <c r="D304" s="44"/>
      <c r="L304" s="58">
        <v>696.22</v>
      </c>
    </row>
    <row r="305" spans="1:12" ht="51" x14ac:dyDescent="0.25">
      <c r="A305" s="43" t="s">
        <v>67</v>
      </c>
      <c r="B305" s="33" t="s">
        <v>263</v>
      </c>
      <c r="C305" s="3" t="s">
        <v>264</v>
      </c>
      <c r="D305" s="44">
        <v>113</v>
      </c>
      <c r="E305" s="45">
        <v>0.9</v>
      </c>
      <c r="F305" s="45">
        <v>101.7</v>
      </c>
      <c r="L305" s="58">
        <v>708.06</v>
      </c>
    </row>
    <row r="306" spans="1:12" ht="51" x14ac:dyDescent="0.25">
      <c r="A306" s="43" t="s">
        <v>67</v>
      </c>
      <c r="B306" s="33" t="s">
        <v>265</v>
      </c>
      <c r="C306" s="3" t="s">
        <v>264</v>
      </c>
      <c r="D306" s="44">
        <v>77</v>
      </c>
      <c r="E306" s="45">
        <v>0.85</v>
      </c>
      <c r="F306" s="45">
        <v>65.45</v>
      </c>
      <c r="L306" s="58">
        <v>455.68</v>
      </c>
    </row>
    <row r="307" spans="1:12" x14ac:dyDescent="0.25">
      <c r="A307" s="59"/>
      <c r="B307" s="60"/>
      <c r="C307" s="97" t="s">
        <v>81</v>
      </c>
      <c r="D307" s="98"/>
      <c r="E307" s="98"/>
      <c r="F307" s="98"/>
      <c r="G307" s="61"/>
      <c r="H307" s="62"/>
      <c r="I307" s="61"/>
      <c r="J307" s="63">
        <v>48603</v>
      </c>
      <c r="K307" s="61"/>
      <c r="L307" s="63">
        <v>1944.12</v>
      </c>
    </row>
    <row r="308" spans="1:12" x14ac:dyDescent="0.25">
      <c r="C308" s="99" t="s">
        <v>266</v>
      </c>
      <c r="D308" s="100"/>
      <c r="E308" s="100"/>
      <c r="F308" s="100"/>
      <c r="G308" s="100"/>
      <c r="H308" s="100"/>
      <c r="I308" s="100"/>
      <c r="L308" s="64">
        <v>91461.31</v>
      </c>
    </row>
    <row r="309" spans="1:12" x14ac:dyDescent="0.25">
      <c r="C309" s="101" t="s">
        <v>173</v>
      </c>
      <c r="D309" s="102"/>
      <c r="E309" s="102"/>
      <c r="F309" s="102"/>
      <c r="G309" s="102"/>
    </row>
    <row r="310" spans="1:12" x14ac:dyDescent="0.25">
      <c r="C310" s="103" t="s">
        <v>174</v>
      </c>
      <c r="D310" s="104"/>
      <c r="E310" s="104"/>
      <c r="F310" s="104"/>
      <c r="G310" s="104"/>
      <c r="H310" s="104"/>
      <c r="I310" s="104"/>
      <c r="L310" s="5">
        <v>26157.78</v>
      </c>
    </row>
    <row r="311" spans="1:12" x14ac:dyDescent="0.25">
      <c r="C311" s="103" t="s">
        <v>175</v>
      </c>
      <c r="D311" s="104"/>
      <c r="E311" s="104"/>
      <c r="F311" s="104"/>
      <c r="G311" s="104"/>
      <c r="H311" s="104"/>
      <c r="I311" s="104"/>
      <c r="L311" s="5">
        <v>11562.44</v>
      </c>
    </row>
    <row r="312" spans="1:12" x14ac:dyDescent="0.25">
      <c r="C312" s="103" t="s">
        <v>176</v>
      </c>
      <c r="D312" s="104"/>
      <c r="E312" s="104"/>
      <c r="F312" s="104"/>
      <c r="G312" s="104"/>
      <c r="H312" s="104"/>
      <c r="I312" s="104"/>
      <c r="L312" s="5">
        <v>2189.8000000000002</v>
      </c>
    </row>
    <row r="313" spans="1:12" x14ac:dyDescent="0.25">
      <c r="C313" s="103" t="s">
        <v>177</v>
      </c>
      <c r="D313" s="104"/>
      <c r="E313" s="104"/>
      <c r="F313" s="104"/>
      <c r="G313" s="104"/>
      <c r="H313" s="104"/>
      <c r="I313" s="104"/>
      <c r="L313" s="5">
        <v>51551.29</v>
      </c>
    </row>
    <row r="314" spans="1:12" x14ac:dyDescent="0.25">
      <c r="C314" s="103" t="s">
        <v>178</v>
      </c>
      <c r="D314" s="104"/>
      <c r="E314" s="104"/>
      <c r="F314" s="104"/>
      <c r="G314" s="104"/>
      <c r="H314" s="104"/>
      <c r="I314" s="104"/>
    </row>
    <row r="315" spans="1:12" x14ac:dyDescent="0.25">
      <c r="C315" s="103" t="s">
        <v>179</v>
      </c>
      <c r="D315" s="104"/>
      <c r="E315" s="104"/>
      <c r="F315" s="104"/>
      <c r="G315" s="104"/>
      <c r="L315" s="58">
        <v>28347.58</v>
      </c>
    </row>
    <row r="316" spans="1:12" x14ac:dyDescent="0.25">
      <c r="C316" s="103" t="s">
        <v>180</v>
      </c>
      <c r="D316" s="104"/>
      <c r="E316" s="104"/>
      <c r="F316" s="104"/>
      <c r="G316" s="104"/>
      <c r="L316" s="58">
        <v>26994.78</v>
      </c>
    </row>
    <row r="317" spans="1:12" x14ac:dyDescent="0.25">
      <c r="C317" s="103" t="s">
        <v>181</v>
      </c>
      <c r="D317" s="104"/>
      <c r="E317" s="104"/>
      <c r="F317" s="104"/>
      <c r="G317" s="104"/>
      <c r="L317" s="58">
        <v>14607.63</v>
      </c>
    </row>
    <row r="318" spans="1:12" x14ac:dyDescent="0.25">
      <c r="C318" s="103" t="s">
        <v>182</v>
      </c>
      <c r="D318" s="104"/>
      <c r="E318" s="104"/>
      <c r="F318" s="104"/>
      <c r="G318" s="104"/>
      <c r="L318" s="58"/>
    </row>
    <row r="319" spans="1:12" x14ac:dyDescent="0.25">
      <c r="C319" s="103" t="s">
        <v>183</v>
      </c>
      <c r="D319" s="104"/>
      <c r="E319" s="104"/>
      <c r="F319" s="104"/>
      <c r="G319" s="104"/>
      <c r="L319" s="58">
        <v>0</v>
      </c>
    </row>
    <row r="320" spans="1:12" x14ac:dyDescent="0.25">
      <c r="C320" s="99" t="s">
        <v>267</v>
      </c>
      <c r="D320" s="100"/>
      <c r="E320" s="100"/>
      <c r="F320" s="100"/>
      <c r="G320" s="100"/>
      <c r="H320" s="100"/>
      <c r="I320" s="100"/>
      <c r="L320" s="64">
        <v>133063.72</v>
      </c>
    </row>
    <row r="321" spans="1:12" x14ac:dyDescent="0.25">
      <c r="C321" s="101" t="s">
        <v>185</v>
      </c>
      <c r="D321" s="102"/>
      <c r="E321" s="102"/>
      <c r="F321" s="102"/>
      <c r="G321" s="102"/>
    </row>
    <row r="322" spans="1:12" x14ac:dyDescent="0.25">
      <c r="C322" s="103" t="s">
        <v>186</v>
      </c>
      <c r="D322" s="104"/>
      <c r="E322" s="104"/>
      <c r="F322" s="104"/>
      <c r="G322" s="104"/>
      <c r="L322" s="58">
        <v>39800</v>
      </c>
    </row>
    <row r="323" spans="1:12" x14ac:dyDescent="0.25">
      <c r="C323" s="103" t="s">
        <v>187</v>
      </c>
      <c r="D323" s="104"/>
      <c r="E323" s="104"/>
      <c r="F323" s="104"/>
      <c r="G323" s="104"/>
      <c r="L323" s="58"/>
    </row>
    <row r="324" spans="1:12" x14ac:dyDescent="0.25">
      <c r="C324" s="103" t="s">
        <v>188</v>
      </c>
      <c r="D324" s="104"/>
      <c r="E324" s="104"/>
      <c r="F324" s="104"/>
      <c r="G324" s="45">
        <v>80.397999999999996</v>
      </c>
    </row>
    <row r="325" spans="1:12" x14ac:dyDescent="0.25">
      <c r="C325" s="103" t="s">
        <v>189</v>
      </c>
      <c r="D325" s="104"/>
      <c r="E325" s="104"/>
      <c r="F325" s="104"/>
      <c r="G325" s="45">
        <v>4.6768000000000001</v>
      </c>
    </row>
    <row r="326" spans="1:12" x14ac:dyDescent="0.25">
      <c r="A326" s="59"/>
      <c r="B326" s="60"/>
      <c r="C326" s="97" t="s">
        <v>268</v>
      </c>
      <c r="D326" s="98"/>
      <c r="E326" s="98"/>
      <c r="F326" s="98"/>
      <c r="G326" s="98"/>
      <c r="H326" s="62"/>
      <c r="I326" s="61"/>
      <c r="J326" s="62"/>
      <c r="K326" s="61"/>
      <c r="L326" s="62"/>
    </row>
    <row r="328" spans="1:12" x14ac:dyDescent="0.25">
      <c r="C328" s="99" t="s">
        <v>269</v>
      </c>
      <c r="D328" s="100"/>
      <c r="E328" s="100"/>
      <c r="F328" s="100"/>
      <c r="G328" s="100"/>
      <c r="L328" s="64">
        <v>429019.82</v>
      </c>
    </row>
    <row r="329" spans="1:12" x14ac:dyDescent="0.25">
      <c r="C329" s="101" t="s">
        <v>270</v>
      </c>
      <c r="D329" s="102"/>
      <c r="E329" s="102"/>
      <c r="F329" s="102"/>
      <c r="G329" s="102"/>
      <c r="H329" s="102"/>
      <c r="I329" s="102"/>
    </row>
    <row r="330" spans="1:12" x14ac:dyDescent="0.25">
      <c r="C330" s="103" t="s">
        <v>271</v>
      </c>
      <c r="D330" s="104"/>
      <c r="E330" s="104"/>
      <c r="F330" s="104"/>
      <c r="G330" s="104"/>
      <c r="L330" s="58">
        <v>338812.88</v>
      </c>
    </row>
    <row r="331" spans="1:12" x14ac:dyDescent="0.25">
      <c r="C331" s="101" t="s">
        <v>173</v>
      </c>
      <c r="D331" s="102"/>
      <c r="E331" s="102"/>
      <c r="F331" s="102"/>
      <c r="G331" s="102"/>
    </row>
    <row r="332" spans="1:12" x14ac:dyDescent="0.25">
      <c r="C332" s="103" t="s">
        <v>174</v>
      </c>
      <c r="D332" s="104"/>
      <c r="E332" s="104"/>
      <c r="F332" s="104"/>
      <c r="G332" s="104"/>
      <c r="H332" s="104"/>
      <c r="I332" s="104"/>
      <c r="L332" s="5">
        <v>62035.360000000001</v>
      </c>
    </row>
    <row r="333" spans="1:12" x14ac:dyDescent="0.25">
      <c r="C333" s="103" t="s">
        <v>175</v>
      </c>
      <c r="D333" s="104"/>
      <c r="E333" s="104"/>
      <c r="F333" s="104"/>
      <c r="G333" s="104"/>
      <c r="H333" s="104"/>
      <c r="I333" s="104"/>
      <c r="L333" s="5">
        <v>2833.27</v>
      </c>
    </row>
    <row r="334" spans="1:12" x14ac:dyDescent="0.25">
      <c r="C334" s="103" t="s">
        <v>176</v>
      </c>
      <c r="D334" s="104"/>
      <c r="E334" s="104"/>
      <c r="F334" s="104"/>
      <c r="G334" s="104"/>
      <c r="H334" s="104"/>
      <c r="I334" s="104"/>
      <c r="L334" s="5">
        <v>963.42</v>
      </c>
    </row>
    <row r="335" spans="1:12" x14ac:dyDescent="0.25">
      <c r="C335" s="103" t="s">
        <v>177</v>
      </c>
      <c r="D335" s="104"/>
      <c r="E335" s="104"/>
      <c r="F335" s="104"/>
      <c r="G335" s="104"/>
      <c r="H335" s="104"/>
      <c r="I335" s="104"/>
      <c r="L335" s="5">
        <v>268943.19</v>
      </c>
    </row>
    <row r="336" spans="1:12" x14ac:dyDescent="0.25">
      <c r="C336" s="103" t="s">
        <v>178</v>
      </c>
      <c r="D336" s="104"/>
      <c r="E336" s="104"/>
      <c r="F336" s="104"/>
      <c r="G336" s="104"/>
      <c r="H336" s="104"/>
      <c r="I336" s="104"/>
      <c r="L336" s="5">
        <v>4037.64</v>
      </c>
    </row>
    <row r="337" spans="3:12" x14ac:dyDescent="0.25">
      <c r="C337" s="103" t="s">
        <v>272</v>
      </c>
      <c r="D337" s="104"/>
      <c r="E337" s="104"/>
      <c r="F337" s="104"/>
      <c r="G337" s="104"/>
      <c r="L337" s="58">
        <v>62998.78</v>
      </c>
    </row>
    <row r="338" spans="3:12" x14ac:dyDescent="0.25">
      <c r="C338" s="103" t="s">
        <v>273</v>
      </c>
      <c r="D338" s="104"/>
      <c r="E338" s="104"/>
      <c r="F338" s="104"/>
      <c r="G338" s="104"/>
      <c r="L338" s="58">
        <v>58743.21</v>
      </c>
    </row>
    <row r="339" spans="3:12" x14ac:dyDescent="0.25">
      <c r="C339" s="103" t="s">
        <v>274</v>
      </c>
      <c r="D339" s="104"/>
      <c r="E339" s="104"/>
      <c r="F339" s="104"/>
      <c r="G339" s="104"/>
      <c r="L339" s="58">
        <v>31463.73</v>
      </c>
    </row>
    <row r="341" spans="3:12" x14ac:dyDescent="0.25">
      <c r="C341" s="99" t="s">
        <v>275</v>
      </c>
      <c r="D341" s="100"/>
      <c r="E341" s="100"/>
      <c r="F341" s="100"/>
      <c r="G341" s="100"/>
      <c r="L341" s="64">
        <v>125748.29</v>
      </c>
    </row>
    <row r="342" spans="3:12" x14ac:dyDescent="0.25">
      <c r="C342" s="101" t="s">
        <v>270</v>
      </c>
      <c r="D342" s="102"/>
      <c r="E342" s="102"/>
      <c r="F342" s="102"/>
      <c r="G342" s="102"/>
      <c r="H342" s="102"/>
      <c r="I342" s="102"/>
    </row>
    <row r="343" spans="3:12" x14ac:dyDescent="0.25">
      <c r="C343" s="103" t="s">
        <v>271</v>
      </c>
      <c r="D343" s="104"/>
      <c r="E343" s="104"/>
      <c r="F343" s="104"/>
      <c r="G343" s="104"/>
      <c r="L343" s="58">
        <v>88316.58</v>
      </c>
    </row>
    <row r="344" spans="3:12" x14ac:dyDescent="0.25">
      <c r="C344" s="101" t="s">
        <v>173</v>
      </c>
      <c r="D344" s="102"/>
      <c r="E344" s="102"/>
      <c r="F344" s="102"/>
      <c r="G344" s="102"/>
    </row>
    <row r="345" spans="3:12" x14ac:dyDescent="0.25">
      <c r="C345" s="103" t="s">
        <v>174</v>
      </c>
      <c r="D345" s="104"/>
      <c r="E345" s="104"/>
      <c r="F345" s="104"/>
      <c r="G345" s="104"/>
      <c r="H345" s="104"/>
      <c r="I345" s="104"/>
      <c r="L345" s="5">
        <v>23130.55</v>
      </c>
    </row>
    <row r="346" spans="3:12" x14ac:dyDescent="0.25">
      <c r="C346" s="103" t="s">
        <v>175</v>
      </c>
      <c r="D346" s="104"/>
      <c r="E346" s="104"/>
      <c r="F346" s="104"/>
      <c r="G346" s="104"/>
      <c r="H346" s="104"/>
      <c r="I346" s="104"/>
      <c r="L346" s="5">
        <v>11480.82</v>
      </c>
    </row>
    <row r="347" spans="3:12" x14ac:dyDescent="0.25">
      <c r="C347" s="103" t="s">
        <v>176</v>
      </c>
      <c r="D347" s="104"/>
      <c r="E347" s="104"/>
      <c r="F347" s="104"/>
      <c r="G347" s="104"/>
      <c r="H347" s="104"/>
      <c r="I347" s="104"/>
      <c r="L347" s="5">
        <v>2168.8200000000002</v>
      </c>
    </row>
    <row r="348" spans="3:12" x14ac:dyDescent="0.25">
      <c r="C348" s="103" t="s">
        <v>177</v>
      </c>
      <c r="D348" s="104"/>
      <c r="E348" s="104"/>
      <c r="F348" s="104"/>
      <c r="G348" s="104"/>
      <c r="H348" s="104"/>
      <c r="I348" s="104"/>
      <c r="L348" s="5">
        <v>51536.39</v>
      </c>
    </row>
    <row r="349" spans="3:12" x14ac:dyDescent="0.25">
      <c r="C349" s="103" t="s">
        <v>178</v>
      </c>
      <c r="D349" s="104"/>
      <c r="E349" s="104"/>
      <c r="F349" s="104"/>
      <c r="G349" s="104"/>
      <c r="H349" s="104"/>
      <c r="I349" s="104"/>
    </row>
    <row r="350" spans="3:12" x14ac:dyDescent="0.25">
      <c r="C350" s="103" t="s">
        <v>272</v>
      </c>
      <c r="D350" s="104"/>
      <c r="E350" s="104"/>
      <c r="F350" s="104"/>
      <c r="G350" s="104"/>
      <c r="L350" s="58">
        <v>25299.37</v>
      </c>
    </row>
    <row r="351" spans="3:12" x14ac:dyDescent="0.25">
      <c r="C351" s="103" t="s">
        <v>273</v>
      </c>
      <c r="D351" s="104"/>
      <c r="E351" s="104"/>
      <c r="F351" s="104"/>
      <c r="G351" s="104"/>
      <c r="L351" s="58">
        <v>24243.69</v>
      </c>
    </row>
    <row r="352" spans="3:12" x14ac:dyDescent="0.25">
      <c r="C352" s="103" t="s">
        <v>274</v>
      </c>
      <c r="D352" s="104"/>
      <c r="E352" s="104"/>
      <c r="F352" s="104"/>
      <c r="G352" s="104"/>
      <c r="L352" s="58">
        <v>13188.02</v>
      </c>
    </row>
    <row r="354" spans="3:12" x14ac:dyDescent="0.25">
      <c r="C354" s="99" t="s">
        <v>276</v>
      </c>
      <c r="D354" s="100"/>
      <c r="E354" s="100"/>
      <c r="F354" s="100"/>
      <c r="G354" s="100"/>
      <c r="H354" s="100"/>
      <c r="I354" s="100"/>
      <c r="L354" s="64">
        <v>554768.11</v>
      </c>
    </row>
    <row r="355" spans="3:12" x14ac:dyDescent="0.25">
      <c r="C355" s="101" t="s">
        <v>270</v>
      </c>
      <c r="D355" s="102"/>
      <c r="E355" s="102"/>
      <c r="F355" s="102"/>
      <c r="G355" s="102"/>
      <c r="H355" s="102"/>
      <c r="I355" s="102"/>
    </row>
    <row r="356" spans="3:12" x14ac:dyDescent="0.25">
      <c r="C356" s="103" t="s">
        <v>277</v>
      </c>
      <c r="D356" s="104"/>
      <c r="E356" s="104"/>
      <c r="F356" s="104"/>
      <c r="G356" s="104"/>
      <c r="L356" s="58">
        <v>427129.46</v>
      </c>
    </row>
    <row r="357" spans="3:12" x14ac:dyDescent="0.25">
      <c r="C357" s="101" t="s">
        <v>173</v>
      </c>
      <c r="D357" s="102"/>
      <c r="E357" s="102"/>
      <c r="F357" s="102"/>
      <c r="G357" s="102"/>
    </row>
    <row r="358" spans="3:12" x14ac:dyDescent="0.25">
      <c r="C358" s="103" t="s">
        <v>174</v>
      </c>
      <c r="D358" s="104"/>
      <c r="E358" s="104"/>
      <c r="F358" s="104"/>
      <c r="G358" s="104"/>
      <c r="H358" s="104"/>
      <c r="I358" s="104"/>
      <c r="L358" s="5">
        <v>85165.91</v>
      </c>
    </row>
    <row r="359" spans="3:12" x14ac:dyDescent="0.25">
      <c r="C359" s="103" t="s">
        <v>175</v>
      </c>
      <c r="D359" s="104"/>
      <c r="E359" s="104"/>
      <c r="F359" s="104"/>
      <c r="G359" s="104"/>
      <c r="H359" s="104"/>
      <c r="I359" s="104"/>
      <c r="L359" s="5">
        <v>14314.09</v>
      </c>
    </row>
    <row r="360" spans="3:12" x14ac:dyDescent="0.25">
      <c r="C360" s="103" t="s">
        <v>176</v>
      </c>
      <c r="D360" s="104"/>
      <c r="E360" s="104"/>
      <c r="F360" s="104"/>
      <c r="G360" s="104"/>
      <c r="H360" s="104"/>
      <c r="I360" s="104"/>
      <c r="L360" s="5">
        <v>3132.24</v>
      </c>
    </row>
    <row r="361" spans="3:12" x14ac:dyDescent="0.25">
      <c r="C361" s="103" t="s">
        <v>177</v>
      </c>
      <c r="D361" s="104"/>
      <c r="E361" s="104"/>
      <c r="F361" s="104"/>
      <c r="G361" s="104"/>
      <c r="H361" s="104"/>
      <c r="I361" s="104"/>
      <c r="L361" s="5">
        <v>320479.58</v>
      </c>
    </row>
    <row r="362" spans="3:12" x14ac:dyDescent="0.25">
      <c r="C362" s="103" t="s">
        <v>178</v>
      </c>
      <c r="D362" s="104"/>
      <c r="E362" s="104"/>
      <c r="F362" s="104"/>
      <c r="G362" s="104"/>
      <c r="H362" s="104"/>
      <c r="I362" s="104"/>
      <c r="L362" s="5">
        <v>4037.64</v>
      </c>
    </row>
    <row r="363" spans="3:12" x14ac:dyDescent="0.25">
      <c r="C363" s="103" t="s">
        <v>278</v>
      </c>
      <c r="D363" s="104"/>
      <c r="E363" s="104"/>
      <c r="F363" s="104"/>
      <c r="G363" s="104"/>
      <c r="L363" s="58">
        <v>88298.15</v>
      </c>
    </row>
    <row r="364" spans="3:12" x14ac:dyDescent="0.25">
      <c r="C364" s="103" t="s">
        <v>279</v>
      </c>
      <c r="D364" s="104"/>
      <c r="E364" s="104"/>
      <c r="F364" s="104"/>
      <c r="G364" s="104"/>
      <c r="L364" s="58">
        <v>82986.899999999994</v>
      </c>
    </row>
    <row r="365" spans="3:12" x14ac:dyDescent="0.25">
      <c r="C365" s="103" t="s">
        <v>280</v>
      </c>
      <c r="D365" s="104"/>
      <c r="E365" s="104"/>
      <c r="F365" s="104"/>
      <c r="G365" s="104"/>
      <c r="L365" s="58">
        <v>44651.75</v>
      </c>
    </row>
    <row r="366" spans="3:12" x14ac:dyDescent="0.25">
      <c r="C366" s="103" t="s">
        <v>281</v>
      </c>
      <c r="D366" s="104"/>
      <c r="E366" s="104"/>
      <c r="F366" s="104"/>
      <c r="G366" s="104"/>
      <c r="L366" s="58"/>
    </row>
    <row r="367" spans="3:12" x14ac:dyDescent="0.25">
      <c r="C367" s="103" t="s">
        <v>282</v>
      </c>
      <c r="D367" s="104"/>
      <c r="E367" s="104"/>
      <c r="F367" s="104"/>
      <c r="G367" s="104"/>
      <c r="L367" s="58"/>
    </row>
    <row r="369" spans="2:12" x14ac:dyDescent="0.25">
      <c r="C369" s="99" t="s">
        <v>283</v>
      </c>
      <c r="D369" s="100"/>
      <c r="E369" s="100"/>
      <c r="F369" s="100"/>
      <c r="G369" s="100"/>
      <c r="H369" s="100"/>
      <c r="I369" s="100"/>
      <c r="L369" s="64"/>
    </row>
    <row r="370" spans="2:12" x14ac:dyDescent="0.25">
      <c r="C370" s="103" t="s">
        <v>284</v>
      </c>
      <c r="D370" s="104"/>
      <c r="E370" s="104"/>
      <c r="F370" s="104"/>
      <c r="G370" s="104"/>
      <c r="L370" s="58">
        <v>237180</v>
      </c>
    </row>
    <row r="371" spans="2:12" x14ac:dyDescent="0.25">
      <c r="C371" s="103" t="s">
        <v>285</v>
      </c>
      <c r="D371" s="104"/>
      <c r="E371" s="104"/>
      <c r="F371" s="104"/>
      <c r="G371" s="104"/>
      <c r="L371" s="58"/>
    </row>
    <row r="372" spans="2:12" x14ac:dyDescent="0.25">
      <c r="C372" s="103" t="s">
        <v>286</v>
      </c>
      <c r="D372" s="104"/>
      <c r="E372" s="104"/>
      <c r="F372" s="104"/>
      <c r="G372" s="45">
        <v>265.92520000000002</v>
      </c>
    </row>
    <row r="373" spans="2:12" x14ac:dyDescent="0.25">
      <c r="C373" s="103" t="s">
        <v>287</v>
      </c>
      <c r="D373" s="104"/>
      <c r="E373" s="104"/>
      <c r="F373" s="104"/>
      <c r="G373" s="45">
        <v>6.7390999999999996</v>
      </c>
    </row>
    <row r="375" spans="2:12" x14ac:dyDescent="0.25">
      <c r="C375" s="103" t="s">
        <v>288</v>
      </c>
      <c r="D375" s="104"/>
      <c r="E375" s="104"/>
      <c r="F375" s="104"/>
      <c r="G375" s="104"/>
      <c r="H375" s="104"/>
      <c r="I375" s="104"/>
    </row>
    <row r="376" spans="2:12" ht="25.5" x14ac:dyDescent="0.25">
      <c r="B376" s="33" t="s">
        <v>289</v>
      </c>
      <c r="C376" s="103" t="s">
        <v>290</v>
      </c>
      <c r="D376" s="104"/>
      <c r="E376" s="104"/>
      <c r="F376" s="104"/>
      <c r="G376" s="104"/>
      <c r="H376" s="104"/>
      <c r="I376" s="104"/>
      <c r="L376" s="58">
        <v>11095.36</v>
      </c>
    </row>
    <row r="377" spans="2:12" x14ac:dyDescent="0.25">
      <c r="C377" s="103" t="s">
        <v>291</v>
      </c>
      <c r="D377" s="104"/>
      <c r="E377" s="104"/>
      <c r="F377" s="104"/>
      <c r="G377" s="104"/>
      <c r="H377" s="104"/>
      <c r="I377" s="104"/>
      <c r="L377" s="58">
        <v>565863.47</v>
      </c>
    </row>
    <row r="378" spans="2:12" x14ac:dyDescent="0.25">
      <c r="C378" s="99" t="s">
        <v>292</v>
      </c>
      <c r="D378" s="100"/>
      <c r="E378" s="100"/>
      <c r="F378" s="100"/>
      <c r="L378" s="52">
        <v>565863.47</v>
      </c>
    </row>
    <row r="381" spans="2:12" x14ac:dyDescent="0.25">
      <c r="B381" s="109" t="s">
        <v>293</v>
      </c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3" spans="2:12" x14ac:dyDescent="0.25">
      <c r="B383" s="33" t="s">
        <v>294</v>
      </c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 x14ac:dyDescent="0.25">
      <c r="C384" s="105" t="s">
        <v>301</v>
      </c>
      <c r="D384" s="106"/>
      <c r="E384" s="106"/>
      <c r="F384" s="106"/>
      <c r="G384" s="106"/>
      <c r="H384" s="106"/>
      <c r="I384" s="106"/>
      <c r="J384" s="106"/>
      <c r="K384" s="106"/>
      <c r="L384" s="106"/>
    </row>
    <row r="386" spans="2:12" x14ac:dyDescent="0.25">
      <c r="B386" s="33" t="s">
        <v>295</v>
      </c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 x14ac:dyDescent="0.25">
      <c r="C387" s="105" t="s">
        <v>302</v>
      </c>
      <c r="D387" s="106"/>
      <c r="E387" s="106"/>
      <c r="F387" s="106"/>
      <c r="G387" s="106"/>
      <c r="H387" s="106"/>
      <c r="I387" s="106"/>
      <c r="J387" s="106"/>
      <c r="K387" s="106"/>
      <c r="L387" s="106"/>
    </row>
  </sheetData>
  <mergeCells count="175">
    <mergeCell ref="G2:L4"/>
    <mergeCell ref="C384:L384"/>
    <mergeCell ref="C386:L386"/>
    <mergeCell ref="C387:L387"/>
    <mergeCell ref="C375:I375"/>
    <mergeCell ref="C376:I376"/>
    <mergeCell ref="C377:I377"/>
    <mergeCell ref="C378:F378"/>
    <mergeCell ref="B381:L381"/>
    <mergeCell ref="C383:L383"/>
    <mergeCell ref="C367:G367"/>
    <mergeCell ref="C369:I369"/>
    <mergeCell ref="C370:G370"/>
    <mergeCell ref="C371:G371"/>
    <mergeCell ref="C372:F372"/>
    <mergeCell ref="C373:F373"/>
    <mergeCell ref="C361:I361"/>
    <mergeCell ref="C362:I362"/>
    <mergeCell ref="C363:G363"/>
    <mergeCell ref="C364:G364"/>
    <mergeCell ref="C365:G365"/>
    <mergeCell ref="C366:G366"/>
    <mergeCell ref="C355:I355"/>
    <mergeCell ref="C356:G356"/>
    <mergeCell ref="C357:G357"/>
    <mergeCell ref="C358:I358"/>
    <mergeCell ref="C359:I359"/>
    <mergeCell ref="C360:I360"/>
    <mergeCell ref="C348:I348"/>
    <mergeCell ref="C349:I349"/>
    <mergeCell ref="C350:G350"/>
    <mergeCell ref="C351:G351"/>
    <mergeCell ref="C352:G352"/>
    <mergeCell ref="C354:I354"/>
    <mergeCell ref="C342:I342"/>
    <mergeCell ref="C343:G343"/>
    <mergeCell ref="C344:G344"/>
    <mergeCell ref="C345:I345"/>
    <mergeCell ref="C346:I346"/>
    <mergeCell ref="C347:I347"/>
    <mergeCell ref="C335:I335"/>
    <mergeCell ref="C336:I336"/>
    <mergeCell ref="C337:G337"/>
    <mergeCell ref="C338:G338"/>
    <mergeCell ref="C339:G339"/>
    <mergeCell ref="C341:G341"/>
    <mergeCell ref="C329:I329"/>
    <mergeCell ref="C330:G330"/>
    <mergeCell ref="C331:G331"/>
    <mergeCell ref="C332:I332"/>
    <mergeCell ref="C333:I333"/>
    <mergeCell ref="C334:I334"/>
    <mergeCell ref="C322:G322"/>
    <mergeCell ref="C323:G323"/>
    <mergeCell ref="C324:F324"/>
    <mergeCell ref="C325:F325"/>
    <mergeCell ref="C326:G326"/>
    <mergeCell ref="C328:G328"/>
    <mergeCell ref="C316:G316"/>
    <mergeCell ref="C317:G317"/>
    <mergeCell ref="C318:G318"/>
    <mergeCell ref="C319:G319"/>
    <mergeCell ref="C320:I320"/>
    <mergeCell ref="C321:G321"/>
    <mergeCell ref="C310:I310"/>
    <mergeCell ref="C311:I311"/>
    <mergeCell ref="C312:I312"/>
    <mergeCell ref="C313:I313"/>
    <mergeCell ref="C314:I314"/>
    <mergeCell ref="C315:G315"/>
    <mergeCell ref="C291:F291"/>
    <mergeCell ref="C295:F295"/>
    <mergeCell ref="C303:F303"/>
    <mergeCell ref="C307:F307"/>
    <mergeCell ref="C308:I308"/>
    <mergeCell ref="C309:G309"/>
    <mergeCell ref="C251:F251"/>
    <mergeCell ref="C257:F257"/>
    <mergeCell ref="C264:F264"/>
    <mergeCell ref="C270:F270"/>
    <mergeCell ref="C277:F277"/>
    <mergeCell ref="C283:F283"/>
    <mergeCell ref="C216:F216"/>
    <mergeCell ref="C220:F220"/>
    <mergeCell ref="C227:F227"/>
    <mergeCell ref="C231:F231"/>
    <mergeCell ref="C238:F238"/>
    <mergeCell ref="C244:F244"/>
    <mergeCell ref="C185:F185"/>
    <mergeCell ref="C186:L186"/>
    <mergeCell ref="C193:F193"/>
    <mergeCell ref="C197:F197"/>
    <mergeCell ref="C205:F205"/>
    <mergeCell ref="C209:F209"/>
    <mergeCell ref="C179:G179"/>
    <mergeCell ref="C180:I180"/>
    <mergeCell ref="C181:G181"/>
    <mergeCell ref="C182:G182"/>
    <mergeCell ref="C183:G183"/>
    <mergeCell ref="C184:F184"/>
    <mergeCell ref="C173:I173"/>
    <mergeCell ref="C174:I174"/>
    <mergeCell ref="C175:G175"/>
    <mergeCell ref="C176:G176"/>
    <mergeCell ref="C177:G177"/>
    <mergeCell ref="C178:G178"/>
    <mergeCell ref="C167:F167"/>
    <mergeCell ref="C168:I168"/>
    <mergeCell ref="C169:G169"/>
    <mergeCell ref="C170:I170"/>
    <mergeCell ref="C171:I171"/>
    <mergeCell ref="C172:I172"/>
    <mergeCell ref="C121:F121"/>
    <mergeCell ref="C129:F129"/>
    <mergeCell ref="C136:F136"/>
    <mergeCell ref="C144:F144"/>
    <mergeCell ref="C149:F149"/>
    <mergeCell ref="C157:F157"/>
    <mergeCell ref="C82:F82"/>
    <mergeCell ref="C90:F90"/>
    <mergeCell ref="C96:F96"/>
    <mergeCell ref="C104:F104"/>
    <mergeCell ref="C109:F109"/>
    <mergeCell ref="C117:F117"/>
    <mergeCell ref="C49:L49"/>
    <mergeCell ref="C56:F56"/>
    <mergeCell ref="C60:F60"/>
    <mergeCell ref="C67:F67"/>
    <mergeCell ref="C71:F71"/>
    <mergeCell ref="C78:F78"/>
    <mergeCell ref="A5:E5"/>
    <mergeCell ref="F5:L5"/>
    <mergeCell ref="G39:I39"/>
    <mergeCell ref="J39:K39"/>
    <mergeCell ref="G40:I40"/>
    <mergeCell ref="J40:K40"/>
    <mergeCell ref="C33:L33"/>
    <mergeCell ref="A18:L18"/>
    <mergeCell ref="A19:L19"/>
    <mergeCell ref="E35:L35"/>
    <mergeCell ref="A9:E9"/>
    <mergeCell ref="F9:L9"/>
    <mergeCell ref="A10:E10"/>
    <mergeCell ref="A14:E14"/>
    <mergeCell ref="F14:L14"/>
    <mergeCell ref="A15:E15"/>
    <mergeCell ref="F15:L15"/>
    <mergeCell ref="F10:L10"/>
    <mergeCell ref="A11:E11"/>
    <mergeCell ref="F11:L11"/>
    <mergeCell ref="A7:E7"/>
    <mergeCell ref="A8:E8"/>
    <mergeCell ref="E46:G46"/>
    <mergeCell ref="A46:A47"/>
    <mergeCell ref="B46:B47"/>
    <mergeCell ref="C46:C47"/>
    <mergeCell ref="D46:D47"/>
    <mergeCell ref="H46:L46"/>
    <mergeCell ref="A12:E12"/>
    <mergeCell ref="F12:L12"/>
    <mergeCell ref="A13:E13"/>
    <mergeCell ref="F13:L13"/>
    <mergeCell ref="A21:L21"/>
    <mergeCell ref="A16:E16"/>
    <mergeCell ref="F16:L16"/>
    <mergeCell ref="J43:K43"/>
    <mergeCell ref="J41:K41"/>
    <mergeCell ref="J42:K42"/>
    <mergeCell ref="A25:L25"/>
    <mergeCell ref="B24:K24"/>
    <mergeCell ref="A22:L22"/>
    <mergeCell ref="C32:L32"/>
    <mergeCell ref="A37:L37"/>
    <mergeCell ref="A28:L28"/>
    <mergeCell ref="A27:L27"/>
  </mergeCells>
  <pageMargins left="0.39370078740157483" right="0.31496062992125984" top="0.78740157480314965" bottom="0.31496062992125984" header="0.47244094488188981" footer="0.19685039370078741"/>
  <pageSetup paperSize="9" orientation="portrait" r:id="rId1"/>
  <headerFooter>
    <oddHeader>&amp;L&amp;"Arial Cyr,курсив"&amp;8Estimate 2.0&amp;R&amp;"Arial Cyr,курсив"&amp;8Приказ Минстроя РФ от 04.08.20 № 421</oddHeader>
    <oddFooter>&amp;R&amp;"Arial Cyr,полужирный"&amp;10&amp;P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activeCell="A3" sqref="A3:IV3"/>
    </sheetView>
  </sheetViews>
  <sheetFormatPr defaultRowHeight="12" x14ac:dyDescent="0.2"/>
  <cols>
    <col min="1" max="1" width="4.42578125" customWidth="1"/>
    <col min="2" max="2" width="10.28515625" customWidth="1"/>
    <col min="3" max="3" width="21.140625" customWidth="1"/>
    <col min="4" max="5" width="8.7109375" customWidth="1"/>
    <col min="6" max="6" width="5.7109375" customWidth="1"/>
    <col min="7" max="8" width="8.7109375" customWidth="1"/>
    <col min="9" max="9" width="5.7109375" customWidth="1"/>
    <col min="10" max="10" width="8.85546875" customWidth="1"/>
    <col min="11" max="11" width="4.7109375" customWidth="1"/>
    <col min="12" max="12" width="10.7109375" customWidth="1"/>
  </cols>
  <sheetData>
    <row r="1" spans="1:12" x14ac:dyDescent="0.2">
      <c r="A1" s="110" t="str">
        <f>Смета!A27:L27</f>
        <v>Текущий ремонт парапета площадки, прилегающей к зданию  МАУ г.о. Самара "Волжанка" по адресу: 443011, г. Самара, ул. Советской Армии, дом 251, корпус 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2.75" x14ac:dyDescent="0.2">
      <c r="A2" s="11">
        <v>1</v>
      </c>
      <c r="B2" s="38">
        <v>2</v>
      </c>
      <c r="C2" s="42">
        <v>3</v>
      </c>
      <c r="D2" s="40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27">
        <v>12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</vt:lpstr>
      <vt:lpstr>Лист2</vt:lpstr>
      <vt:lpstr>Смета!Заголовки_для_печати</vt:lpstr>
      <vt:lpstr>Смета!Область_печати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</dc:creator>
  <cp:lastModifiedBy>1</cp:lastModifiedBy>
  <cp:lastPrinted>2025-04-22T14:41:25Z</cp:lastPrinted>
  <dcterms:created xsi:type="dcterms:W3CDTF">1998-06-28T10:39:47Z</dcterms:created>
  <dcterms:modified xsi:type="dcterms:W3CDTF">2025-04-22T14:49:24Z</dcterms:modified>
</cp:coreProperties>
</file>