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Прочее к ОЗП\"/>
    </mc:Choice>
  </mc:AlternateContent>
  <xr:revisionPtr revIDLastSave="0" documentId="13_ncr:1_{223B2DE4-DAE1-4534-B55A-6ABCFB36CD97}" xr6:coauthVersionLast="47" xr6:coauthVersionMax="47" xr10:uidLastSave="{00000000-0000-0000-0000-000000000000}"/>
  <bookViews>
    <workbookView xWindow="345" yWindow="990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1" i="1" l="1"/>
  <c r="H140" i="1"/>
  <c r="I140" i="1" s="1"/>
  <c r="H136" i="1" l="1"/>
  <c r="I136" i="1" s="1"/>
  <c r="H137" i="1"/>
  <c r="I137" i="1" s="1"/>
  <c r="H138" i="1"/>
  <c r="I138" i="1" s="1"/>
  <c r="H139" i="1"/>
  <c r="I139" i="1" s="1"/>
  <c r="H130" i="1"/>
  <c r="I130" i="1" s="1"/>
  <c r="H131" i="1"/>
  <c r="I131" i="1" s="1"/>
  <c r="H135" i="1"/>
  <c r="I135" i="1" s="1"/>
  <c r="H134" i="1"/>
  <c r="I134" i="1" s="1"/>
  <c r="H133" i="1"/>
  <c r="I133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47" i="1" l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12" i="1"/>
  <c r="I12" i="1" s="1"/>
  <c r="H11" i="1"/>
  <c r="I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эртине</author>
  </authors>
  <commentList>
    <comment ref="F140" authorId="0" shapeId="0" xr:uid="{7BE7F40F-C44C-46FC-880E-B00E1F6EA955}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https://chugun-market.ru/product/люк-вчшг-тяжелый-тип-т250/?ysclid=mazdzipzea769412245
</t>
        </r>
      </text>
    </comment>
    <comment ref="G140" authorId="0" shapeId="0" xr:uid="{BF8ED8F3-B977-44DB-94DD-90CA427B4869}">
      <text>
        <r>
          <rPr>
            <b/>
            <sz val="9"/>
            <color indexed="81"/>
            <rFont val="Tahoma"/>
            <charset val="1"/>
          </rPr>
          <t>эртине:</t>
        </r>
        <r>
          <rPr>
            <sz val="9"/>
            <color indexed="81"/>
            <rFont val="Tahoma"/>
            <charset val="1"/>
          </rPr>
          <t xml:space="preserve">
https://www.ssd.ru/lyuk-s-zamkom-vchshg-tip-t-quot-s-250-quot-kk-2-60-gost-3634/?ysclid=maze523v7n688323801
</t>
        </r>
      </text>
    </comment>
  </commentList>
</comments>
</file>

<file path=xl/sharedStrings.xml><?xml version="1.0" encoding="utf-8"?>
<sst xmlns="http://schemas.openxmlformats.org/spreadsheetml/2006/main" count="274" uniqueCount="140">
  <si>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</si>
  <si>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</si>
  <si>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</si>
  <si>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</si>
  <si>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</si>
  <si>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</si>
  <si>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</si>
  <si>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</si>
  <si>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</si>
  <si>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</si>
  <si>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</si>
  <si>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</si>
  <si>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</si>
  <si>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Ак-Довуракский участок</t>
  </si>
  <si>
    <t>шт</t>
  </si>
  <si>
    <t>начальной (максимальной) цены закупки «НМЦ» на поставку Прочих материалов</t>
  </si>
  <si>
    <t>Паронит армиров. ПА-2 мм</t>
  </si>
  <si>
    <t>Паронит ПОН-Б 2,0 мм (1,0*1,5)</t>
  </si>
  <si>
    <t>Болт М8*60</t>
  </si>
  <si>
    <t>Болт М16*80</t>
  </si>
  <si>
    <t>Болт М18*80</t>
  </si>
  <si>
    <t>Болт М20*100</t>
  </si>
  <si>
    <t>Болт М22*100</t>
  </si>
  <si>
    <t>Болт М24*100</t>
  </si>
  <si>
    <t>Болт М27*100</t>
  </si>
  <si>
    <t>Гайка М8</t>
  </si>
  <si>
    <t>Гайка М10</t>
  </si>
  <si>
    <t>Гайка М18</t>
  </si>
  <si>
    <t>Гайка М20</t>
  </si>
  <si>
    <t>Гайка М22</t>
  </si>
  <si>
    <t>Гайка М24</t>
  </si>
  <si>
    <t>Гайка М27</t>
  </si>
  <si>
    <t>Сальниковая набивка ТРГ 14*14</t>
  </si>
  <si>
    <t>Сальниковая набивка ХБП-31 18*18 мм (кг)</t>
  </si>
  <si>
    <t>Сальниковая набивка ХБП-31 20*20 мм</t>
  </si>
  <si>
    <t>Сальниковая набивка ХБП-31 24*24 мм</t>
  </si>
  <si>
    <t>Блочки одинарные никелированные</t>
  </si>
  <si>
    <t>Пластина силиконова 1000х1000х10 ТУ 2500-281-00152106-98</t>
  </si>
  <si>
    <t>Пластина губчатая 1000х1000х10мм</t>
  </si>
  <si>
    <t>Отбойный молоток электрический</t>
  </si>
  <si>
    <t>Съемник винтовой 500мм</t>
  </si>
  <si>
    <t>Съемник гидравлический 30т</t>
  </si>
  <si>
    <t>Подшипник 318 (6318)</t>
  </si>
  <si>
    <t>Подшипник 53618</t>
  </si>
  <si>
    <t>Подшипник 8214</t>
  </si>
  <si>
    <t>Подшипник 8216</t>
  </si>
  <si>
    <t>Подшипник 11312 (1313К+Н313)</t>
  </si>
  <si>
    <t>Подшипник 3618</t>
  </si>
  <si>
    <t>Подшипник 3620</t>
  </si>
  <si>
    <t>Подшипник 307</t>
  </si>
  <si>
    <t>Подшипник №312</t>
  </si>
  <si>
    <t>Подшипник 6312</t>
  </si>
  <si>
    <t>Подшипник 13520Н</t>
  </si>
  <si>
    <t>Подшипник 1215</t>
  </si>
  <si>
    <t>упак</t>
  </si>
  <si>
    <t>кг</t>
  </si>
  <si>
    <t>компл</t>
  </si>
  <si>
    <t>лист</t>
  </si>
  <si>
    <t>Стеклоткань ЭЗ-200.</t>
  </si>
  <si>
    <t>Контргайка d=40 мм</t>
  </si>
  <si>
    <t>Круг отрезной 230*2,5*22 мм</t>
  </si>
  <si>
    <t>Круг отрезной 150*1,6*22 мм</t>
  </si>
  <si>
    <t>Шагонаарский участок</t>
  </si>
  <si>
    <t>Стекло рифленое (№5 220х34х17мм) ГОСТ 1663-2016</t>
  </si>
  <si>
    <t>Болт М10*70</t>
  </si>
  <si>
    <t>Болт М8*75</t>
  </si>
  <si>
    <t>Болт М16*75</t>
  </si>
  <si>
    <t>Болт М18*70</t>
  </si>
  <si>
    <t>Гайка М12 ГОСТ 5927-70</t>
  </si>
  <si>
    <t>Гайка М14 ГОСТ 5927-70</t>
  </si>
  <si>
    <t>Гайка М16</t>
  </si>
  <si>
    <t>Подшипник 1607 (2307)</t>
  </si>
  <si>
    <t>Подшипник 308</t>
  </si>
  <si>
    <t>Подшипник 309</t>
  </si>
  <si>
    <t>Паронит ПОН-Б 0,5 мм (1,0*1,5)</t>
  </si>
  <si>
    <t>Паронит ПМБ 2,0 мм (1,0*1,5)</t>
  </si>
  <si>
    <t>Паронит ПОН-Б 4,0 мм (1,0*1,5)</t>
  </si>
  <si>
    <t>Паронит ПОН-Б 5,0 мм (1,0*1,5)</t>
  </si>
  <si>
    <t>Сальниковая набивка АП- 31 6х6 мм</t>
  </si>
  <si>
    <t>Сальниковая набивка АП- 31 8*8 мм</t>
  </si>
  <si>
    <t>Сальниковая набивка АП- 31 12х12 мм</t>
  </si>
  <si>
    <t>Картон асбестовый КАОН 5 мм.</t>
  </si>
  <si>
    <t>Шнур асбестовый ШАОН кр 20 мм</t>
  </si>
  <si>
    <t>Жидкое стекло (канистра 27,2 кг)</t>
  </si>
  <si>
    <t>Мертель шамотный МШ-28</t>
  </si>
  <si>
    <t>м</t>
  </si>
  <si>
    <t>м2</t>
  </si>
  <si>
    <t>Хову-Аксынский участок</t>
  </si>
  <si>
    <t>Подшипник №308</t>
  </si>
  <si>
    <t>Паронит ПОН-Б 1,0 мм (1,5*1,7)</t>
  </si>
  <si>
    <t>Паронит ПОН-Б 1,5 мм (1,5*1,7)</t>
  </si>
  <si>
    <t>Паронит ПОН-Б 3,0 мм (1,5*1,7)</t>
  </si>
  <si>
    <t>Паронит ПОН-Б 5,0 мм (1,5*1,7).</t>
  </si>
  <si>
    <t>Смазка Солидол жировой КНБ (21кг)</t>
  </si>
  <si>
    <t>Подшипник 3528Н (22228 МВ/W33))</t>
  </si>
  <si>
    <t>Асбест хризотиловый А6К-30</t>
  </si>
  <si>
    <t>Подшипник 219 (6219)</t>
  </si>
  <si>
    <t>Сальниковая набивка ТРГ 12*12</t>
  </si>
  <si>
    <t>Сальниковая набивка ТРГ 10*10</t>
  </si>
  <si>
    <t>Сальниковая набивка ТРГ 4*4</t>
  </si>
  <si>
    <t>Подшипник 80308 (6308ZZ)</t>
  </si>
  <si>
    <t>Круг отрезной кам. 115*22*2,5 мм</t>
  </si>
  <si>
    <t>Подшипник №313</t>
  </si>
  <si>
    <t>Подшипник 314А</t>
  </si>
  <si>
    <t>Подшипник 314 (6314)</t>
  </si>
  <si>
    <t>Подшипник 315</t>
  </si>
  <si>
    <t>Чаа-Хольский участок</t>
  </si>
  <si>
    <t>Стальная вязальная проволока 2 мм бухта</t>
  </si>
  <si>
    <t>Отрезной круг 230*2,5*22 (1 пачка = 25 шт)</t>
  </si>
  <si>
    <t>Отрезной круг 150*1,6*22 (1 пачка = 25 шт)</t>
  </si>
  <si>
    <t>кв.м</t>
  </si>
  <si>
    <t xml:space="preserve">Стеклоткань Э3-200 </t>
  </si>
  <si>
    <t>Сетка рабица, с размерами ячейки 20*20*2мм,</t>
  </si>
  <si>
    <t>Пена монтажная всесезонная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</si>
  <si>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прочих материалов</t>
  </si>
  <si>
    <t>Теплоизоляция 2-65-60-1220-50 (уп/16м2/0,8м3)</t>
  </si>
  <si>
    <t>Электроды ОК-46 4мм 6.6 кг</t>
  </si>
  <si>
    <t>Электроды ОК-46 3мм 5,3 кг</t>
  </si>
  <si>
    <t>Теплоизоляция 2-6560-1220-50 (уп/16м2/0,8м3)</t>
  </si>
  <si>
    <t xml:space="preserve">Проволока вязальная ОК т/о d= 1,2мм (уп. 64 кг) </t>
  </si>
  <si>
    <t xml:space="preserve">Ремень клиновой А-2240 </t>
  </si>
  <si>
    <t>Ремень клиновой А-1800</t>
  </si>
  <si>
    <t xml:space="preserve">Ремень клиновой А-1600 </t>
  </si>
  <si>
    <t>Ремень клиновой А-1550</t>
  </si>
  <si>
    <t>Сетка рабица, с размерами ячейки 2х(20Х20) и общими размерами 1500х10000</t>
  </si>
  <si>
    <t xml:space="preserve">Ремень клиновой D-4000 </t>
  </si>
  <si>
    <t xml:space="preserve">Ремень клиновой А-1550 </t>
  </si>
  <si>
    <t>Комплект механического соединения "Вулкан" Блиц или его эквивалент</t>
  </si>
  <si>
    <t xml:space="preserve">Ремень клиновой D-3750 </t>
  </si>
  <si>
    <t>Реостат балластный РБ-302</t>
  </si>
  <si>
    <t>Контргайка d=50 мм</t>
  </si>
  <si>
    <t>Контргайка d=32 мм</t>
  </si>
  <si>
    <t>Инвертор сварочный на 220 А</t>
  </si>
  <si>
    <t>Трос 18 мм Г-В-Н-Р-Т-1770/180 ГОСТ 2688-80 с графитовой смазкой</t>
  </si>
  <si>
    <t>Проволока вязальная ГОСТ 3282-74 О Ч ф2 моток в кг?</t>
  </si>
  <si>
    <t xml:space="preserve">Стеклоткань ЭЗ-200. </t>
  </si>
  <si>
    <t>Смазка литол 24 по 18 кг</t>
  </si>
  <si>
    <t>Теплоизоляция 2-6560-1220-50(упак/16м2/0,8м3)</t>
  </si>
  <si>
    <t>Люк Т(С250) ВЧШГ с шарниром и замком</t>
  </si>
  <si>
    <t xml:space="preserve">Н(М)Ц закупки  с учетом округления  (руб.) – 4 525 109,73 рублей (четыре миллиона пятьсот двадцать пять тысяч сто девять рублей 73 копейки), в том числе НДС 754 184,96 рубля (семьсот пятьдесят четыре тысячи сто восемьдесят четыре рубля 96 копеек)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</si>
</sst>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4" fontId="0" fillId="0" borderId="0" xfId="0" applyNumberFormat="1"/>
    <xf numFmtId="164" fontId="0" fillId="0" borderId="0" xfId="0" applyNumberFormat="1" applyFill="1"/>
    <xf numFmtId="0" fontId="12" fillId="0" borderId="1" xfId="0" applyFont="1" applyBorder="1"/>
    <xf numFmtId="164" fontId="12" fillId="0" borderId="1" xfId="1" applyFont="1" applyBorder="1"/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7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164" fontId="5" fillId="3" borderId="4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tabSelected="1" zoomScale="60" zoomScaleNormal="60" workbookViewId="0">
      <selection activeCell="A143" sqref="A143:H143"/>
    </sheetView>
  </sheetViews>
  <sheetFormatPr defaultRowHeight="15" x14ac:dyDescent="0.25"/>
  <cols>
    <col min="2" max="2" width="36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6" bestFit="1" customWidth="1"/>
    <col min="10" max="10" width="36.28515625" customWidth="1"/>
    <col min="11" max="11" width="11.140625" bestFit="1" customWidth="1"/>
  </cols>
  <sheetData>
    <row r="1" spans="1:9" ht="15.75" x14ac:dyDescent="0.25">
      <c r="A1" s="39" t="s">
        <v>3</v>
      </c>
      <c r="B1" s="39"/>
      <c r="C1" s="39"/>
      <c r="D1" s="39"/>
      <c r="E1" s="39"/>
      <c r="F1" s="39"/>
      <c r="G1" s="39"/>
      <c r="H1" s="39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42" t="s">
        <v>114</v>
      </c>
      <c r="B4" s="42"/>
      <c r="C4" s="42"/>
      <c r="D4" s="42"/>
      <c r="E4" s="42"/>
      <c r="F4" s="42"/>
      <c r="G4" s="42"/>
      <c r="H4" s="42"/>
    </row>
    <row r="5" spans="1:9" ht="39.75" customHeight="1" x14ac:dyDescent="0.25">
      <c r="A5" s="42"/>
      <c r="B5" s="42"/>
      <c r="C5" s="42"/>
      <c r="D5" s="42"/>
      <c r="E5" s="42"/>
      <c r="F5" s="42"/>
      <c r="G5" s="42"/>
      <c r="H5" s="42"/>
    </row>
    <row r="6" spans="1:9" ht="16.5" x14ac:dyDescent="0.25">
      <c r="A6" s="1"/>
    </row>
    <row r="7" spans="1:9" s="4" customFormat="1" ht="15.75" customHeight="1" x14ac:dyDescent="0.25">
      <c r="A7" s="40" t="s">
        <v>1</v>
      </c>
      <c r="B7" s="41" t="s">
        <v>5</v>
      </c>
      <c r="C7" s="41" t="s">
        <v>6</v>
      </c>
      <c r="D7" s="40" t="s">
        <v>4</v>
      </c>
      <c r="E7" s="40" t="s">
        <v>2</v>
      </c>
      <c r="F7" s="40"/>
      <c r="G7" s="40"/>
      <c r="H7" s="41" t="s">
        <v>7</v>
      </c>
      <c r="I7" s="36" t="s">
        <v>8</v>
      </c>
    </row>
    <row r="8" spans="1:9" s="4" customFormat="1" ht="30.75" customHeight="1" x14ac:dyDescent="0.25">
      <c r="A8" s="40"/>
      <c r="B8" s="41"/>
      <c r="C8" s="41"/>
      <c r="D8" s="40"/>
      <c r="E8" s="40"/>
      <c r="F8" s="40"/>
      <c r="G8" s="40"/>
      <c r="H8" s="41"/>
      <c r="I8" s="36"/>
    </row>
    <row r="9" spans="1:9" s="4" customFormat="1" ht="48" customHeight="1" x14ac:dyDescent="0.25">
      <c r="A9" s="40"/>
      <c r="B9" s="41"/>
      <c r="C9" s="41"/>
      <c r="D9" s="40"/>
      <c r="E9" s="5" t="s">
        <v>10</v>
      </c>
      <c r="F9" s="5" t="s">
        <v>11</v>
      </c>
      <c r="G9" s="5" t="s">
        <v>12</v>
      </c>
      <c r="H9" s="41"/>
      <c r="I9" s="36"/>
    </row>
    <row r="10" spans="1:9" s="4" customFormat="1" ht="25.5" customHeight="1" x14ac:dyDescent="0.25">
      <c r="A10" s="43" t="s">
        <v>13</v>
      </c>
      <c r="B10" s="43"/>
      <c r="C10" s="43"/>
      <c r="D10" s="43"/>
      <c r="E10" s="43"/>
      <c r="F10" s="43"/>
      <c r="G10" s="43"/>
      <c r="H10" s="43"/>
      <c r="I10" s="43"/>
    </row>
    <row r="11" spans="1:9" s="4" customFormat="1" ht="15.75" x14ac:dyDescent="0.25">
      <c r="A11" s="6">
        <v>1</v>
      </c>
      <c r="B11" s="9" t="s">
        <v>117</v>
      </c>
      <c r="C11" s="8" t="s">
        <v>54</v>
      </c>
      <c r="D11" s="8">
        <v>90</v>
      </c>
      <c r="E11" s="17">
        <v>3268</v>
      </c>
      <c r="F11" s="18">
        <v>3350</v>
      </c>
      <c r="G11" s="18">
        <v>3300</v>
      </c>
      <c r="H11" s="10">
        <f>(E11+F11+G11)/3</f>
        <v>3306</v>
      </c>
      <c r="I11" s="14">
        <f>H11*D11</f>
        <v>297540</v>
      </c>
    </row>
    <row r="12" spans="1:9" s="4" customFormat="1" ht="15.75" x14ac:dyDescent="0.25">
      <c r="A12" s="6">
        <v>2</v>
      </c>
      <c r="B12" s="9" t="s">
        <v>116</v>
      </c>
      <c r="C12" s="8" t="s">
        <v>54</v>
      </c>
      <c r="D12" s="8">
        <v>90</v>
      </c>
      <c r="E12" s="17">
        <v>3962</v>
      </c>
      <c r="F12" s="18">
        <v>4100</v>
      </c>
      <c r="G12" s="18">
        <v>3990</v>
      </c>
      <c r="H12" s="10">
        <f>(E12+F12+G12)/3</f>
        <v>4017.3333333333335</v>
      </c>
      <c r="I12" s="14">
        <f>H12*D12</f>
        <v>361560</v>
      </c>
    </row>
    <row r="13" spans="1:9" ht="15.75" x14ac:dyDescent="0.25">
      <c r="A13" s="6">
        <v>3</v>
      </c>
      <c r="B13" s="9" t="s">
        <v>16</v>
      </c>
      <c r="C13" s="8" t="s">
        <v>55</v>
      </c>
      <c r="D13" s="8">
        <v>32</v>
      </c>
      <c r="E13" s="17">
        <v>1023</v>
      </c>
      <c r="F13" s="18">
        <v>1100</v>
      </c>
      <c r="G13" s="18">
        <v>1050</v>
      </c>
      <c r="H13" s="10">
        <f t="shared" ref="H13:H48" si="0">(E13+F13+G13)/3</f>
        <v>1057.6666666666667</v>
      </c>
      <c r="I13" s="14">
        <f t="shared" ref="I13:I48" si="1">H13*D13</f>
        <v>33845.333333333336</v>
      </c>
    </row>
    <row r="14" spans="1:9" ht="15.75" x14ac:dyDescent="0.25">
      <c r="A14" s="6">
        <v>4</v>
      </c>
      <c r="B14" s="9" t="s">
        <v>17</v>
      </c>
      <c r="C14" s="8" t="s">
        <v>55</v>
      </c>
      <c r="D14" s="8">
        <v>40</v>
      </c>
      <c r="E14" s="17">
        <v>143</v>
      </c>
      <c r="F14" s="18">
        <v>168</v>
      </c>
      <c r="G14" s="18">
        <v>179</v>
      </c>
      <c r="H14" s="10">
        <f t="shared" si="0"/>
        <v>163.33333333333334</v>
      </c>
      <c r="I14" s="14">
        <f t="shared" si="1"/>
        <v>6533.3333333333339</v>
      </c>
    </row>
    <row r="15" spans="1:9" ht="15.75" x14ac:dyDescent="0.25">
      <c r="A15" s="6">
        <v>5</v>
      </c>
      <c r="B15" s="9" t="s">
        <v>18</v>
      </c>
      <c r="C15" s="8" t="s">
        <v>55</v>
      </c>
      <c r="D15" s="8">
        <v>10</v>
      </c>
      <c r="E15" s="17">
        <v>218</v>
      </c>
      <c r="F15" s="18">
        <v>220</v>
      </c>
      <c r="G15" s="18">
        <v>223</v>
      </c>
      <c r="H15" s="10">
        <f t="shared" si="0"/>
        <v>220.33333333333334</v>
      </c>
      <c r="I15" s="14">
        <f t="shared" si="1"/>
        <v>2203.3333333333335</v>
      </c>
    </row>
    <row r="16" spans="1:9" ht="15.75" x14ac:dyDescent="0.25">
      <c r="A16" s="6">
        <v>6</v>
      </c>
      <c r="B16" s="9" t="s">
        <v>19</v>
      </c>
      <c r="C16" s="8" t="s">
        <v>55</v>
      </c>
      <c r="D16" s="8">
        <v>30</v>
      </c>
      <c r="E16" s="17">
        <v>227</v>
      </c>
      <c r="F16" s="18">
        <v>229</v>
      </c>
      <c r="G16" s="18">
        <v>230</v>
      </c>
      <c r="H16" s="10">
        <f t="shared" si="0"/>
        <v>228.66666666666666</v>
      </c>
      <c r="I16" s="14">
        <f t="shared" si="1"/>
        <v>6860</v>
      </c>
    </row>
    <row r="17" spans="1:9" ht="15.75" x14ac:dyDescent="0.25">
      <c r="A17" s="6">
        <v>7</v>
      </c>
      <c r="B17" s="9" t="s">
        <v>20</v>
      </c>
      <c r="C17" s="8" t="s">
        <v>55</v>
      </c>
      <c r="D17" s="8">
        <v>30</v>
      </c>
      <c r="E17" s="17">
        <v>288</v>
      </c>
      <c r="F17" s="18">
        <v>290</v>
      </c>
      <c r="G17" s="18">
        <v>291</v>
      </c>
      <c r="H17" s="10">
        <f t="shared" si="0"/>
        <v>289.66666666666669</v>
      </c>
      <c r="I17" s="14">
        <f t="shared" si="1"/>
        <v>8690</v>
      </c>
    </row>
    <row r="18" spans="1:9" ht="15.75" x14ac:dyDescent="0.25">
      <c r="A18" s="6">
        <v>8</v>
      </c>
      <c r="B18" s="9" t="s">
        <v>21</v>
      </c>
      <c r="C18" s="8" t="s">
        <v>55</v>
      </c>
      <c r="D18" s="8">
        <v>40</v>
      </c>
      <c r="E18" s="17">
        <v>241</v>
      </c>
      <c r="F18" s="18">
        <v>250</v>
      </c>
      <c r="G18" s="18">
        <v>246</v>
      </c>
      <c r="H18" s="10">
        <f t="shared" si="0"/>
        <v>245.66666666666666</v>
      </c>
      <c r="I18" s="14">
        <f t="shared" si="1"/>
        <v>9826.6666666666661</v>
      </c>
    </row>
    <row r="19" spans="1:9" ht="15.75" x14ac:dyDescent="0.25">
      <c r="A19" s="6">
        <v>9</v>
      </c>
      <c r="B19" s="9" t="s">
        <v>22</v>
      </c>
      <c r="C19" s="8" t="s">
        <v>55</v>
      </c>
      <c r="D19" s="8">
        <v>30</v>
      </c>
      <c r="E19" s="17">
        <v>258</v>
      </c>
      <c r="F19" s="18">
        <v>260</v>
      </c>
      <c r="G19" s="18">
        <v>259</v>
      </c>
      <c r="H19" s="10">
        <f t="shared" si="0"/>
        <v>259</v>
      </c>
      <c r="I19" s="14">
        <f t="shared" si="1"/>
        <v>7770</v>
      </c>
    </row>
    <row r="20" spans="1:9" ht="15.75" x14ac:dyDescent="0.25">
      <c r="A20" s="6">
        <v>10</v>
      </c>
      <c r="B20" s="9" t="s">
        <v>23</v>
      </c>
      <c r="C20" s="8" t="s">
        <v>55</v>
      </c>
      <c r="D20" s="8">
        <v>30</v>
      </c>
      <c r="E20" s="17">
        <v>227</v>
      </c>
      <c r="F20" s="18">
        <v>230</v>
      </c>
      <c r="G20" s="18">
        <v>230</v>
      </c>
      <c r="H20" s="10">
        <f t="shared" si="0"/>
        <v>229</v>
      </c>
      <c r="I20" s="14">
        <f t="shared" si="1"/>
        <v>6870</v>
      </c>
    </row>
    <row r="21" spans="1:9" ht="15.75" x14ac:dyDescent="0.25">
      <c r="A21" s="6">
        <v>11</v>
      </c>
      <c r="B21" s="9" t="s">
        <v>24</v>
      </c>
      <c r="C21" s="8" t="s">
        <v>55</v>
      </c>
      <c r="D21" s="8">
        <v>30</v>
      </c>
      <c r="E21" s="17">
        <v>281</v>
      </c>
      <c r="F21" s="18">
        <v>290</v>
      </c>
      <c r="G21" s="18">
        <v>285</v>
      </c>
      <c r="H21" s="10">
        <f t="shared" si="0"/>
        <v>285.33333333333331</v>
      </c>
      <c r="I21" s="14">
        <f t="shared" si="1"/>
        <v>8560</v>
      </c>
    </row>
    <row r="22" spans="1:9" ht="15.75" x14ac:dyDescent="0.25">
      <c r="A22" s="6">
        <v>12</v>
      </c>
      <c r="B22" s="9" t="s">
        <v>25</v>
      </c>
      <c r="C22" s="8" t="s">
        <v>55</v>
      </c>
      <c r="D22" s="8">
        <v>5</v>
      </c>
      <c r="E22" s="17">
        <v>273</v>
      </c>
      <c r="F22" s="18">
        <v>280</v>
      </c>
      <c r="G22" s="18">
        <v>275</v>
      </c>
      <c r="H22" s="10">
        <f t="shared" si="0"/>
        <v>276</v>
      </c>
      <c r="I22" s="14">
        <f t="shared" si="1"/>
        <v>1380</v>
      </c>
    </row>
    <row r="23" spans="1:9" ht="15.75" x14ac:dyDescent="0.25">
      <c r="A23" s="6">
        <v>13</v>
      </c>
      <c r="B23" s="9" t="s">
        <v>26</v>
      </c>
      <c r="C23" s="8" t="s">
        <v>55</v>
      </c>
      <c r="D23" s="8">
        <v>10</v>
      </c>
      <c r="E23" s="17">
        <v>311</v>
      </c>
      <c r="F23" s="18">
        <v>315</v>
      </c>
      <c r="G23" s="18">
        <v>314</v>
      </c>
      <c r="H23" s="10">
        <f t="shared" si="0"/>
        <v>313.33333333333331</v>
      </c>
      <c r="I23" s="14">
        <f t="shared" si="1"/>
        <v>3133.333333333333</v>
      </c>
    </row>
    <row r="24" spans="1:9" ht="15.75" x14ac:dyDescent="0.25">
      <c r="A24" s="6">
        <v>14</v>
      </c>
      <c r="B24" s="9" t="s">
        <v>27</v>
      </c>
      <c r="C24" s="8" t="s">
        <v>55</v>
      </c>
      <c r="D24" s="8">
        <v>30</v>
      </c>
      <c r="E24" s="17">
        <v>269</v>
      </c>
      <c r="F24" s="18">
        <v>271</v>
      </c>
      <c r="G24" s="18">
        <v>270</v>
      </c>
      <c r="H24" s="10">
        <f t="shared" si="0"/>
        <v>270</v>
      </c>
      <c r="I24" s="14">
        <f t="shared" si="1"/>
        <v>8100</v>
      </c>
    </row>
    <row r="25" spans="1:9" ht="15.75" x14ac:dyDescent="0.25">
      <c r="A25" s="6">
        <v>15</v>
      </c>
      <c r="B25" s="9" t="s">
        <v>28</v>
      </c>
      <c r="C25" s="8" t="s">
        <v>55</v>
      </c>
      <c r="D25" s="8">
        <v>15</v>
      </c>
      <c r="E25" s="17">
        <v>269</v>
      </c>
      <c r="F25" s="18">
        <v>273</v>
      </c>
      <c r="G25" s="18">
        <v>270</v>
      </c>
      <c r="H25" s="10">
        <f t="shared" si="0"/>
        <v>270.66666666666669</v>
      </c>
      <c r="I25" s="14">
        <f t="shared" si="1"/>
        <v>4060.0000000000005</v>
      </c>
    </row>
    <row r="26" spans="1:9" ht="15.75" x14ac:dyDescent="0.25">
      <c r="A26" s="6">
        <v>16</v>
      </c>
      <c r="B26" s="9" t="s">
        <v>29</v>
      </c>
      <c r="C26" s="8" t="s">
        <v>55</v>
      </c>
      <c r="D26" s="8">
        <v>15</v>
      </c>
      <c r="E26" s="17">
        <v>253</v>
      </c>
      <c r="F26" s="18">
        <v>255</v>
      </c>
      <c r="G26" s="18">
        <v>254</v>
      </c>
      <c r="H26" s="10">
        <f t="shared" si="0"/>
        <v>254</v>
      </c>
      <c r="I26" s="14">
        <f t="shared" si="1"/>
        <v>3810</v>
      </c>
    </row>
    <row r="27" spans="1:9" ht="15.75" x14ac:dyDescent="0.25">
      <c r="A27" s="6">
        <v>17</v>
      </c>
      <c r="B27" s="9" t="s">
        <v>30</v>
      </c>
      <c r="C27" s="8" t="s">
        <v>55</v>
      </c>
      <c r="D27" s="8">
        <v>15</v>
      </c>
      <c r="E27" s="17">
        <v>251</v>
      </c>
      <c r="F27" s="18">
        <v>255</v>
      </c>
      <c r="G27" s="18">
        <v>251</v>
      </c>
      <c r="H27" s="10">
        <f t="shared" si="0"/>
        <v>252.33333333333334</v>
      </c>
      <c r="I27" s="14">
        <f t="shared" si="1"/>
        <v>3785</v>
      </c>
    </row>
    <row r="28" spans="1:9" ht="15.75" x14ac:dyDescent="0.25">
      <c r="A28" s="6">
        <v>18</v>
      </c>
      <c r="B28" s="9" t="s">
        <v>31</v>
      </c>
      <c r="C28" s="8" t="s">
        <v>55</v>
      </c>
      <c r="D28" s="8">
        <v>15</v>
      </c>
      <c r="E28" s="17">
        <v>288</v>
      </c>
      <c r="F28" s="18">
        <v>298</v>
      </c>
      <c r="G28" s="18">
        <v>289</v>
      </c>
      <c r="H28" s="10">
        <f t="shared" si="0"/>
        <v>291.66666666666669</v>
      </c>
      <c r="I28" s="14">
        <f t="shared" si="1"/>
        <v>4375</v>
      </c>
    </row>
    <row r="29" spans="1:9" ht="15.75" x14ac:dyDescent="0.25">
      <c r="A29" s="6">
        <v>19</v>
      </c>
      <c r="B29" s="9" t="s">
        <v>32</v>
      </c>
      <c r="C29" s="8" t="s">
        <v>55</v>
      </c>
      <c r="D29" s="8">
        <v>5</v>
      </c>
      <c r="E29" s="17">
        <v>2475</v>
      </c>
      <c r="F29" s="18">
        <v>2500</v>
      </c>
      <c r="G29" s="18">
        <v>2490</v>
      </c>
      <c r="H29" s="10">
        <f t="shared" si="0"/>
        <v>2488.3333333333335</v>
      </c>
      <c r="I29" s="14">
        <f t="shared" si="1"/>
        <v>12441.666666666668</v>
      </c>
    </row>
    <row r="30" spans="1:9" ht="31.5" x14ac:dyDescent="0.25">
      <c r="A30" s="6">
        <v>20</v>
      </c>
      <c r="B30" s="9" t="s">
        <v>33</v>
      </c>
      <c r="C30" s="8" t="s">
        <v>55</v>
      </c>
      <c r="D30" s="8">
        <v>19.5</v>
      </c>
      <c r="E30" s="17">
        <v>1613</v>
      </c>
      <c r="F30" s="18">
        <v>1650</v>
      </c>
      <c r="G30" s="18">
        <v>1625</v>
      </c>
      <c r="H30" s="10">
        <f t="shared" si="0"/>
        <v>1629.3333333333333</v>
      </c>
      <c r="I30" s="14">
        <f t="shared" si="1"/>
        <v>31772</v>
      </c>
    </row>
    <row r="31" spans="1:9" ht="31.5" x14ac:dyDescent="0.25">
      <c r="A31" s="6">
        <v>21</v>
      </c>
      <c r="B31" s="9" t="s">
        <v>34</v>
      </c>
      <c r="C31" s="8" t="s">
        <v>55</v>
      </c>
      <c r="D31" s="8">
        <v>19.5</v>
      </c>
      <c r="E31" s="17">
        <v>1545</v>
      </c>
      <c r="F31" s="18">
        <v>1590</v>
      </c>
      <c r="G31" s="18">
        <v>1550</v>
      </c>
      <c r="H31" s="10">
        <f t="shared" si="0"/>
        <v>1561.6666666666667</v>
      </c>
      <c r="I31" s="14">
        <f t="shared" si="1"/>
        <v>30452.5</v>
      </c>
    </row>
    <row r="32" spans="1:9" ht="31.5" x14ac:dyDescent="0.25">
      <c r="A32" s="6">
        <v>22</v>
      </c>
      <c r="B32" s="9" t="s">
        <v>35</v>
      </c>
      <c r="C32" s="8" t="s">
        <v>55</v>
      </c>
      <c r="D32" s="8">
        <v>19.5</v>
      </c>
      <c r="E32" s="17">
        <v>1545</v>
      </c>
      <c r="F32" s="18">
        <v>1590</v>
      </c>
      <c r="G32" s="18">
        <v>1550</v>
      </c>
      <c r="H32" s="10">
        <f t="shared" si="0"/>
        <v>1561.6666666666667</v>
      </c>
      <c r="I32" s="14">
        <f t="shared" si="1"/>
        <v>30452.5</v>
      </c>
    </row>
    <row r="33" spans="1:9" ht="15.75" x14ac:dyDescent="0.25">
      <c r="A33" s="6">
        <v>23</v>
      </c>
      <c r="B33" s="9" t="s">
        <v>129</v>
      </c>
      <c r="C33" s="8" t="s">
        <v>14</v>
      </c>
      <c r="D33" s="8">
        <v>3</v>
      </c>
      <c r="E33" s="17">
        <v>27300</v>
      </c>
      <c r="F33" s="18">
        <v>27500</v>
      </c>
      <c r="G33" s="18">
        <v>27400</v>
      </c>
      <c r="H33" s="10">
        <f t="shared" si="0"/>
        <v>27400</v>
      </c>
      <c r="I33" s="14">
        <f t="shared" si="1"/>
        <v>82200</v>
      </c>
    </row>
    <row r="34" spans="1:9" ht="15.75" x14ac:dyDescent="0.25">
      <c r="A34" s="6">
        <v>24</v>
      </c>
      <c r="B34" s="9" t="s">
        <v>128</v>
      </c>
      <c r="C34" s="8" t="s">
        <v>14</v>
      </c>
      <c r="D34" s="8">
        <v>20</v>
      </c>
      <c r="E34" s="17">
        <v>1424</v>
      </c>
      <c r="F34" s="18">
        <v>1450</v>
      </c>
      <c r="G34" s="18">
        <v>1425</v>
      </c>
      <c r="H34" s="10">
        <f t="shared" si="0"/>
        <v>1433</v>
      </c>
      <c r="I34" s="14">
        <f t="shared" si="1"/>
        <v>28660</v>
      </c>
    </row>
    <row r="35" spans="1:9" ht="47.25" x14ac:dyDescent="0.25">
      <c r="A35" s="6">
        <v>25</v>
      </c>
      <c r="B35" s="9" t="s">
        <v>127</v>
      </c>
      <c r="C35" s="8" t="s">
        <v>56</v>
      </c>
      <c r="D35" s="8">
        <v>3</v>
      </c>
      <c r="E35" s="17">
        <v>13735</v>
      </c>
      <c r="F35" s="18">
        <v>14000</v>
      </c>
      <c r="G35" s="18">
        <v>13750</v>
      </c>
      <c r="H35" s="10">
        <f t="shared" si="0"/>
        <v>13828.333333333334</v>
      </c>
      <c r="I35" s="14">
        <f t="shared" si="1"/>
        <v>41485</v>
      </c>
    </row>
    <row r="36" spans="1:9" ht="31.5" x14ac:dyDescent="0.25">
      <c r="A36" s="6">
        <v>26</v>
      </c>
      <c r="B36" s="9" t="s">
        <v>36</v>
      </c>
      <c r="C36" s="8" t="s">
        <v>14</v>
      </c>
      <c r="D36" s="8">
        <v>6</v>
      </c>
      <c r="E36" s="17">
        <v>392</v>
      </c>
      <c r="F36" s="18">
        <v>400</v>
      </c>
      <c r="G36" s="18">
        <v>393</v>
      </c>
      <c r="H36" s="10">
        <f t="shared" si="0"/>
        <v>395</v>
      </c>
      <c r="I36" s="14">
        <f t="shared" si="1"/>
        <v>2370</v>
      </c>
    </row>
    <row r="37" spans="1:9" ht="47.25" x14ac:dyDescent="0.25">
      <c r="A37" s="6">
        <v>27</v>
      </c>
      <c r="B37" s="9" t="s">
        <v>37</v>
      </c>
      <c r="C37" s="8" t="s">
        <v>14</v>
      </c>
      <c r="D37" s="8">
        <v>4</v>
      </c>
      <c r="E37" s="17">
        <v>38135</v>
      </c>
      <c r="F37" s="18">
        <v>39000</v>
      </c>
      <c r="G37" s="18">
        <v>39200</v>
      </c>
      <c r="H37" s="10">
        <f t="shared" si="0"/>
        <v>38778.333333333336</v>
      </c>
      <c r="I37" s="14">
        <f t="shared" si="1"/>
        <v>155113.33333333334</v>
      </c>
    </row>
    <row r="38" spans="1:9" ht="15.75" x14ac:dyDescent="0.25">
      <c r="A38" s="6">
        <v>28</v>
      </c>
      <c r="B38" s="9" t="s">
        <v>38</v>
      </c>
      <c r="C38" s="8" t="s">
        <v>57</v>
      </c>
      <c r="D38" s="8">
        <v>4</v>
      </c>
      <c r="E38" s="17">
        <v>7955</v>
      </c>
      <c r="F38" s="18">
        <v>8000</v>
      </c>
      <c r="G38" s="18">
        <v>7960</v>
      </c>
      <c r="H38" s="10">
        <f t="shared" si="0"/>
        <v>7971.666666666667</v>
      </c>
      <c r="I38" s="14">
        <f t="shared" si="1"/>
        <v>31886.666666666668</v>
      </c>
    </row>
    <row r="39" spans="1:9" ht="15.75" x14ac:dyDescent="0.25">
      <c r="A39" s="6">
        <v>29</v>
      </c>
      <c r="B39" s="9" t="s">
        <v>39</v>
      </c>
      <c r="C39" s="8" t="s">
        <v>14</v>
      </c>
      <c r="D39" s="8">
        <v>1</v>
      </c>
      <c r="E39" s="17">
        <v>55920</v>
      </c>
      <c r="F39" s="18">
        <v>57000</v>
      </c>
      <c r="G39" s="18">
        <v>55960</v>
      </c>
      <c r="H39" s="10">
        <f t="shared" si="0"/>
        <v>56293.333333333336</v>
      </c>
      <c r="I39" s="14">
        <f t="shared" si="1"/>
        <v>56293.333333333336</v>
      </c>
    </row>
    <row r="40" spans="1:9" ht="15.75" x14ac:dyDescent="0.25">
      <c r="A40" s="6">
        <v>30</v>
      </c>
      <c r="B40" s="9" t="s">
        <v>40</v>
      </c>
      <c r="C40" s="8" t="s">
        <v>14</v>
      </c>
      <c r="D40" s="8">
        <v>2</v>
      </c>
      <c r="E40" s="17">
        <v>27300</v>
      </c>
      <c r="F40" s="18">
        <v>29030</v>
      </c>
      <c r="G40" s="18">
        <v>27350</v>
      </c>
      <c r="H40" s="10">
        <f t="shared" si="0"/>
        <v>27893.333333333332</v>
      </c>
      <c r="I40" s="14">
        <f t="shared" si="1"/>
        <v>55786.666666666664</v>
      </c>
    </row>
    <row r="41" spans="1:9" ht="15.75" x14ac:dyDescent="0.25">
      <c r="A41" s="6">
        <v>31</v>
      </c>
      <c r="B41" s="9" t="s">
        <v>41</v>
      </c>
      <c r="C41" s="8" t="s">
        <v>14</v>
      </c>
      <c r="D41" s="8">
        <v>1</v>
      </c>
      <c r="E41" s="17">
        <v>51375</v>
      </c>
      <c r="F41" s="18">
        <v>53700</v>
      </c>
      <c r="G41" s="18">
        <v>51400</v>
      </c>
      <c r="H41" s="10">
        <f t="shared" si="0"/>
        <v>52158.333333333336</v>
      </c>
      <c r="I41" s="14">
        <f t="shared" si="1"/>
        <v>52158.333333333336</v>
      </c>
    </row>
    <row r="42" spans="1:9" ht="15.75" x14ac:dyDescent="0.25">
      <c r="A42" s="6">
        <v>32</v>
      </c>
      <c r="B42" s="9" t="s">
        <v>42</v>
      </c>
      <c r="C42" s="8" t="s">
        <v>14</v>
      </c>
      <c r="D42" s="8">
        <v>20</v>
      </c>
      <c r="E42" s="17">
        <v>3110</v>
      </c>
      <c r="F42" s="18">
        <v>3200</v>
      </c>
      <c r="G42" s="18">
        <v>3120</v>
      </c>
      <c r="H42" s="10">
        <f t="shared" si="0"/>
        <v>3143.3333333333335</v>
      </c>
      <c r="I42" s="14">
        <f t="shared" si="1"/>
        <v>62866.666666666672</v>
      </c>
    </row>
    <row r="43" spans="1:9" ht="15.75" x14ac:dyDescent="0.25">
      <c r="A43" s="6">
        <v>33</v>
      </c>
      <c r="B43" s="9" t="s">
        <v>43</v>
      </c>
      <c r="C43" s="8" t="s">
        <v>14</v>
      </c>
      <c r="D43" s="8">
        <v>10</v>
      </c>
      <c r="E43" s="17">
        <v>6996</v>
      </c>
      <c r="F43" s="18">
        <v>7126</v>
      </c>
      <c r="G43" s="18">
        <v>6999</v>
      </c>
      <c r="H43" s="10">
        <f t="shared" si="0"/>
        <v>7040.333333333333</v>
      </c>
      <c r="I43" s="14">
        <f t="shared" si="1"/>
        <v>70403.333333333328</v>
      </c>
    </row>
    <row r="44" spans="1:9" ht="15.75" x14ac:dyDescent="0.25">
      <c r="A44" s="6">
        <v>34</v>
      </c>
      <c r="B44" s="9" t="s">
        <v>44</v>
      </c>
      <c r="C44" s="8" t="s">
        <v>14</v>
      </c>
      <c r="D44" s="8">
        <v>20</v>
      </c>
      <c r="E44" s="17">
        <v>740</v>
      </c>
      <c r="F44" s="18">
        <v>796</v>
      </c>
      <c r="G44" s="18">
        <v>745</v>
      </c>
      <c r="H44" s="10">
        <f t="shared" si="0"/>
        <v>760.33333333333337</v>
      </c>
      <c r="I44" s="14">
        <f t="shared" si="1"/>
        <v>15206.666666666668</v>
      </c>
    </row>
    <row r="45" spans="1:9" ht="15.75" x14ac:dyDescent="0.25">
      <c r="A45" s="6">
        <v>35</v>
      </c>
      <c r="B45" s="9" t="s">
        <v>45</v>
      </c>
      <c r="C45" s="8" t="s">
        <v>14</v>
      </c>
      <c r="D45" s="8">
        <v>15</v>
      </c>
      <c r="E45" s="17">
        <v>984</v>
      </c>
      <c r="F45" s="18">
        <v>999</v>
      </c>
      <c r="G45" s="18">
        <v>985</v>
      </c>
      <c r="H45" s="10">
        <f t="shared" si="0"/>
        <v>989.33333333333337</v>
      </c>
      <c r="I45" s="14">
        <f t="shared" si="1"/>
        <v>14840</v>
      </c>
    </row>
    <row r="46" spans="1:9" ht="15.75" x14ac:dyDescent="0.25">
      <c r="A46" s="6">
        <v>36</v>
      </c>
      <c r="B46" s="9" t="s">
        <v>46</v>
      </c>
      <c r="C46" s="8" t="s">
        <v>14</v>
      </c>
      <c r="D46" s="8">
        <v>2</v>
      </c>
      <c r="E46" s="17">
        <v>2675</v>
      </c>
      <c r="F46" s="18">
        <v>2725</v>
      </c>
      <c r="G46" s="18">
        <v>2690</v>
      </c>
      <c r="H46" s="10">
        <f t="shared" si="0"/>
        <v>2696.6666666666665</v>
      </c>
      <c r="I46" s="14">
        <f t="shared" si="1"/>
        <v>5393.333333333333</v>
      </c>
    </row>
    <row r="47" spans="1:9" ht="15.75" x14ac:dyDescent="0.25">
      <c r="A47" s="6">
        <v>37</v>
      </c>
      <c r="B47" s="9" t="s">
        <v>47</v>
      </c>
      <c r="C47" s="8" t="s">
        <v>14</v>
      </c>
      <c r="D47" s="8">
        <v>2</v>
      </c>
      <c r="E47" s="17">
        <v>7140</v>
      </c>
      <c r="F47" s="18">
        <v>7146</v>
      </c>
      <c r="G47" s="18">
        <v>7140</v>
      </c>
      <c r="H47" s="10">
        <f t="shared" si="0"/>
        <v>7142</v>
      </c>
      <c r="I47" s="14">
        <f t="shared" si="1"/>
        <v>14284</v>
      </c>
    </row>
    <row r="48" spans="1:9" ht="15.75" x14ac:dyDescent="0.25">
      <c r="A48" s="6">
        <v>38</v>
      </c>
      <c r="B48" s="9" t="s">
        <v>48</v>
      </c>
      <c r="C48" s="8" t="s">
        <v>14</v>
      </c>
      <c r="D48" s="8">
        <v>10</v>
      </c>
      <c r="E48" s="17">
        <v>9504</v>
      </c>
      <c r="F48" s="18">
        <v>9800</v>
      </c>
      <c r="G48" s="18">
        <v>9550</v>
      </c>
      <c r="H48" s="10">
        <f t="shared" si="0"/>
        <v>9618</v>
      </c>
      <c r="I48" s="14">
        <f t="shared" si="1"/>
        <v>96180</v>
      </c>
    </row>
    <row r="49" spans="1:10" ht="15.75" x14ac:dyDescent="0.25">
      <c r="A49" s="6">
        <v>39</v>
      </c>
      <c r="B49" s="9" t="s">
        <v>49</v>
      </c>
      <c r="C49" s="8" t="s">
        <v>14</v>
      </c>
      <c r="D49" s="8">
        <v>4</v>
      </c>
      <c r="E49" s="17">
        <v>603</v>
      </c>
      <c r="F49" s="18">
        <v>610</v>
      </c>
      <c r="G49" s="18">
        <v>605</v>
      </c>
      <c r="H49" s="10">
        <f t="shared" ref="H49:H110" si="2">(E49+F49+G49)/3</f>
        <v>606</v>
      </c>
      <c r="I49" s="14">
        <f t="shared" ref="I49:I110" si="3">H49*D49</f>
        <v>2424</v>
      </c>
    </row>
    <row r="50" spans="1:10" ht="15.75" x14ac:dyDescent="0.25">
      <c r="A50" s="6">
        <v>40</v>
      </c>
      <c r="B50" s="9" t="s">
        <v>50</v>
      </c>
      <c r="C50" s="8" t="s">
        <v>14</v>
      </c>
      <c r="D50" s="8">
        <v>4</v>
      </c>
      <c r="E50" s="17">
        <v>1624</v>
      </c>
      <c r="F50" s="18">
        <v>1736</v>
      </c>
      <c r="G50" s="18">
        <v>1680</v>
      </c>
      <c r="H50" s="10">
        <f t="shared" si="2"/>
        <v>1680</v>
      </c>
      <c r="I50" s="14">
        <f t="shared" si="3"/>
        <v>6720</v>
      </c>
    </row>
    <row r="51" spans="1:10" ht="15.75" x14ac:dyDescent="0.25">
      <c r="A51" s="6">
        <v>41</v>
      </c>
      <c r="B51" s="9" t="s">
        <v>51</v>
      </c>
      <c r="C51" s="8" t="s">
        <v>14</v>
      </c>
      <c r="D51" s="8">
        <v>2</v>
      </c>
      <c r="E51" s="17">
        <v>1413</v>
      </c>
      <c r="F51" s="18">
        <v>1526</v>
      </c>
      <c r="G51" s="18">
        <v>1420</v>
      </c>
      <c r="H51" s="10">
        <f t="shared" si="2"/>
        <v>1453</v>
      </c>
      <c r="I51" s="14">
        <f t="shared" si="3"/>
        <v>2906</v>
      </c>
    </row>
    <row r="52" spans="1:10" ht="15.75" x14ac:dyDescent="0.25">
      <c r="A52" s="6">
        <v>42</v>
      </c>
      <c r="B52" s="9" t="s">
        <v>52</v>
      </c>
      <c r="C52" s="8" t="s">
        <v>14</v>
      </c>
      <c r="D52" s="8">
        <v>12</v>
      </c>
      <c r="E52" s="17">
        <v>10296</v>
      </c>
      <c r="F52" s="18">
        <v>11200</v>
      </c>
      <c r="G52" s="18">
        <v>10300</v>
      </c>
      <c r="H52" s="10">
        <f t="shared" si="2"/>
        <v>10598.666666666666</v>
      </c>
      <c r="I52" s="14">
        <f t="shared" si="3"/>
        <v>127184</v>
      </c>
    </row>
    <row r="53" spans="1:10" ht="15.75" x14ac:dyDescent="0.25">
      <c r="A53" s="6">
        <v>43</v>
      </c>
      <c r="B53" s="9" t="s">
        <v>53</v>
      </c>
      <c r="C53" s="8" t="s">
        <v>14</v>
      </c>
      <c r="D53" s="8">
        <v>6</v>
      </c>
      <c r="E53" s="17">
        <v>1683</v>
      </c>
      <c r="F53" s="18">
        <v>1720</v>
      </c>
      <c r="G53" s="18">
        <v>1685</v>
      </c>
      <c r="H53" s="10">
        <f t="shared" si="2"/>
        <v>1696</v>
      </c>
      <c r="I53" s="14">
        <f t="shared" si="3"/>
        <v>10176</v>
      </c>
    </row>
    <row r="54" spans="1:10" ht="31.5" x14ac:dyDescent="0.25">
      <c r="A54" s="6">
        <v>44</v>
      </c>
      <c r="B54" s="27" t="s">
        <v>137</v>
      </c>
      <c r="C54" s="30" t="s">
        <v>54</v>
      </c>
      <c r="D54" s="8">
        <v>75</v>
      </c>
      <c r="E54" s="17">
        <v>2725</v>
      </c>
      <c r="F54" s="18">
        <v>2823</v>
      </c>
      <c r="G54" s="18">
        <v>2750</v>
      </c>
      <c r="H54" s="10">
        <f t="shared" si="2"/>
        <v>2766</v>
      </c>
      <c r="I54" s="14">
        <f t="shared" si="3"/>
        <v>207450</v>
      </c>
    </row>
    <row r="55" spans="1:10" ht="15.75" x14ac:dyDescent="0.25">
      <c r="A55" s="6">
        <v>45</v>
      </c>
      <c r="B55" s="29" t="s">
        <v>135</v>
      </c>
      <c r="C55" s="30" t="s">
        <v>86</v>
      </c>
      <c r="D55" s="30">
        <v>750</v>
      </c>
      <c r="E55" s="31">
        <v>73</v>
      </c>
      <c r="F55" s="32">
        <v>84</v>
      </c>
      <c r="G55" s="32">
        <v>74</v>
      </c>
      <c r="H55" s="10">
        <f t="shared" si="2"/>
        <v>77</v>
      </c>
      <c r="I55" s="14">
        <f t="shared" si="3"/>
        <v>57750</v>
      </c>
      <c r="J55" s="28"/>
    </row>
    <row r="56" spans="1:10" ht="31.5" x14ac:dyDescent="0.25">
      <c r="A56" s="6">
        <v>46</v>
      </c>
      <c r="B56" s="29" t="s">
        <v>134</v>
      </c>
      <c r="C56" s="30" t="s">
        <v>55</v>
      </c>
      <c r="D56" s="30">
        <v>65</v>
      </c>
      <c r="E56" s="31">
        <v>325</v>
      </c>
      <c r="F56" s="32">
        <v>336</v>
      </c>
      <c r="G56" s="32">
        <v>329</v>
      </c>
      <c r="H56" s="10">
        <f t="shared" si="2"/>
        <v>330</v>
      </c>
      <c r="I56" s="14">
        <f t="shared" si="3"/>
        <v>21450</v>
      </c>
      <c r="J56" s="28"/>
    </row>
    <row r="57" spans="1:10" ht="15.75" x14ac:dyDescent="0.25">
      <c r="A57" s="6">
        <v>47</v>
      </c>
      <c r="B57" s="9" t="s">
        <v>131</v>
      </c>
      <c r="C57" s="8" t="s">
        <v>14</v>
      </c>
      <c r="D57" s="8">
        <v>10</v>
      </c>
      <c r="E57" s="17">
        <v>222</v>
      </c>
      <c r="F57" s="18">
        <v>229</v>
      </c>
      <c r="G57" s="18">
        <v>225</v>
      </c>
      <c r="H57" s="10">
        <f t="shared" si="2"/>
        <v>225.33333333333334</v>
      </c>
      <c r="I57" s="14">
        <f t="shared" si="3"/>
        <v>2253.3333333333335</v>
      </c>
      <c r="J57" s="28"/>
    </row>
    <row r="58" spans="1:10" ht="15.75" x14ac:dyDescent="0.25">
      <c r="A58" s="6">
        <v>48</v>
      </c>
      <c r="B58" s="9" t="s">
        <v>59</v>
      </c>
      <c r="C58" s="8" t="s">
        <v>14</v>
      </c>
      <c r="D58" s="8">
        <v>28</v>
      </c>
      <c r="E58" s="17">
        <v>360</v>
      </c>
      <c r="F58" s="18">
        <v>379</v>
      </c>
      <c r="G58" s="18">
        <v>365</v>
      </c>
      <c r="H58" s="10">
        <f t="shared" si="2"/>
        <v>368</v>
      </c>
      <c r="I58" s="14">
        <f t="shared" si="3"/>
        <v>10304</v>
      </c>
      <c r="J58" s="28"/>
    </row>
    <row r="59" spans="1:10" ht="15.75" x14ac:dyDescent="0.25">
      <c r="A59" s="6">
        <v>49</v>
      </c>
      <c r="B59" s="9" t="s">
        <v>130</v>
      </c>
      <c r="C59" s="8" t="s">
        <v>14</v>
      </c>
      <c r="D59" s="8">
        <v>14</v>
      </c>
      <c r="E59" s="17">
        <v>557</v>
      </c>
      <c r="F59" s="18">
        <v>560</v>
      </c>
      <c r="G59" s="18">
        <v>559</v>
      </c>
      <c r="H59" s="10">
        <f t="shared" si="2"/>
        <v>558.66666666666663</v>
      </c>
      <c r="I59" s="14">
        <f t="shared" si="3"/>
        <v>7821.333333333333</v>
      </c>
      <c r="J59" s="28"/>
    </row>
    <row r="60" spans="1:10" ht="15.75" x14ac:dyDescent="0.25">
      <c r="A60" s="6">
        <v>50</v>
      </c>
      <c r="B60" s="9" t="s">
        <v>132</v>
      </c>
      <c r="C60" s="8" t="s">
        <v>14</v>
      </c>
      <c r="D60" s="8">
        <v>1</v>
      </c>
      <c r="E60" s="17">
        <v>17010</v>
      </c>
      <c r="F60" s="18">
        <v>17200</v>
      </c>
      <c r="G60" s="18">
        <v>17050</v>
      </c>
      <c r="H60" s="10">
        <f t="shared" si="2"/>
        <v>17086.666666666668</v>
      </c>
      <c r="I60" s="14">
        <f t="shared" si="3"/>
        <v>17086.666666666668</v>
      </c>
      <c r="J60" s="28"/>
    </row>
    <row r="61" spans="1:10" ht="15.75" x14ac:dyDescent="0.25">
      <c r="A61" s="6">
        <v>51</v>
      </c>
      <c r="B61" s="9" t="s">
        <v>60</v>
      </c>
      <c r="C61" s="8" t="s">
        <v>14</v>
      </c>
      <c r="D61" s="8">
        <v>200</v>
      </c>
      <c r="E61" s="17">
        <v>104</v>
      </c>
      <c r="F61" s="18">
        <v>124</v>
      </c>
      <c r="G61" s="18">
        <v>110</v>
      </c>
      <c r="H61" s="10">
        <f t="shared" si="2"/>
        <v>112.66666666666667</v>
      </c>
      <c r="I61" s="14">
        <f t="shared" si="3"/>
        <v>22533.333333333336</v>
      </c>
    </row>
    <row r="62" spans="1:10" ht="15.75" x14ac:dyDescent="0.25">
      <c r="A62" s="6">
        <v>52</v>
      </c>
      <c r="B62" s="9" t="s">
        <v>61</v>
      </c>
      <c r="C62" s="8" t="s">
        <v>14</v>
      </c>
      <c r="D62" s="8">
        <v>100</v>
      </c>
      <c r="E62" s="17">
        <v>43</v>
      </c>
      <c r="F62" s="18">
        <v>49</v>
      </c>
      <c r="G62" s="18">
        <v>45</v>
      </c>
      <c r="H62" s="10">
        <f t="shared" si="2"/>
        <v>45.666666666666664</v>
      </c>
      <c r="I62" s="14">
        <f t="shared" si="3"/>
        <v>4566.6666666666661</v>
      </c>
    </row>
    <row r="63" spans="1:10" ht="15.75" x14ac:dyDescent="0.25">
      <c r="A63" s="46" t="s">
        <v>62</v>
      </c>
      <c r="B63" s="47"/>
      <c r="C63" s="47"/>
      <c r="D63" s="47"/>
      <c r="E63" s="47"/>
      <c r="F63" s="47"/>
      <c r="G63" s="47"/>
      <c r="H63" s="47"/>
      <c r="I63" s="48"/>
    </row>
    <row r="64" spans="1:10" ht="31.5" x14ac:dyDescent="0.25">
      <c r="A64" s="6">
        <v>1</v>
      </c>
      <c r="B64" s="9" t="s">
        <v>63</v>
      </c>
      <c r="C64" s="8" t="s">
        <v>14</v>
      </c>
      <c r="D64" s="8">
        <v>10</v>
      </c>
      <c r="E64" s="17">
        <v>2624</v>
      </c>
      <c r="F64" s="18">
        <v>2700</v>
      </c>
      <c r="G64" s="18">
        <v>2629</v>
      </c>
      <c r="H64" s="10">
        <f t="shared" si="2"/>
        <v>2651</v>
      </c>
      <c r="I64" s="14">
        <f t="shared" si="3"/>
        <v>26510</v>
      </c>
    </row>
    <row r="65" spans="1:9" ht="15.75" x14ac:dyDescent="0.25">
      <c r="A65" s="6">
        <v>2</v>
      </c>
      <c r="B65" s="9" t="s">
        <v>40</v>
      </c>
      <c r="C65" s="8" t="s">
        <v>14</v>
      </c>
      <c r="D65" s="8">
        <v>1</v>
      </c>
      <c r="E65" s="17">
        <v>51375</v>
      </c>
      <c r="F65" s="18">
        <v>52800</v>
      </c>
      <c r="G65" s="18">
        <v>47900</v>
      </c>
      <c r="H65" s="10">
        <f t="shared" si="2"/>
        <v>50691.666666666664</v>
      </c>
      <c r="I65" s="14">
        <f t="shared" si="3"/>
        <v>50691.666666666664</v>
      </c>
    </row>
    <row r="66" spans="1:9" ht="15.75" x14ac:dyDescent="0.25">
      <c r="A66" s="6">
        <v>3</v>
      </c>
      <c r="B66" s="9" t="s">
        <v>64</v>
      </c>
      <c r="C66" s="8" t="s">
        <v>55</v>
      </c>
      <c r="D66" s="8">
        <v>50</v>
      </c>
      <c r="E66" s="17">
        <v>212</v>
      </c>
      <c r="F66" s="18">
        <v>226</v>
      </c>
      <c r="G66" s="18">
        <v>215</v>
      </c>
      <c r="H66" s="10">
        <f t="shared" si="2"/>
        <v>217.66666666666666</v>
      </c>
      <c r="I66" s="14">
        <f t="shared" si="3"/>
        <v>10883.333333333332</v>
      </c>
    </row>
    <row r="67" spans="1:9" ht="15.75" x14ac:dyDescent="0.25">
      <c r="A67" s="6">
        <v>4</v>
      </c>
      <c r="B67" s="9" t="s">
        <v>65</v>
      </c>
      <c r="C67" s="8" t="s">
        <v>55</v>
      </c>
      <c r="D67" s="8">
        <v>150</v>
      </c>
      <c r="E67" s="17">
        <v>218</v>
      </c>
      <c r="F67" s="18">
        <v>218</v>
      </c>
      <c r="G67" s="18">
        <v>219</v>
      </c>
      <c r="H67" s="10">
        <f t="shared" si="2"/>
        <v>218.33333333333334</v>
      </c>
      <c r="I67" s="14">
        <f t="shared" si="3"/>
        <v>32750</v>
      </c>
    </row>
    <row r="68" spans="1:9" ht="15.75" x14ac:dyDescent="0.25">
      <c r="A68" s="6">
        <v>5</v>
      </c>
      <c r="B68" s="9" t="s">
        <v>66</v>
      </c>
      <c r="C68" s="8" t="s">
        <v>55</v>
      </c>
      <c r="D68" s="8">
        <v>100</v>
      </c>
      <c r="E68" s="17">
        <v>227</v>
      </c>
      <c r="F68" s="18">
        <v>229</v>
      </c>
      <c r="G68" s="18">
        <v>228</v>
      </c>
      <c r="H68" s="10">
        <f t="shared" si="2"/>
        <v>228</v>
      </c>
      <c r="I68" s="14">
        <f t="shared" si="3"/>
        <v>22800</v>
      </c>
    </row>
    <row r="69" spans="1:9" ht="15.75" x14ac:dyDescent="0.25">
      <c r="A69" s="6">
        <v>6</v>
      </c>
      <c r="B69" s="9" t="s">
        <v>67</v>
      </c>
      <c r="C69" s="8" t="s">
        <v>55</v>
      </c>
      <c r="D69" s="8">
        <v>60</v>
      </c>
      <c r="E69" s="17">
        <v>274</v>
      </c>
      <c r="F69" s="18">
        <v>276</v>
      </c>
      <c r="G69" s="18">
        <v>274</v>
      </c>
      <c r="H69" s="10">
        <f t="shared" si="2"/>
        <v>274.66666666666669</v>
      </c>
      <c r="I69" s="14">
        <f t="shared" si="3"/>
        <v>16480</v>
      </c>
    </row>
    <row r="70" spans="1:9" ht="15.75" x14ac:dyDescent="0.25">
      <c r="A70" s="6">
        <v>7</v>
      </c>
      <c r="B70" s="9" t="s">
        <v>68</v>
      </c>
      <c r="C70" s="8" t="s">
        <v>55</v>
      </c>
      <c r="D70" s="8">
        <v>10</v>
      </c>
      <c r="E70" s="17">
        <v>222</v>
      </c>
      <c r="F70" s="18">
        <v>228</v>
      </c>
      <c r="G70" s="18">
        <v>222</v>
      </c>
      <c r="H70" s="10">
        <f t="shared" si="2"/>
        <v>224</v>
      </c>
      <c r="I70" s="14">
        <f t="shared" si="3"/>
        <v>2240</v>
      </c>
    </row>
    <row r="71" spans="1:9" ht="15.75" x14ac:dyDescent="0.25">
      <c r="A71" s="6">
        <v>8</v>
      </c>
      <c r="B71" s="9" t="s">
        <v>69</v>
      </c>
      <c r="C71" s="8" t="s">
        <v>55</v>
      </c>
      <c r="D71" s="8">
        <v>20</v>
      </c>
      <c r="E71" s="17">
        <v>269</v>
      </c>
      <c r="F71" s="18">
        <v>271</v>
      </c>
      <c r="G71" s="18">
        <v>271</v>
      </c>
      <c r="H71" s="10">
        <f t="shared" si="2"/>
        <v>270.33333333333331</v>
      </c>
      <c r="I71" s="14">
        <f t="shared" si="3"/>
        <v>5406.6666666666661</v>
      </c>
    </row>
    <row r="72" spans="1:9" ht="15.75" x14ac:dyDescent="0.25">
      <c r="A72" s="6">
        <v>9</v>
      </c>
      <c r="B72" s="9" t="s">
        <v>70</v>
      </c>
      <c r="C72" s="8" t="s">
        <v>55</v>
      </c>
      <c r="D72" s="8">
        <v>20</v>
      </c>
      <c r="E72" s="17">
        <v>297</v>
      </c>
      <c r="F72" s="18">
        <v>302</v>
      </c>
      <c r="G72" s="18">
        <v>298</v>
      </c>
      <c r="H72" s="10">
        <f t="shared" si="2"/>
        <v>299</v>
      </c>
      <c r="I72" s="14">
        <f t="shared" si="3"/>
        <v>5980</v>
      </c>
    </row>
    <row r="73" spans="1:9" ht="15.75" x14ac:dyDescent="0.25">
      <c r="A73" s="6">
        <v>10</v>
      </c>
      <c r="B73" s="9" t="s">
        <v>27</v>
      </c>
      <c r="C73" s="8" t="s">
        <v>55</v>
      </c>
      <c r="D73" s="8">
        <v>20</v>
      </c>
      <c r="E73" s="17">
        <v>269</v>
      </c>
      <c r="F73" s="18">
        <v>279</v>
      </c>
      <c r="G73" s="18">
        <v>270</v>
      </c>
      <c r="H73" s="10">
        <f t="shared" si="2"/>
        <v>272.66666666666669</v>
      </c>
      <c r="I73" s="14">
        <f t="shared" si="3"/>
        <v>5453.3333333333339</v>
      </c>
    </row>
    <row r="74" spans="1:9" ht="15.75" x14ac:dyDescent="0.25">
      <c r="A74" s="6">
        <v>11</v>
      </c>
      <c r="B74" s="9" t="s">
        <v>28</v>
      </c>
      <c r="C74" s="8" t="s">
        <v>55</v>
      </c>
      <c r="D74" s="8">
        <v>10</v>
      </c>
      <c r="E74" s="17">
        <v>269</v>
      </c>
      <c r="F74" s="18">
        <v>273</v>
      </c>
      <c r="G74" s="18">
        <v>270</v>
      </c>
      <c r="H74" s="10">
        <f t="shared" si="2"/>
        <v>270.66666666666669</v>
      </c>
      <c r="I74" s="14">
        <f t="shared" si="3"/>
        <v>2706.666666666667</v>
      </c>
    </row>
    <row r="75" spans="1:9" ht="15.75" x14ac:dyDescent="0.25">
      <c r="A75" s="6">
        <v>12</v>
      </c>
      <c r="B75" s="9" t="s">
        <v>71</v>
      </c>
      <c r="C75" s="8" t="s">
        <v>14</v>
      </c>
      <c r="D75" s="8">
        <v>20</v>
      </c>
      <c r="E75" s="17">
        <v>891</v>
      </c>
      <c r="F75" s="18">
        <v>896</v>
      </c>
      <c r="G75" s="18">
        <v>895</v>
      </c>
      <c r="H75" s="10">
        <f t="shared" si="2"/>
        <v>894</v>
      </c>
      <c r="I75" s="14">
        <f t="shared" si="3"/>
        <v>17880</v>
      </c>
    </row>
    <row r="76" spans="1:9" ht="15.75" x14ac:dyDescent="0.25">
      <c r="A76" s="6">
        <v>13</v>
      </c>
      <c r="B76" s="9" t="s">
        <v>72</v>
      </c>
      <c r="C76" s="8" t="s">
        <v>14</v>
      </c>
      <c r="D76" s="8">
        <v>20</v>
      </c>
      <c r="E76" s="17">
        <v>685</v>
      </c>
      <c r="F76" s="18">
        <v>686</v>
      </c>
      <c r="G76" s="18">
        <v>686</v>
      </c>
      <c r="H76" s="10">
        <f t="shared" si="2"/>
        <v>685.66666666666663</v>
      </c>
      <c r="I76" s="14">
        <f t="shared" si="3"/>
        <v>13713.333333333332</v>
      </c>
    </row>
    <row r="77" spans="1:9" ht="15.75" x14ac:dyDescent="0.25">
      <c r="A77" s="6">
        <v>14</v>
      </c>
      <c r="B77" s="9" t="s">
        <v>73</v>
      </c>
      <c r="C77" s="8" t="s">
        <v>14</v>
      </c>
      <c r="D77" s="8">
        <v>20</v>
      </c>
      <c r="E77" s="17">
        <v>933</v>
      </c>
      <c r="F77" s="18">
        <v>939</v>
      </c>
      <c r="G77" s="18">
        <v>933.9</v>
      </c>
      <c r="H77" s="10">
        <f t="shared" si="2"/>
        <v>935.30000000000007</v>
      </c>
      <c r="I77" s="14">
        <f t="shared" si="3"/>
        <v>18706</v>
      </c>
    </row>
    <row r="78" spans="1:9" ht="15.75" x14ac:dyDescent="0.25">
      <c r="A78" s="6">
        <v>15</v>
      </c>
      <c r="B78" s="9" t="s">
        <v>50</v>
      </c>
      <c r="C78" s="8" t="s">
        <v>14</v>
      </c>
      <c r="D78" s="8">
        <v>20</v>
      </c>
      <c r="E78" s="17">
        <v>1631</v>
      </c>
      <c r="F78" s="18">
        <v>1765</v>
      </c>
      <c r="G78" s="18">
        <v>1636</v>
      </c>
      <c r="H78" s="10">
        <f t="shared" si="2"/>
        <v>1677.3333333333333</v>
      </c>
      <c r="I78" s="14">
        <f t="shared" si="3"/>
        <v>33546.666666666664</v>
      </c>
    </row>
    <row r="79" spans="1:9" ht="15.75" x14ac:dyDescent="0.25">
      <c r="A79" s="6">
        <v>16</v>
      </c>
      <c r="B79" s="9" t="s">
        <v>74</v>
      </c>
      <c r="C79" s="8" t="s">
        <v>55</v>
      </c>
      <c r="D79" s="8">
        <v>5</v>
      </c>
      <c r="E79" s="17">
        <v>196</v>
      </c>
      <c r="F79" s="18">
        <v>203</v>
      </c>
      <c r="G79" s="18">
        <v>200</v>
      </c>
      <c r="H79" s="10">
        <f t="shared" si="2"/>
        <v>199.66666666666666</v>
      </c>
      <c r="I79" s="14">
        <f t="shared" si="3"/>
        <v>998.33333333333326</v>
      </c>
    </row>
    <row r="80" spans="1:9" ht="15.75" x14ac:dyDescent="0.25">
      <c r="A80" s="6">
        <v>17</v>
      </c>
      <c r="B80" s="9" t="s">
        <v>75</v>
      </c>
      <c r="C80" s="8" t="s">
        <v>55</v>
      </c>
      <c r="D80" s="8">
        <v>6.6</v>
      </c>
      <c r="E80" s="17">
        <v>146</v>
      </c>
      <c r="F80" s="18">
        <v>149</v>
      </c>
      <c r="G80" s="18">
        <v>150</v>
      </c>
      <c r="H80" s="10">
        <f t="shared" si="2"/>
        <v>148.33333333333334</v>
      </c>
      <c r="I80" s="14">
        <f t="shared" si="3"/>
        <v>979</v>
      </c>
    </row>
    <row r="81" spans="1:10" ht="15.75" x14ac:dyDescent="0.25">
      <c r="A81" s="6">
        <v>18</v>
      </c>
      <c r="B81" s="9" t="s">
        <v>76</v>
      </c>
      <c r="C81" s="8" t="s">
        <v>55</v>
      </c>
      <c r="D81" s="8">
        <v>25</v>
      </c>
      <c r="E81" s="17">
        <v>143</v>
      </c>
      <c r="F81" s="18">
        <v>149</v>
      </c>
      <c r="G81" s="18">
        <v>150</v>
      </c>
      <c r="H81" s="10">
        <f t="shared" si="2"/>
        <v>147.33333333333334</v>
      </c>
      <c r="I81" s="14">
        <f t="shared" si="3"/>
        <v>3683.3333333333335</v>
      </c>
    </row>
    <row r="82" spans="1:10" ht="15.75" x14ac:dyDescent="0.25">
      <c r="A82" s="6">
        <v>19</v>
      </c>
      <c r="B82" s="9" t="s">
        <v>77</v>
      </c>
      <c r="C82" s="8" t="s">
        <v>55</v>
      </c>
      <c r="D82" s="8">
        <v>30</v>
      </c>
      <c r="E82" s="17">
        <v>159</v>
      </c>
      <c r="F82" s="18">
        <v>162</v>
      </c>
      <c r="G82" s="18">
        <v>160</v>
      </c>
      <c r="H82" s="10">
        <f t="shared" si="2"/>
        <v>160.33333333333334</v>
      </c>
      <c r="I82" s="14">
        <f t="shared" si="3"/>
        <v>4810</v>
      </c>
    </row>
    <row r="83" spans="1:10" ht="15.75" x14ac:dyDescent="0.25">
      <c r="A83" s="6">
        <v>20</v>
      </c>
      <c r="B83" s="9" t="s">
        <v>126</v>
      </c>
      <c r="C83" s="8" t="s">
        <v>14</v>
      </c>
      <c r="D83" s="8">
        <v>80</v>
      </c>
      <c r="E83" s="17">
        <v>129</v>
      </c>
      <c r="F83" s="18">
        <v>133</v>
      </c>
      <c r="G83" s="18">
        <v>130</v>
      </c>
      <c r="H83" s="10">
        <f t="shared" si="2"/>
        <v>130.66666666666666</v>
      </c>
      <c r="I83" s="14">
        <f t="shared" si="3"/>
        <v>10453.333333333332</v>
      </c>
    </row>
    <row r="84" spans="1:10" ht="15.75" x14ac:dyDescent="0.25">
      <c r="A84" s="6">
        <v>21</v>
      </c>
      <c r="B84" s="9" t="s">
        <v>122</v>
      </c>
      <c r="C84" s="8" t="s">
        <v>14</v>
      </c>
      <c r="D84" s="8">
        <v>100</v>
      </c>
      <c r="E84" s="17">
        <v>133</v>
      </c>
      <c r="F84" s="18">
        <v>137</v>
      </c>
      <c r="G84" s="18">
        <v>133</v>
      </c>
      <c r="H84" s="10">
        <f t="shared" si="2"/>
        <v>134.33333333333334</v>
      </c>
      <c r="I84" s="14">
        <f t="shared" si="3"/>
        <v>13433.333333333334</v>
      </c>
    </row>
    <row r="85" spans="1:10" ht="15.75" x14ac:dyDescent="0.25">
      <c r="A85" s="6">
        <v>22</v>
      </c>
      <c r="B85" s="9" t="s">
        <v>125</v>
      </c>
      <c r="C85" s="8" t="s">
        <v>14</v>
      </c>
      <c r="D85" s="8">
        <v>8</v>
      </c>
      <c r="E85" s="17">
        <v>1519</v>
      </c>
      <c r="F85" s="18">
        <v>1620</v>
      </c>
      <c r="G85" s="18">
        <v>1519</v>
      </c>
      <c r="H85" s="10">
        <f t="shared" si="2"/>
        <v>1552.6666666666667</v>
      </c>
      <c r="I85" s="14">
        <f t="shared" si="3"/>
        <v>12421.333333333334</v>
      </c>
    </row>
    <row r="86" spans="1:10" ht="47.25" x14ac:dyDescent="0.25">
      <c r="A86" s="6">
        <v>23</v>
      </c>
      <c r="B86" s="27" t="s">
        <v>133</v>
      </c>
      <c r="C86" s="8" t="s">
        <v>85</v>
      </c>
      <c r="D86" s="8">
        <v>800</v>
      </c>
      <c r="E86" s="17">
        <v>614</v>
      </c>
      <c r="F86" s="18">
        <v>619</v>
      </c>
      <c r="G86" s="18">
        <v>614</v>
      </c>
      <c r="H86" s="10">
        <f t="shared" si="2"/>
        <v>615.66666666666663</v>
      </c>
      <c r="I86" s="14">
        <f t="shared" si="3"/>
        <v>492533.33333333331</v>
      </c>
    </row>
    <row r="87" spans="1:10" ht="15.75" x14ac:dyDescent="0.25">
      <c r="A87" s="6">
        <v>24</v>
      </c>
      <c r="B87" s="9" t="s">
        <v>117</v>
      </c>
      <c r="C87" s="8" t="s">
        <v>54</v>
      </c>
      <c r="D87" s="8">
        <v>45</v>
      </c>
      <c r="E87" s="17">
        <v>3269</v>
      </c>
      <c r="F87" s="18">
        <v>3400</v>
      </c>
      <c r="G87" s="18">
        <v>3300</v>
      </c>
      <c r="H87" s="10">
        <f t="shared" si="2"/>
        <v>3323</v>
      </c>
      <c r="I87" s="14">
        <f t="shared" si="3"/>
        <v>149535</v>
      </c>
    </row>
    <row r="88" spans="1:10" ht="15.75" x14ac:dyDescent="0.25">
      <c r="A88" s="6">
        <v>25</v>
      </c>
      <c r="B88" s="9" t="s">
        <v>116</v>
      </c>
      <c r="C88" s="8" t="s">
        <v>54</v>
      </c>
      <c r="D88" s="8">
        <v>40</v>
      </c>
      <c r="E88" s="17">
        <v>3962</v>
      </c>
      <c r="F88" s="18">
        <v>4011</v>
      </c>
      <c r="G88" s="18">
        <v>3980</v>
      </c>
      <c r="H88" s="10">
        <f t="shared" si="2"/>
        <v>3984.3333333333335</v>
      </c>
      <c r="I88" s="14">
        <f t="shared" si="3"/>
        <v>159373.33333333334</v>
      </c>
    </row>
    <row r="89" spans="1:10" ht="31.5" x14ac:dyDescent="0.25">
      <c r="A89" s="6">
        <v>26</v>
      </c>
      <c r="B89" s="9" t="s">
        <v>78</v>
      </c>
      <c r="C89" s="8" t="s">
        <v>55</v>
      </c>
      <c r="D89" s="8">
        <v>10.5</v>
      </c>
      <c r="E89" s="17">
        <v>822</v>
      </c>
      <c r="F89" s="18">
        <v>823</v>
      </c>
      <c r="G89" s="18">
        <v>825</v>
      </c>
      <c r="H89" s="10">
        <f t="shared" si="2"/>
        <v>823.33333333333337</v>
      </c>
      <c r="I89" s="14">
        <f t="shared" si="3"/>
        <v>8645</v>
      </c>
    </row>
    <row r="90" spans="1:10" ht="31.5" x14ac:dyDescent="0.25">
      <c r="A90" s="6">
        <v>27</v>
      </c>
      <c r="B90" s="9" t="s">
        <v>79</v>
      </c>
      <c r="C90" s="8" t="s">
        <v>55</v>
      </c>
      <c r="D90" s="8">
        <v>10.5</v>
      </c>
      <c r="E90" s="17">
        <v>822</v>
      </c>
      <c r="F90" s="18">
        <v>825</v>
      </c>
      <c r="G90" s="18">
        <v>825</v>
      </c>
      <c r="H90" s="10">
        <f t="shared" si="2"/>
        <v>824</v>
      </c>
      <c r="I90" s="14">
        <f t="shared" si="3"/>
        <v>8652</v>
      </c>
    </row>
    <row r="91" spans="1:10" ht="31.5" x14ac:dyDescent="0.25">
      <c r="A91" s="6">
        <v>28</v>
      </c>
      <c r="B91" s="9" t="s">
        <v>80</v>
      </c>
      <c r="C91" s="8" t="s">
        <v>55</v>
      </c>
      <c r="D91" s="8">
        <v>10.5</v>
      </c>
      <c r="E91" s="17">
        <v>727</v>
      </c>
      <c r="F91" s="18">
        <v>733</v>
      </c>
      <c r="G91" s="18">
        <v>730</v>
      </c>
      <c r="H91" s="10">
        <f t="shared" si="2"/>
        <v>730</v>
      </c>
      <c r="I91" s="14">
        <f t="shared" si="3"/>
        <v>7665</v>
      </c>
    </row>
    <row r="92" spans="1:10" ht="15.75" x14ac:dyDescent="0.25">
      <c r="A92" s="6">
        <v>29</v>
      </c>
      <c r="B92" s="9" t="s">
        <v>81</v>
      </c>
      <c r="C92" s="8" t="s">
        <v>55</v>
      </c>
      <c r="D92" s="8">
        <v>100</v>
      </c>
      <c r="E92" s="17">
        <v>108</v>
      </c>
      <c r="F92" s="18">
        <v>110</v>
      </c>
      <c r="G92" s="18">
        <v>109</v>
      </c>
      <c r="H92" s="10">
        <f t="shared" si="2"/>
        <v>109</v>
      </c>
      <c r="I92" s="14">
        <f t="shared" si="3"/>
        <v>10900</v>
      </c>
    </row>
    <row r="93" spans="1:10" ht="15.75" x14ac:dyDescent="0.25">
      <c r="A93" s="6">
        <v>30</v>
      </c>
      <c r="B93" s="9" t="s">
        <v>82</v>
      </c>
      <c r="C93" s="8" t="s">
        <v>55</v>
      </c>
      <c r="D93" s="8">
        <v>20.5</v>
      </c>
      <c r="E93" s="17">
        <v>741</v>
      </c>
      <c r="F93" s="18">
        <v>752</v>
      </c>
      <c r="G93" s="18">
        <v>742</v>
      </c>
      <c r="H93" s="10">
        <f t="shared" si="2"/>
        <v>745</v>
      </c>
      <c r="I93" s="14">
        <f t="shared" si="3"/>
        <v>15272.5</v>
      </c>
    </row>
    <row r="94" spans="1:10" ht="15.75" x14ac:dyDescent="0.25">
      <c r="A94" s="6">
        <v>31</v>
      </c>
      <c r="B94" s="9" t="s">
        <v>83</v>
      </c>
      <c r="C94" s="8" t="s">
        <v>55</v>
      </c>
      <c r="D94" s="8">
        <v>217.6</v>
      </c>
      <c r="E94" s="17">
        <v>72</v>
      </c>
      <c r="F94" s="18">
        <v>78</v>
      </c>
      <c r="G94" s="18">
        <v>76</v>
      </c>
      <c r="H94" s="10">
        <f t="shared" si="2"/>
        <v>75.333333333333329</v>
      </c>
      <c r="I94" s="14">
        <f t="shared" si="3"/>
        <v>16392.533333333333</v>
      </c>
    </row>
    <row r="95" spans="1:10" ht="15.75" x14ac:dyDescent="0.25">
      <c r="A95" s="6">
        <v>32</v>
      </c>
      <c r="B95" s="9" t="s">
        <v>84</v>
      </c>
      <c r="C95" s="8" t="s">
        <v>55</v>
      </c>
      <c r="D95" s="8">
        <v>300</v>
      </c>
      <c r="E95" s="17">
        <v>49</v>
      </c>
      <c r="F95" s="18">
        <v>54</v>
      </c>
      <c r="G95" s="18">
        <v>50</v>
      </c>
      <c r="H95" s="10">
        <f t="shared" si="2"/>
        <v>51</v>
      </c>
      <c r="I95" s="14">
        <f t="shared" si="3"/>
        <v>15300</v>
      </c>
    </row>
    <row r="96" spans="1:10" ht="47.25" x14ac:dyDescent="0.25">
      <c r="A96" s="6">
        <v>33</v>
      </c>
      <c r="B96" s="27" t="s">
        <v>124</v>
      </c>
      <c r="C96" s="8" t="s">
        <v>86</v>
      </c>
      <c r="D96" s="8">
        <v>75</v>
      </c>
      <c r="E96" s="17">
        <v>380</v>
      </c>
      <c r="F96" s="18">
        <v>387</v>
      </c>
      <c r="G96" s="18">
        <v>385</v>
      </c>
      <c r="H96" s="10">
        <f t="shared" si="2"/>
        <v>384</v>
      </c>
      <c r="I96" s="14">
        <f t="shared" si="3"/>
        <v>28800</v>
      </c>
      <c r="J96" s="28"/>
    </row>
    <row r="97" spans="1:9" ht="15.75" x14ac:dyDescent="0.25">
      <c r="A97" s="6">
        <v>34</v>
      </c>
      <c r="B97" s="9" t="s">
        <v>60</v>
      </c>
      <c r="C97" s="8" t="s">
        <v>14</v>
      </c>
      <c r="D97" s="8">
        <v>200</v>
      </c>
      <c r="E97" s="17">
        <v>104</v>
      </c>
      <c r="F97" s="18">
        <v>106</v>
      </c>
      <c r="G97" s="18">
        <v>104</v>
      </c>
      <c r="H97" s="10">
        <f t="shared" si="2"/>
        <v>104.66666666666667</v>
      </c>
      <c r="I97" s="14">
        <f t="shared" si="3"/>
        <v>20933.333333333336</v>
      </c>
    </row>
    <row r="98" spans="1:9" ht="15.75" x14ac:dyDescent="0.25">
      <c r="A98" s="6">
        <v>35</v>
      </c>
      <c r="B98" s="9" t="s">
        <v>61</v>
      </c>
      <c r="C98" s="8" t="s">
        <v>14</v>
      </c>
      <c r="D98" s="8">
        <v>50</v>
      </c>
      <c r="E98" s="17">
        <v>44</v>
      </c>
      <c r="F98" s="18">
        <v>49</v>
      </c>
      <c r="G98" s="18">
        <v>44</v>
      </c>
      <c r="H98" s="10">
        <f t="shared" si="2"/>
        <v>45.666666666666664</v>
      </c>
      <c r="I98" s="14">
        <f t="shared" si="3"/>
        <v>2283.333333333333</v>
      </c>
    </row>
    <row r="99" spans="1:9" ht="15.75" x14ac:dyDescent="0.25">
      <c r="A99" s="46" t="s">
        <v>87</v>
      </c>
      <c r="B99" s="47"/>
      <c r="C99" s="47"/>
      <c r="D99" s="47"/>
      <c r="E99" s="47"/>
      <c r="F99" s="47"/>
      <c r="G99" s="47"/>
      <c r="H99" s="47"/>
      <c r="I99" s="48"/>
    </row>
    <row r="100" spans="1:9" ht="15.75" x14ac:dyDescent="0.25">
      <c r="A100" s="6">
        <v>1</v>
      </c>
      <c r="B100" s="9" t="s">
        <v>88</v>
      </c>
      <c r="C100" s="8" t="s">
        <v>14</v>
      </c>
      <c r="D100" s="8">
        <v>30</v>
      </c>
      <c r="E100" s="17">
        <v>543</v>
      </c>
      <c r="F100" s="18">
        <v>543</v>
      </c>
      <c r="G100" s="18">
        <v>545</v>
      </c>
      <c r="H100" s="10">
        <f t="shared" si="2"/>
        <v>543.66666666666663</v>
      </c>
      <c r="I100" s="14">
        <f t="shared" si="3"/>
        <v>16309.999999999998</v>
      </c>
    </row>
    <row r="101" spans="1:9" ht="15.75" x14ac:dyDescent="0.25">
      <c r="A101" s="6">
        <v>2</v>
      </c>
      <c r="B101" s="9" t="s">
        <v>89</v>
      </c>
      <c r="C101" s="8" t="s">
        <v>55</v>
      </c>
      <c r="D101" s="8">
        <v>84.8</v>
      </c>
      <c r="E101" s="17">
        <v>172</v>
      </c>
      <c r="F101" s="18">
        <v>172</v>
      </c>
      <c r="G101" s="18">
        <v>173</v>
      </c>
      <c r="H101" s="10">
        <f t="shared" si="2"/>
        <v>172.33333333333334</v>
      </c>
      <c r="I101" s="14">
        <f t="shared" si="3"/>
        <v>14613.866666666667</v>
      </c>
    </row>
    <row r="102" spans="1:9" ht="15.75" x14ac:dyDescent="0.25">
      <c r="A102" s="6">
        <v>3</v>
      </c>
      <c r="B102" s="9" t="s">
        <v>90</v>
      </c>
      <c r="C102" s="8" t="s">
        <v>55</v>
      </c>
      <c r="D102" s="8">
        <v>160</v>
      </c>
      <c r="E102" s="17">
        <v>156</v>
      </c>
      <c r="F102" s="18">
        <v>156</v>
      </c>
      <c r="G102" s="18">
        <v>156</v>
      </c>
      <c r="H102" s="10">
        <f t="shared" si="2"/>
        <v>156</v>
      </c>
      <c r="I102" s="14">
        <f t="shared" si="3"/>
        <v>24960</v>
      </c>
    </row>
    <row r="103" spans="1:9" ht="15.75" x14ac:dyDescent="0.25">
      <c r="A103" s="6">
        <v>4</v>
      </c>
      <c r="B103" s="9" t="s">
        <v>91</v>
      </c>
      <c r="C103" s="8" t="s">
        <v>55</v>
      </c>
      <c r="D103" s="8">
        <v>158</v>
      </c>
      <c r="E103" s="17">
        <v>144</v>
      </c>
      <c r="F103" s="18">
        <v>144</v>
      </c>
      <c r="G103" s="18">
        <v>149</v>
      </c>
      <c r="H103" s="10">
        <f t="shared" si="2"/>
        <v>145.66666666666666</v>
      </c>
      <c r="I103" s="14">
        <f t="shared" si="3"/>
        <v>23015.333333333332</v>
      </c>
    </row>
    <row r="104" spans="1:9" ht="15.75" x14ac:dyDescent="0.25">
      <c r="A104" s="6">
        <v>5</v>
      </c>
      <c r="B104" s="9" t="s">
        <v>92</v>
      </c>
      <c r="C104" s="8" t="s">
        <v>55</v>
      </c>
      <c r="D104" s="8">
        <v>150</v>
      </c>
      <c r="E104" s="17">
        <v>169</v>
      </c>
      <c r="F104" s="18">
        <v>169</v>
      </c>
      <c r="G104" s="18">
        <v>172</v>
      </c>
      <c r="H104" s="10">
        <f t="shared" si="2"/>
        <v>170</v>
      </c>
      <c r="I104" s="14">
        <f t="shared" si="3"/>
        <v>25500</v>
      </c>
    </row>
    <row r="105" spans="1:9" ht="31.5" x14ac:dyDescent="0.25">
      <c r="A105" s="6">
        <v>6</v>
      </c>
      <c r="B105" s="9" t="s">
        <v>93</v>
      </c>
      <c r="C105" s="8" t="s">
        <v>14</v>
      </c>
      <c r="D105" s="8">
        <v>6</v>
      </c>
      <c r="E105" s="17">
        <v>5210</v>
      </c>
      <c r="F105" s="18">
        <v>5210</v>
      </c>
      <c r="G105" s="18">
        <v>5220</v>
      </c>
      <c r="H105" s="10">
        <f t="shared" si="2"/>
        <v>5213.333333333333</v>
      </c>
      <c r="I105" s="14">
        <f t="shared" si="3"/>
        <v>31280</v>
      </c>
    </row>
    <row r="106" spans="1:9" ht="15.75" x14ac:dyDescent="0.25">
      <c r="A106" s="6">
        <v>7</v>
      </c>
      <c r="B106" s="27" t="s">
        <v>136</v>
      </c>
      <c r="C106" s="8" t="s">
        <v>14</v>
      </c>
      <c r="D106" s="8">
        <v>8</v>
      </c>
      <c r="E106" s="17">
        <v>9696</v>
      </c>
      <c r="F106" s="17">
        <v>9696</v>
      </c>
      <c r="G106" s="18">
        <v>9700</v>
      </c>
      <c r="H106" s="10">
        <f t="shared" si="2"/>
        <v>9697.3333333333339</v>
      </c>
      <c r="I106" s="14">
        <f t="shared" si="3"/>
        <v>77578.666666666672</v>
      </c>
    </row>
    <row r="107" spans="1:9" ht="31.5" x14ac:dyDescent="0.25">
      <c r="A107" s="6">
        <v>8</v>
      </c>
      <c r="B107" s="9" t="s">
        <v>94</v>
      </c>
      <c r="C107" s="8" t="s">
        <v>14</v>
      </c>
      <c r="D107" s="8">
        <v>6</v>
      </c>
      <c r="E107" s="17">
        <v>12610</v>
      </c>
      <c r="F107" s="17">
        <v>12610</v>
      </c>
      <c r="G107" s="18">
        <v>12625</v>
      </c>
      <c r="H107" s="10">
        <f t="shared" si="2"/>
        <v>12615</v>
      </c>
      <c r="I107" s="14">
        <f t="shared" si="3"/>
        <v>75690</v>
      </c>
    </row>
    <row r="108" spans="1:9" ht="15.75" x14ac:dyDescent="0.25">
      <c r="A108" s="6">
        <v>9</v>
      </c>
      <c r="B108" s="9" t="s">
        <v>123</v>
      </c>
      <c r="C108" s="8" t="s">
        <v>14</v>
      </c>
      <c r="D108" s="8">
        <v>5</v>
      </c>
      <c r="E108" s="17">
        <v>129</v>
      </c>
      <c r="F108" s="17">
        <v>129</v>
      </c>
      <c r="G108" s="18">
        <v>130</v>
      </c>
      <c r="H108" s="10">
        <f t="shared" si="2"/>
        <v>129.33333333333334</v>
      </c>
      <c r="I108" s="14">
        <f t="shared" si="3"/>
        <v>646.66666666666674</v>
      </c>
    </row>
    <row r="109" spans="1:9" ht="15.75" x14ac:dyDescent="0.25">
      <c r="A109" s="6">
        <v>10</v>
      </c>
      <c r="B109" s="9" t="s">
        <v>122</v>
      </c>
      <c r="C109" s="8" t="s">
        <v>14</v>
      </c>
      <c r="D109" s="8">
        <v>40</v>
      </c>
      <c r="E109" s="17">
        <v>133</v>
      </c>
      <c r="F109" s="17">
        <v>133</v>
      </c>
      <c r="G109" s="18">
        <v>135</v>
      </c>
      <c r="H109" s="10">
        <f t="shared" si="2"/>
        <v>133.66666666666666</v>
      </c>
      <c r="I109" s="14">
        <f t="shared" si="3"/>
        <v>5346.6666666666661</v>
      </c>
    </row>
    <row r="110" spans="1:9" ht="15.75" x14ac:dyDescent="0.25">
      <c r="A110" s="6">
        <v>11</v>
      </c>
      <c r="B110" s="9" t="s">
        <v>121</v>
      </c>
      <c r="C110" s="8" t="s">
        <v>14</v>
      </c>
      <c r="D110" s="8">
        <v>40</v>
      </c>
      <c r="E110" s="17">
        <v>149</v>
      </c>
      <c r="F110" s="17">
        <v>149</v>
      </c>
      <c r="G110" s="18">
        <v>150.80000000000001</v>
      </c>
      <c r="H110" s="10">
        <f t="shared" si="2"/>
        <v>149.6</v>
      </c>
      <c r="I110" s="14">
        <f t="shared" si="3"/>
        <v>5984</v>
      </c>
    </row>
    <row r="111" spans="1:9" ht="15.75" x14ac:dyDescent="0.25">
      <c r="A111" s="6">
        <v>12</v>
      </c>
      <c r="B111" s="9" t="s">
        <v>120</v>
      </c>
      <c r="C111" s="8" t="s">
        <v>14</v>
      </c>
      <c r="D111" s="8">
        <v>5</v>
      </c>
      <c r="E111" s="17">
        <v>186</v>
      </c>
      <c r="F111" s="17">
        <v>186</v>
      </c>
      <c r="G111" s="18">
        <v>189.9</v>
      </c>
      <c r="H111" s="10">
        <f t="shared" ref="H111:H129" si="4">(E111+F111+G111)/3</f>
        <v>187.29999999999998</v>
      </c>
      <c r="I111" s="14">
        <f t="shared" ref="I111:I129" si="5">H111*D111</f>
        <v>936.49999999999989</v>
      </c>
    </row>
    <row r="112" spans="1:9" ht="15.75" x14ac:dyDescent="0.25">
      <c r="A112" s="6">
        <v>13</v>
      </c>
      <c r="B112" s="9" t="s">
        <v>95</v>
      </c>
      <c r="C112" s="8" t="s">
        <v>55</v>
      </c>
      <c r="D112" s="20">
        <v>1500</v>
      </c>
      <c r="E112" s="17">
        <v>64</v>
      </c>
      <c r="F112" s="17">
        <v>64</v>
      </c>
      <c r="G112" s="18">
        <v>65</v>
      </c>
      <c r="H112" s="10">
        <f t="shared" si="4"/>
        <v>64.333333333333329</v>
      </c>
      <c r="I112" s="14">
        <f t="shared" si="5"/>
        <v>96500</v>
      </c>
    </row>
    <row r="113" spans="1:9" ht="15.75" x14ac:dyDescent="0.25">
      <c r="A113" s="6">
        <v>14</v>
      </c>
      <c r="B113" s="9" t="s">
        <v>81</v>
      </c>
      <c r="C113" s="8" t="s">
        <v>55</v>
      </c>
      <c r="D113" s="8">
        <v>150</v>
      </c>
      <c r="E113" s="17">
        <v>108</v>
      </c>
      <c r="F113" s="17">
        <v>108</v>
      </c>
      <c r="G113" s="18">
        <v>110</v>
      </c>
      <c r="H113" s="10">
        <f t="shared" si="4"/>
        <v>108.66666666666667</v>
      </c>
      <c r="I113" s="14">
        <f t="shared" si="5"/>
        <v>16300</v>
      </c>
    </row>
    <row r="114" spans="1:9" ht="47.25" x14ac:dyDescent="0.25">
      <c r="A114" s="6">
        <v>15</v>
      </c>
      <c r="B114" s="9" t="s">
        <v>124</v>
      </c>
      <c r="C114" s="8" t="s">
        <v>86</v>
      </c>
      <c r="D114" s="8">
        <v>150</v>
      </c>
      <c r="E114" s="17">
        <v>380</v>
      </c>
      <c r="F114" s="17">
        <v>380</v>
      </c>
      <c r="G114" s="18">
        <v>385</v>
      </c>
      <c r="H114" s="10">
        <f t="shared" si="4"/>
        <v>381.66666666666669</v>
      </c>
      <c r="I114" s="14">
        <f t="shared" si="5"/>
        <v>57250</v>
      </c>
    </row>
    <row r="115" spans="1:9" ht="15.75" x14ac:dyDescent="0.25">
      <c r="A115" s="6">
        <v>16</v>
      </c>
      <c r="B115" s="9" t="s">
        <v>96</v>
      </c>
      <c r="C115" s="8" t="s">
        <v>14</v>
      </c>
      <c r="D115" s="8">
        <v>4</v>
      </c>
      <c r="E115" s="17">
        <v>2195</v>
      </c>
      <c r="F115" s="17">
        <v>2195</v>
      </c>
      <c r="G115" s="18">
        <v>2196</v>
      </c>
      <c r="H115" s="10">
        <f t="shared" si="4"/>
        <v>2195.3333333333335</v>
      </c>
      <c r="I115" s="14">
        <f t="shared" si="5"/>
        <v>8781.3333333333339</v>
      </c>
    </row>
    <row r="116" spans="1:9" ht="15.75" x14ac:dyDescent="0.25">
      <c r="A116" s="6">
        <v>17</v>
      </c>
      <c r="B116" s="9" t="s">
        <v>97</v>
      </c>
      <c r="C116" s="8" t="s">
        <v>55</v>
      </c>
      <c r="D116" s="8">
        <v>20</v>
      </c>
      <c r="E116" s="17">
        <v>2475</v>
      </c>
      <c r="F116" s="17">
        <v>2475</v>
      </c>
      <c r="G116" s="18">
        <v>2490</v>
      </c>
      <c r="H116" s="10">
        <f t="shared" si="4"/>
        <v>2480</v>
      </c>
      <c r="I116" s="14">
        <f t="shared" si="5"/>
        <v>49600</v>
      </c>
    </row>
    <row r="117" spans="1:9" ht="15.75" x14ac:dyDescent="0.25">
      <c r="A117" s="6">
        <v>18</v>
      </c>
      <c r="B117" s="9" t="s">
        <v>98</v>
      </c>
      <c r="C117" s="8" t="s">
        <v>55</v>
      </c>
      <c r="D117" s="8">
        <v>25</v>
      </c>
      <c r="E117" s="17">
        <v>2475</v>
      </c>
      <c r="F117" s="17">
        <v>2475</v>
      </c>
      <c r="G117" s="18">
        <v>2490</v>
      </c>
      <c r="H117" s="10">
        <f t="shared" si="4"/>
        <v>2480</v>
      </c>
      <c r="I117" s="14">
        <f t="shared" si="5"/>
        <v>62000</v>
      </c>
    </row>
    <row r="118" spans="1:9" ht="15.75" x14ac:dyDescent="0.25">
      <c r="A118" s="6">
        <v>19</v>
      </c>
      <c r="B118" s="9" t="s">
        <v>99</v>
      </c>
      <c r="C118" s="8" t="s">
        <v>55</v>
      </c>
      <c r="D118" s="8">
        <v>10</v>
      </c>
      <c r="E118" s="17">
        <v>2475</v>
      </c>
      <c r="F118" s="17">
        <v>2475</v>
      </c>
      <c r="G118" s="18">
        <v>2490</v>
      </c>
      <c r="H118" s="10">
        <f t="shared" si="4"/>
        <v>2480</v>
      </c>
      <c r="I118" s="14">
        <f t="shared" si="5"/>
        <v>24800</v>
      </c>
    </row>
    <row r="119" spans="1:9" ht="15.75" x14ac:dyDescent="0.25">
      <c r="A119" s="6">
        <v>20</v>
      </c>
      <c r="B119" s="9" t="s">
        <v>100</v>
      </c>
      <c r="C119" s="8" t="s">
        <v>14</v>
      </c>
      <c r="D119" s="8">
        <v>10</v>
      </c>
      <c r="E119" s="17">
        <v>636</v>
      </c>
      <c r="F119" s="17">
        <v>636</v>
      </c>
      <c r="G119" s="18">
        <v>639</v>
      </c>
      <c r="H119" s="10">
        <f t="shared" si="4"/>
        <v>637</v>
      </c>
      <c r="I119" s="14">
        <f t="shared" si="5"/>
        <v>6370</v>
      </c>
    </row>
    <row r="120" spans="1:9" ht="15.75" x14ac:dyDescent="0.25">
      <c r="A120" s="6">
        <v>21</v>
      </c>
      <c r="B120" s="9" t="s">
        <v>49</v>
      </c>
      <c r="C120" s="8" t="s">
        <v>14</v>
      </c>
      <c r="D120" s="8">
        <v>10</v>
      </c>
      <c r="E120" s="17">
        <v>604</v>
      </c>
      <c r="F120" s="17">
        <v>604</v>
      </c>
      <c r="G120" s="18">
        <v>606</v>
      </c>
      <c r="H120" s="10">
        <f t="shared" si="4"/>
        <v>604.66666666666663</v>
      </c>
      <c r="I120" s="14">
        <f t="shared" si="5"/>
        <v>6046.6666666666661</v>
      </c>
    </row>
    <row r="121" spans="1:9" ht="15.75" x14ac:dyDescent="0.25">
      <c r="A121" s="6">
        <v>22</v>
      </c>
      <c r="B121" s="9" t="s">
        <v>60</v>
      </c>
      <c r="C121" s="8" t="s">
        <v>14</v>
      </c>
      <c r="D121" s="8">
        <v>200</v>
      </c>
      <c r="E121" s="17">
        <v>104</v>
      </c>
      <c r="F121" s="17">
        <v>104</v>
      </c>
      <c r="G121" s="18">
        <v>109</v>
      </c>
      <c r="H121" s="10">
        <f t="shared" si="4"/>
        <v>105.66666666666667</v>
      </c>
      <c r="I121" s="14">
        <f t="shared" si="5"/>
        <v>21133.333333333336</v>
      </c>
    </row>
    <row r="122" spans="1:9" ht="15.75" x14ac:dyDescent="0.25">
      <c r="A122" s="6">
        <v>23</v>
      </c>
      <c r="B122" s="9" t="s">
        <v>101</v>
      </c>
      <c r="C122" s="8" t="s">
        <v>14</v>
      </c>
      <c r="D122" s="8">
        <v>100</v>
      </c>
      <c r="E122" s="17">
        <v>36</v>
      </c>
      <c r="F122" s="17">
        <v>36</v>
      </c>
      <c r="G122" s="18">
        <v>37.200000000000003</v>
      </c>
      <c r="H122" s="10">
        <f t="shared" si="4"/>
        <v>36.4</v>
      </c>
      <c r="I122" s="14">
        <f t="shared" si="5"/>
        <v>3640</v>
      </c>
    </row>
    <row r="123" spans="1:9" ht="15.75" x14ac:dyDescent="0.25">
      <c r="A123" s="6">
        <v>24</v>
      </c>
      <c r="B123" s="9" t="s">
        <v>102</v>
      </c>
      <c r="C123" s="8" t="s">
        <v>14</v>
      </c>
      <c r="D123" s="8">
        <v>4</v>
      </c>
      <c r="E123" s="17">
        <v>1609</v>
      </c>
      <c r="F123" s="17">
        <v>1609</v>
      </c>
      <c r="G123" s="18">
        <v>1610</v>
      </c>
      <c r="H123" s="10">
        <f t="shared" si="4"/>
        <v>1609.3333333333333</v>
      </c>
      <c r="I123" s="14">
        <f t="shared" si="5"/>
        <v>6437.333333333333</v>
      </c>
    </row>
    <row r="124" spans="1:9" ht="15.75" x14ac:dyDescent="0.25">
      <c r="A124" s="6">
        <v>25</v>
      </c>
      <c r="B124" s="9" t="s">
        <v>103</v>
      </c>
      <c r="C124" s="8" t="s">
        <v>14</v>
      </c>
      <c r="D124" s="8">
        <v>16</v>
      </c>
      <c r="E124" s="17">
        <v>1980</v>
      </c>
      <c r="F124" s="17">
        <v>1980</v>
      </c>
      <c r="G124" s="18">
        <v>1989</v>
      </c>
      <c r="H124" s="10">
        <f t="shared" si="4"/>
        <v>1983</v>
      </c>
      <c r="I124" s="14">
        <f t="shared" si="5"/>
        <v>31728</v>
      </c>
    </row>
    <row r="125" spans="1:9" ht="15.75" x14ac:dyDescent="0.25">
      <c r="A125" s="6">
        <v>26</v>
      </c>
      <c r="B125" s="9" t="s">
        <v>104</v>
      </c>
      <c r="C125" s="8" t="s">
        <v>14</v>
      </c>
      <c r="D125" s="8">
        <v>16</v>
      </c>
      <c r="E125" s="17">
        <v>1980</v>
      </c>
      <c r="F125" s="17">
        <v>1980</v>
      </c>
      <c r="G125" s="18">
        <v>1989</v>
      </c>
      <c r="H125" s="10">
        <f t="shared" si="4"/>
        <v>1983</v>
      </c>
      <c r="I125" s="14">
        <f t="shared" si="5"/>
        <v>31728</v>
      </c>
    </row>
    <row r="126" spans="1:9" ht="15.75" x14ac:dyDescent="0.25">
      <c r="A126" s="6">
        <v>27</v>
      </c>
      <c r="B126" s="9" t="s">
        <v>105</v>
      </c>
      <c r="C126" s="8" t="s">
        <v>14</v>
      </c>
      <c r="D126" s="8">
        <v>4</v>
      </c>
      <c r="E126" s="17">
        <v>2500</v>
      </c>
      <c r="F126" s="17">
        <v>2500</v>
      </c>
      <c r="G126" s="18">
        <v>2505</v>
      </c>
      <c r="H126" s="10">
        <f t="shared" si="4"/>
        <v>2501.6666666666665</v>
      </c>
      <c r="I126" s="14">
        <f t="shared" si="5"/>
        <v>10006.666666666666</v>
      </c>
    </row>
    <row r="127" spans="1:9" ht="15.75" x14ac:dyDescent="0.25">
      <c r="A127" s="6">
        <v>28</v>
      </c>
      <c r="B127" s="27" t="s">
        <v>58</v>
      </c>
      <c r="C127" s="30" t="s">
        <v>86</v>
      </c>
      <c r="D127" s="30">
        <v>250</v>
      </c>
      <c r="E127" s="17">
        <v>74</v>
      </c>
      <c r="F127" s="17">
        <v>74</v>
      </c>
      <c r="G127" s="18">
        <v>76</v>
      </c>
      <c r="H127" s="10">
        <f t="shared" si="4"/>
        <v>74.666666666666671</v>
      </c>
      <c r="I127" s="14">
        <f t="shared" si="5"/>
        <v>18666.666666666668</v>
      </c>
    </row>
    <row r="128" spans="1:9" ht="31.5" x14ac:dyDescent="0.25">
      <c r="A128" s="6">
        <v>29</v>
      </c>
      <c r="B128" s="27" t="s">
        <v>119</v>
      </c>
      <c r="C128" s="30" t="s">
        <v>54</v>
      </c>
      <c r="D128" s="30">
        <v>1</v>
      </c>
      <c r="E128" s="31">
        <v>1134</v>
      </c>
      <c r="F128" s="31">
        <v>1134</v>
      </c>
      <c r="G128" s="32">
        <v>1136</v>
      </c>
      <c r="H128" s="10">
        <f t="shared" si="4"/>
        <v>1134.6666666666667</v>
      </c>
      <c r="I128" s="14">
        <f t="shared" si="5"/>
        <v>1134.6666666666667</v>
      </c>
    </row>
    <row r="129" spans="1:11" ht="31.5" x14ac:dyDescent="0.25">
      <c r="A129" s="6">
        <v>30</v>
      </c>
      <c r="B129" s="27" t="s">
        <v>118</v>
      </c>
      <c r="C129" s="8" t="s">
        <v>54</v>
      </c>
      <c r="D129" s="8">
        <v>9</v>
      </c>
      <c r="E129" s="17">
        <v>2725</v>
      </c>
      <c r="F129" s="17">
        <v>2725</v>
      </c>
      <c r="G129" s="18">
        <v>2730</v>
      </c>
      <c r="H129" s="10">
        <f t="shared" si="4"/>
        <v>2726.6666666666665</v>
      </c>
      <c r="I129" s="14">
        <f t="shared" si="5"/>
        <v>24540</v>
      </c>
    </row>
    <row r="130" spans="1:11" ht="15.75" x14ac:dyDescent="0.25">
      <c r="A130" s="6">
        <v>31</v>
      </c>
      <c r="B130" s="9" t="s">
        <v>117</v>
      </c>
      <c r="C130" s="8" t="s">
        <v>54</v>
      </c>
      <c r="D130" s="8">
        <v>30</v>
      </c>
      <c r="E130" s="17">
        <v>3269</v>
      </c>
      <c r="F130" s="17">
        <v>3350</v>
      </c>
      <c r="G130" s="18">
        <v>3300</v>
      </c>
      <c r="H130" s="10">
        <f t="shared" ref="H130:H131" si="6">(E130+F130+G130)/3</f>
        <v>3306.3333333333335</v>
      </c>
      <c r="I130" s="14">
        <f t="shared" ref="I130:I131" si="7">H130*D130</f>
        <v>99190</v>
      </c>
    </row>
    <row r="131" spans="1:11" ht="15.75" x14ac:dyDescent="0.25">
      <c r="A131" s="6">
        <v>32</v>
      </c>
      <c r="B131" s="9" t="s">
        <v>116</v>
      </c>
      <c r="C131" s="8" t="s">
        <v>54</v>
      </c>
      <c r="D131" s="8">
        <v>15</v>
      </c>
      <c r="E131" s="17">
        <v>3962</v>
      </c>
      <c r="F131" s="17">
        <v>4100</v>
      </c>
      <c r="G131" s="18">
        <v>3990</v>
      </c>
      <c r="H131" s="10">
        <f t="shared" si="6"/>
        <v>4017.3333333333335</v>
      </c>
      <c r="I131" s="14">
        <f t="shared" si="7"/>
        <v>60260</v>
      </c>
    </row>
    <row r="132" spans="1:11" ht="15.75" x14ac:dyDescent="0.25">
      <c r="A132" s="49" t="s">
        <v>106</v>
      </c>
      <c r="B132" s="50"/>
      <c r="C132" s="50"/>
      <c r="D132" s="50"/>
      <c r="E132" s="50"/>
      <c r="F132" s="50"/>
      <c r="G132" s="50"/>
      <c r="H132" s="50"/>
      <c r="I132" s="51"/>
    </row>
    <row r="133" spans="1:11" ht="30" x14ac:dyDescent="0.25">
      <c r="A133" s="6">
        <v>1</v>
      </c>
      <c r="B133" s="33" t="s">
        <v>115</v>
      </c>
      <c r="C133" s="30" t="s">
        <v>54</v>
      </c>
      <c r="D133" s="30">
        <v>7</v>
      </c>
      <c r="E133" s="31">
        <v>2725</v>
      </c>
      <c r="F133" s="18">
        <v>2750</v>
      </c>
      <c r="G133" s="18">
        <v>2730</v>
      </c>
      <c r="H133" s="10">
        <f t="shared" ref="H133:H135" si="8">(E133+F133+G133)/3</f>
        <v>2735</v>
      </c>
      <c r="I133" s="14">
        <f t="shared" ref="I133:I135" si="9">H133*D133</f>
        <v>19145</v>
      </c>
    </row>
    <row r="134" spans="1:11" ht="15.75" x14ac:dyDescent="0.25">
      <c r="A134" s="19">
        <v>2</v>
      </c>
      <c r="B134" s="21" t="s">
        <v>111</v>
      </c>
      <c r="C134" s="8" t="s">
        <v>86</v>
      </c>
      <c r="D134" s="8">
        <v>250</v>
      </c>
      <c r="E134" s="22">
        <v>74</v>
      </c>
      <c r="F134" s="22">
        <v>76</v>
      </c>
      <c r="G134" s="22">
        <v>76</v>
      </c>
      <c r="H134" s="25">
        <f t="shared" si="8"/>
        <v>75.333333333333329</v>
      </c>
      <c r="I134" s="26">
        <f t="shared" si="9"/>
        <v>18833.333333333332</v>
      </c>
    </row>
    <row r="135" spans="1:11" ht="30" x14ac:dyDescent="0.25">
      <c r="A135" s="19">
        <v>3</v>
      </c>
      <c r="B135" s="21" t="s">
        <v>107</v>
      </c>
      <c r="C135" s="8" t="s">
        <v>14</v>
      </c>
      <c r="D135" s="8">
        <v>1</v>
      </c>
      <c r="E135" s="22">
        <v>1135</v>
      </c>
      <c r="F135" s="22">
        <v>1150</v>
      </c>
      <c r="G135" s="22">
        <v>1140</v>
      </c>
      <c r="H135" s="25">
        <f t="shared" si="8"/>
        <v>1141.6666666666667</v>
      </c>
      <c r="I135" s="26">
        <f t="shared" si="9"/>
        <v>1141.6666666666667</v>
      </c>
    </row>
    <row r="136" spans="1:11" ht="30" x14ac:dyDescent="0.25">
      <c r="A136" s="19">
        <v>4</v>
      </c>
      <c r="B136" s="21" t="s">
        <v>112</v>
      </c>
      <c r="C136" s="8" t="s">
        <v>110</v>
      </c>
      <c r="D136" s="22">
        <v>45</v>
      </c>
      <c r="E136" s="22">
        <v>380</v>
      </c>
      <c r="F136" s="22">
        <v>385</v>
      </c>
      <c r="G136" s="22">
        <v>380</v>
      </c>
      <c r="H136" s="25">
        <f t="shared" ref="H136:H139" si="10">(E136+F136+G136)/3</f>
        <v>381.66666666666669</v>
      </c>
      <c r="I136" s="26">
        <f t="shared" ref="I136:I139" si="11">H136*D136</f>
        <v>17175</v>
      </c>
    </row>
    <row r="137" spans="1:11" ht="30" x14ac:dyDescent="0.25">
      <c r="A137" s="19">
        <v>5</v>
      </c>
      <c r="B137" s="21" t="s">
        <v>108</v>
      </c>
      <c r="C137" s="8" t="s">
        <v>14</v>
      </c>
      <c r="D137" s="22">
        <v>100</v>
      </c>
      <c r="E137" s="22">
        <v>104</v>
      </c>
      <c r="F137" s="22">
        <v>104</v>
      </c>
      <c r="G137" s="22">
        <v>106</v>
      </c>
      <c r="H137" s="25">
        <f t="shared" si="10"/>
        <v>104.66666666666667</v>
      </c>
      <c r="I137" s="26">
        <f t="shared" si="11"/>
        <v>10466.666666666668</v>
      </c>
    </row>
    <row r="138" spans="1:11" ht="30" x14ac:dyDescent="0.25">
      <c r="A138" s="19">
        <v>6</v>
      </c>
      <c r="B138" s="21" t="s">
        <v>109</v>
      </c>
      <c r="C138" s="8" t="s">
        <v>14</v>
      </c>
      <c r="D138" s="22">
        <v>50</v>
      </c>
      <c r="E138" s="22">
        <v>43</v>
      </c>
      <c r="F138" s="22">
        <v>43</v>
      </c>
      <c r="G138" s="22">
        <v>43</v>
      </c>
      <c r="H138" s="25">
        <f t="shared" si="10"/>
        <v>43</v>
      </c>
      <c r="I138" s="26">
        <f t="shared" si="11"/>
        <v>2150</v>
      </c>
    </row>
    <row r="139" spans="1:11" ht="15.75" x14ac:dyDescent="0.25">
      <c r="A139" s="19">
        <v>7</v>
      </c>
      <c r="B139" s="21" t="s">
        <v>113</v>
      </c>
      <c r="C139" s="8" t="s">
        <v>14</v>
      </c>
      <c r="D139" s="22">
        <v>25</v>
      </c>
      <c r="E139" s="22">
        <v>951</v>
      </c>
      <c r="F139" s="22">
        <v>955</v>
      </c>
      <c r="G139" s="22">
        <v>950</v>
      </c>
      <c r="H139" s="25">
        <f t="shared" si="10"/>
        <v>952</v>
      </c>
      <c r="I139" s="26">
        <f t="shared" si="11"/>
        <v>23800</v>
      </c>
      <c r="K139" s="23"/>
    </row>
    <row r="140" spans="1:11" ht="30" x14ac:dyDescent="0.25">
      <c r="A140" s="34">
        <v>8</v>
      </c>
      <c r="B140" s="21" t="s">
        <v>138</v>
      </c>
      <c r="C140" s="8" t="s">
        <v>14</v>
      </c>
      <c r="D140" s="22">
        <v>4</v>
      </c>
      <c r="E140" s="35">
        <v>18975</v>
      </c>
      <c r="F140" s="22">
        <v>19964</v>
      </c>
      <c r="G140" s="22">
        <v>17940</v>
      </c>
      <c r="H140" s="25">
        <f t="shared" ref="H140" si="12">(E140+F140+G140)/3</f>
        <v>18959.666666666668</v>
      </c>
      <c r="I140" s="26">
        <f t="shared" ref="I140" si="13">H140*D140</f>
        <v>75838.666666666672</v>
      </c>
      <c r="K140" s="23"/>
    </row>
    <row r="141" spans="1:11" s="4" customFormat="1" ht="35.25" customHeight="1" x14ac:dyDescent="0.25">
      <c r="A141" s="44" t="s">
        <v>9</v>
      </c>
      <c r="B141" s="45"/>
      <c r="C141" s="11"/>
      <c r="D141" s="12"/>
      <c r="E141" s="7"/>
      <c r="F141" s="7"/>
      <c r="G141" s="7"/>
      <c r="H141" s="13"/>
      <c r="I141" s="15">
        <f>I139+I138+I137+I136+I135+I134+I133+I131+I130+I129+I128+I127+I126+I125+I124+I123+I122+I121+I120+I119+I118+I117+I116+I115+I114+I113+I112+I111+I110+I109+I108+I107+I106+I105+I104+I103+I102+I101+I100+I98+I97+I96+I95+I94+I93+I92+I91+I90+I89+I88+I87+I86+I85+I84+I83+I82+I81+I80+I79+I78+I77+I76+I75+I74+I73+I72+I71+I70+I69+I68+I67+I66+I65+I64+I62+I61+I60+I59+I58+I57+I56+I55+I54+I52+I53+I51+I50+I49+I48+I47+I46+I45+I44+I43+I42+I41+I40+I39+I38+I37+I36+I35+I34+I33+I32+I31+I30+I29+I28+I27+I26+I25+I24+I23+I22+I21+I20+I19+I18+I17+I16+I15+I14+I13+I12+I11+I140</f>
        <v>4525109.7333333334</v>
      </c>
      <c r="K141" s="24"/>
    </row>
    <row r="142" spans="1:11" x14ac:dyDescent="0.25">
      <c r="A142" s="2"/>
    </row>
    <row r="143" spans="1:11" ht="46.5" customHeight="1" x14ac:dyDescent="0.25">
      <c r="A143" s="37" t="s">
        <v>139</v>
      </c>
      <c r="B143" s="38"/>
      <c r="C143" s="38"/>
      <c r="D143" s="38"/>
      <c r="E143" s="38"/>
      <c r="F143" s="38"/>
      <c r="G143" s="38"/>
      <c r="H143" s="38"/>
    </row>
    <row r="149" spans="6:6" x14ac:dyDescent="0.25">
      <c r="F149" s="16"/>
    </row>
  </sheetData>
  <mergeCells count="15">
    <mergeCell ref="I7:I9"/>
    <mergeCell ref="A143:H143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41:B141"/>
    <mergeCell ref="A63:I63"/>
    <mergeCell ref="A99:I99"/>
    <mergeCell ref="A132:I132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2025-05-23T08:24:46Z</dcterms:modified>
</cp:coreProperties>
</file>