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16500" yWindow="1395" windowWidth="29040" windowHeight="16440"/>
  </bookViews>
  <sheets>
    <sheet name="Лист1" sheetId="1" r:id="rId1"/>
  </sheets>
  <calcPr calcId="125725" calcOnSave="0" concurrentCalc="0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AC12" i="1"/>
</calcChain>
</file>

<file path=xl/sharedStrings.xml><?xml version="1.0" encoding="utf-8"?>
<sst xmlns="http://schemas.openxmlformats.org/spreadsheetml/2006/main" count="86" uniqueCount="66">
  <si>
    <t xml:space="preserve"> </t>
  </si>
  <si>
    <t xml:space="preserve">Обоснование начальной (максимальной) цены контракта, 
цены контракта, заключаемого с единственным поставщиком (подрядчиком, исполнителем)           </t>
  </si>
  <si>
    <t>Характеристики объекта закупки</t>
  </si>
  <si>
    <t xml:space="preserve">Расчет НМЦК (рын) произведен по формуле:
V - количество (объем) закупаемого товара;
n - количество значений, используемых в расчете;
i - номер источника ценовой информации;
Цi - цена единицы товара                            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</si>
  <si>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</si>
  <si>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</si>
  <si>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</si>
  <si>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</si>
  <si>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</si>
  <si>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</si>
  <si>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</si>
  <si>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</si>
  <si>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</si>
  <si>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</si>
  <si>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</si>
  <si>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</si>
  <si>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</si>
  <si>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</si>
  <si>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</si>
  <si>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</si>
  <si>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</si>
  <si>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</si>
  <si>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</si>
  <si>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{Поставщик_18}</t>
  </si>
  <si>
    <t>{Поставщик_19}</t>
  </si>
  <si>
    <t>{Поставщик_20}</t>
  </si>
  <si>
    <t>Среднее квадратичное отклонение</t>
  </si>
  <si>
    <t>Коэффициент вариации (%)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</si>
  <si>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</si>
  <si>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</si>
  <si>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</si>
  <si>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</si>
  <si>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</si>
  <si>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</si>
  <si>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</si>
  <si>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</si>
  <si>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</si>
  <si>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</si>
  <si>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</si>
  <si>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</si>
  <si>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</si>
  <si>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</si>
  <si>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</si>
  <si>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</si>
  <si>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{Цена_18}</t>
  </si>
  <si>
    <t>{Цена_19}</t>
  </si>
  <si>
    <t>{Цена_20}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</si>
  <si>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</si>
  <si>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</si>
  <si>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</si>
  <si>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</si>
  <si>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>1</t>
  </si>
  <si>
    <t>Haval Jolion 1.5 MT Comfort</t>
  </si>
  <si>
    <t>шт</t>
  </si>
  <si>
    <t>29.10.22.000</t>
  </si>
  <si>
    <t>Поставщик 1</t>
  </si>
  <si>
    <t>Поставщик 2</t>
  </si>
  <si>
    <t>Поставщик 3</t>
  </si>
  <si>
    <t>Дата подготовки обоснования НМЦК:09.06.2025</t>
  </si>
  <si>
    <t>АУ РА "ЦЕНТР ОКАЗАНИЯ УСЛУГ В СФЕРЕ СОЦИАЛЬНОГО ОБСЛУЖИВАНИЯ И ЗАНЯТОСТИ НАСЕЛЕНИЯ РЕСПУБЛИКИ АЛТАЙ"</t>
  </si>
  <si>
    <t>Используемый метод определения НМЦК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</si>
  <si>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
Расчет выполнен в соответствии с Методическими рекомендациями, утвержденными приказом МЭР РФ от 02.10.2013 №567</t>
  </si>
  <si>
    <t>Характеристики объекта закупки указаны в описании объекта закупки</t>
  </si>
  <si>
    <t>Средняя цена (руб.)</t>
  </si>
  <si>
    <t xml:space="preserve">/ </t>
  </si>
  <si>
    <t>На основании проведенного анализа рынка и расчетов, НМЦК составляет: 2 114 850,00 рублей.</t>
  </si>
</sst>
</file>

<file path=xl/styles.xml><?xml version="1.0" encoding="utf-8"?>
<styleSheet xmlns="http://schemas.openxmlformats.org/spreadsheetml/2006/main">
  <numFmts count="1">
    <numFmt numFmtId="164" formatCode="#,##0.00#########"/>
  </numFmts>
  <fonts count="16">
    <font>
      <sz val="11"/>
      <color theme="1"/>
      <name val="Calibri"/>
      <family val="2"/>
      <scheme val="minor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1"/>
      <color rgb="FF000000"/>
      <name val="Calibri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u/>
      <sz val="10"/>
      <color indexed="12"/>
      <name val="Times New Roman"/>
    </font>
    <font>
      <u/>
      <sz val="10"/>
      <color indexed="12"/>
      <name val="Times New Roman"/>
    </font>
    <font>
      <u/>
      <sz val="10"/>
      <color indexed="12"/>
      <name val="Times New Roman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52">
    <xf numFmtId="0" fontId="0" fillId="0" borderId="0" xfId="0"/>
    <xf numFmtId="0" fontId="1" fillId="0" borderId="0" xfId="0" applyFont="1" applyFill="1" applyBorder="1"/>
    <xf numFmtId="2" fontId="2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2" fontId="1" fillId="0" borderId="0" xfId="0" applyNumberFormat="1" applyFont="1" applyFill="1" applyBorder="1"/>
    <xf numFmtId="2" fontId="1" fillId="0" borderId="1" xfId="0" applyNumberFormat="1" applyFont="1" applyFill="1" applyBorder="1"/>
    <xf numFmtId="164" fontId="5" fillId="0" borderId="2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4" fillId="0" borderId="16" xfId="0" applyNumberFormat="1" applyFont="1" applyBorder="1" applyAlignment="1">
      <alignment horizontal="center" vertical="center" wrapText="1"/>
    </xf>
    <xf numFmtId="4" fontId="15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429895</xdr:colOff>
      <xdr:row>8</xdr:row>
      <xdr:rowOff>182245</xdr:rowOff>
    </xdr:from>
    <xdr:to>
      <xdr:col>2</xdr:col>
      <xdr:colOff>99695</xdr:colOff>
      <xdr:row>8</xdr:row>
      <xdr:rowOff>802005</xdr:rowOff>
    </xdr:to>
    <xdr:pic>
      <xdr:nvPicPr>
        <xdr:cNvPr id="6" name="Изображение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895" y="2915920"/>
          <a:ext cx="1612900" cy="619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29</xdr:col>
      <xdr:colOff>219075</xdr:colOff>
      <xdr:row>10</xdr:row>
      <xdr:rowOff>85725</xdr:rowOff>
    </xdr:from>
    <xdr:to>
      <xdr:col>29</xdr:col>
      <xdr:colOff>1600835</xdr:colOff>
      <xdr:row>11</xdr:row>
      <xdr:rowOff>42545</xdr:rowOff>
    </xdr:to>
    <xdr:pic>
      <xdr:nvPicPr>
        <xdr:cNvPr id="7" name="Изображение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386000" y="4762500"/>
          <a:ext cx="1400810" cy="528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26</xdr:col>
      <xdr:colOff>123825</xdr:colOff>
      <xdr:row>10</xdr:row>
      <xdr:rowOff>76200</xdr:rowOff>
    </xdr:from>
    <xdr:to>
      <xdr:col>26</xdr:col>
      <xdr:colOff>1190625</xdr:colOff>
      <xdr:row>11</xdr:row>
      <xdr:rowOff>30480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75975" y="4752975"/>
          <a:ext cx="1076325" cy="5257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27</xdr:col>
      <xdr:colOff>180976</xdr:colOff>
      <xdr:row>10</xdr:row>
      <xdr:rowOff>152399</xdr:rowOff>
    </xdr:from>
    <xdr:to>
      <xdr:col>27</xdr:col>
      <xdr:colOff>1362076</xdr:colOff>
      <xdr:row>11</xdr:row>
      <xdr:rowOff>37464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804726" y="4829174"/>
          <a:ext cx="1200150" cy="4565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6"/>
  <sheetViews>
    <sheetView tabSelected="1" view="pageBreakPreview" zoomScaleNormal="100" zoomScaleSheetLayoutView="100" workbookViewId="0">
      <selection activeCell="A15" sqref="A15:AD15"/>
    </sheetView>
  </sheetViews>
  <sheetFormatPr defaultColWidth="9" defaultRowHeight="15"/>
  <cols>
    <col min="1" max="1" width="7.85546875" style="3" customWidth="1"/>
    <col min="2" max="2" width="20.85546875" style="3" customWidth="1"/>
    <col min="3" max="3" width="17.85546875" style="3" customWidth="1"/>
    <col min="4" max="4" width="31.28515625" style="3" customWidth="1"/>
    <col min="5" max="5" width="17" style="3" customWidth="1"/>
    <col min="6" max="6" width="8.85546875" style="3" customWidth="1"/>
    <col min="7" max="9" width="22" style="13" customWidth="1"/>
    <col min="10" max="26" width="22" style="13" hidden="1" customWidth="1"/>
    <col min="27" max="27" width="20.5703125" style="13" customWidth="1"/>
    <col min="28" max="28" width="23" style="13" customWidth="1"/>
    <col min="29" max="29" width="15.140625" style="13" customWidth="1"/>
    <col min="30" max="30" width="27.7109375" style="3" customWidth="1"/>
    <col min="31" max="31" width="18.42578125" style="3" customWidth="1"/>
    <col min="32" max="1025" width="9.140625" style="3" customWidth="1"/>
    <col min="1026" max="16384" width="9" style="3"/>
  </cols>
  <sheetData>
    <row r="1" spans="1:32" ht="1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2" ht="15" customHeight="1">
      <c r="A2" s="1"/>
      <c r="B2" s="1"/>
      <c r="C2" s="1"/>
      <c r="D2" s="1"/>
      <c r="E2" s="1"/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2" ht="36" customHeight="1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2" ht="15" customHeight="1">
      <c r="A4" s="1"/>
      <c r="B4" s="1"/>
      <c r="C4" s="1"/>
      <c r="D4" s="1"/>
      <c r="E4" s="1"/>
      <c r="F4" s="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2">
      <c r="A5" s="1"/>
      <c r="B5" s="1"/>
      <c r="C5" s="1"/>
      <c r="D5" s="1"/>
      <c r="E5" s="1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5"/>
      <c r="AB5" s="4"/>
      <c r="AC5" s="4"/>
    </row>
    <row r="6" spans="1:32" ht="24.75" customHeight="1">
      <c r="A6" s="26" t="s">
        <v>2</v>
      </c>
      <c r="B6" s="26"/>
      <c r="C6" s="48" t="s">
        <v>62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2" ht="42" customHeight="1">
      <c r="A7" s="26" t="s">
        <v>60</v>
      </c>
      <c r="B7" s="26"/>
      <c r="C7" s="48" t="s">
        <v>61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</row>
    <row r="8" spans="1:32" ht="43.5" customHeight="1">
      <c r="A8" s="44" t="s">
        <v>59</v>
      </c>
      <c r="B8" s="45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46"/>
    </row>
    <row r="9" spans="1:32" ht="125.25" customHeight="1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</row>
    <row r="10" spans="1:32" ht="30" customHeight="1">
      <c r="A10" s="26" t="s">
        <v>4</v>
      </c>
      <c r="B10" s="26" t="s">
        <v>5</v>
      </c>
      <c r="C10" s="26"/>
      <c r="D10" s="43" t="s">
        <v>6</v>
      </c>
      <c r="E10" s="26" t="s">
        <v>7</v>
      </c>
      <c r="F10" s="43" t="s">
        <v>8</v>
      </c>
      <c r="G10" s="6" t="s">
        <v>55</v>
      </c>
      <c r="H10" s="6" t="s">
        <v>56</v>
      </c>
      <c r="I10" s="6" t="s">
        <v>57</v>
      </c>
      <c r="J10" s="6" t="s">
        <v>9</v>
      </c>
      <c r="K10" s="6" t="s">
        <v>10</v>
      </c>
      <c r="L10" s="6" t="s">
        <v>11</v>
      </c>
      <c r="M10" s="6" t="s">
        <v>12</v>
      </c>
      <c r="N10" s="6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6" t="s">
        <v>25</v>
      </c>
      <c r="AA10" s="7" t="s">
        <v>26</v>
      </c>
      <c r="AB10" s="7" t="s">
        <v>27</v>
      </c>
      <c r="AC10" s="43" t="s">
        <v>63</v>
      </c>
      <c r="AD10" s="8" t="s">
        <v>28</v>
      </c>
    </row>
    <row r="11" spans="1:32" ht="45" customHeight="1">
      <c r="A11" s="26"/>
      <c r="B11" s="26"/>
      <c r="C11" s="26"/>
      <c r="D11" s="43"/>
      <c r="E11" s="26"/>
      <c r="F11" s="43"/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6" t="s">
        <v>29</v>
      </c>
      <c r="Q11" s="6" t="s">
        <v>29</v>
      </c>
      <c r="R11" s="6" t="s">
        <v>29</v>
      </c>
      <c r="S11" s="6" t="s">
        <v>29</v>
      </c>
      <c r="T11" s="6" t="s">
        <v>29</v>
      </c>
      <c r="U11" s="6" t="s">
        <v>29</v>
      </c>
      <c r="V11" s="6" t="s">
        <v>29</v>
      </c>
      <c r="W11" s="6" t="s">
        <v>29</v>
      </c>
      <c r="X11" s="6" t="s">
        <v>29</v>
      </c>
      <c r="Y11" s="6" t="s">
        <v>29</v>
      </c>
      <c r="Z11" s="6" t="s">
        <v>29</v>
      </c>
      <c r="AA11" s="9"/>
      <c r="AB11" s="9"/>
      <c r="AC11" s="43"/>
      <c r="AD11" s="10"/>
    </row>
    <row r="12" spans="1:32" ht="52.5" customHeight="1">
      <c r="A12" s="11" t="s">
        <v>51</v>
      </c>
      <c r="B12" s="26" t="s">
        <v>52</v>
      </c>
      <c r="C12" s="26"/>
      <c r="D12" s="7" t="s">
        <v>54</v>
      </c>
      <c r="E12" s="11" t="s">
        <v>53</v>
      </c>
      <c r="F12" s="12">
        <v>1</v>
      </c>
      <c r="G12" s="49">
        <v>2031550</v>
      </c>
      <c r="H12" s="50">
        <v>2214000</v>
      </c>
      <c r="I12" s="51">
        <v>2099000</v>
      </c>
      <c r="J12" s="6" t="s">
        <v>30</v>
      </c>
      <c r="K12" s="6" t="s">
        <v>31</v>
      </c>
      <c r="L12" s="6" t="s">
        <v>32</v>
      </c>
      <c r="M12" s="6" t="s">
        <v>33</v>
      </c>
      <c r="N12" s="6" t="s">
        <v>34</v>
      </c>
      <c r="O12" s="6" t="s">
        <v>35</v>
      </c>
      <c r="P12" s="6" t="s">
        <v>36</v>
      </c>
      <c r="Q12" s="6" t="s">
        <v>37</v>
      </c>
      <c r="R12" s="6" t="s">
        <v>38</v>
      </c>
      <c r="S12" s="6" t="s">
        <v>39</v>
      </c>
      <c r="T12" s="6" t="s">
        <v>40</v>
      </c>
      <c r="U12" s="6" t="s">
        <v>41</v>
      </c>
      <c r="V12" s="6" t="s">
        <v>42</v>
      </c>
      <c r="W12" s="6" t="s">
        <v>43</v>
      </c>
      <c r="X12" s="6" t="s">
        <v>44</v>
      </c>
      <c r="Y12" s="6" t="s">
        <v>45</v>
      </c>
      <c r="Z12" s="6" t="s">
        <v>46</v>
      </c>
      <c r="AA12" s="6">
        <v>0</v>
      </c>
      <c r="AB12" s="6">
        <v>0</v>
      </c>
      <c r="AC12" s="6">
        <f>(2031550+2214000+2099000)/3</f>
        <v>2114850</v>
      </c>
      <c r="AD12" s="6">
        <v>2114850</v>
      </c>
      <c r="AE12" s="13"/>
      <c r="AF12" s="13"/>
    </row>
    <row r="13" spans="1:3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C13" s="11" t="s">
        <v>47</v>
      </c>
      <c r="AD13" s="6">
        <v>2114850</v>
      </c>
    </row>
    <row r="14" spans="1:32" ht="39" customHeight="1">
      <c r="A14" s="28" t="s">
        <v>65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30"/>
    </row>
    <row r="15" spans="1:32" ht="1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  <row r="16" spans="1:32" ht="15" customHeight="1">
      <c r="A16" s="32" t="s">
        <v>58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ht="15" customHeigh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ht="1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1:30" ht="15.75" thickBot="1">
      <c r="A19" s="1"/>
      <c r="B19" s="1"/>
      <c r="C19" s="1"/>
      <c r="D19" s="1"/>
      <c r="E19" s="1"/>
      <c r="F19" s="1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30" ht="15.75" thickBot="1">
      <c r="A20" s="34" t="s">
        <v>48</v>
      </c>
      <c r="B20" s="35"/>
      <c r="C20" s="35"/>
      <c r="D20" s="35"/>
      <c r="E20" s="1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30">
      <c r="A21" s="36"/>
      <c r="B21" s="37"/>
      <c r="C21" s="37"/>
      <c r="D21" s="37"/>
      <c r="E21" s="15"/>
      <c r="F21" s="1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30" ht="15.75" thickBot="1">
      <c r="A22" s="38" t="s">
        <v>49</v>
      </c>
      <c r="B22" s="39"/>
      <c r="C22" s="39"/>
      <c r="D22" s="39"/>
      <c r="E22" s="17"/>
      <c r="F22" s="1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30">
      <c r="A23" s="40" t="s">
        <v>64</v>
      </c>
      <c r="B23" s="41"/>
      <c r="C23" s="41"/>
      <c r="D23" s="41"/>
      <c r="E23" s="18"/>
      <c r="F23" s="1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0" ht="16.5" thickBot="1">
      <c r="A24" s="24" t="s">
        <v>50</v>
      </c>
      <c r="B24" s="25"/>
      <c r="C24" s="25"/>
      <c r="D24" s="25"/>
      <c r="E24" s="19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3"/>
      <c r="AB24" s="3"/>
      <c r="AC24" s="3"/>
    </row>
    <row r="25" spans="1:30" ht="15.75">
      <c r="A25" s="22"/>
      <c r="B25" s="22"/>
      <c r="C25" s="22"/>
      <c r="D25" s="22"/>
      <c r="E25" s="22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3"/>
      <c r="AB25" s="3"/>
      <c r="AC25" s="3"/>
    </row>
    <row r="26" spans="1:30" ht="15.75">
      <c r="A26" s="23" t="s">
        <v>0</v>
      </c>
    </row>
  </sheetData>
  <mergeCells count="25">
    <mergeCell ref="A8:AD8"/>
    <mergeCell ref="A3:AD3"/>
    <mergeCell ref="A6:B6"/>
    <mergeCell ref="C6:AD6"/>
    <mergeCell ref="A7:B7"/>
    <mergeCell ref="C7:AD7"/>
    <mergeCell ref="A9:AD9"/>
    <mergeCell ref="A10:A11"/>
    <mergeCell ref="B10:C11"/>
    <mergeCell ref="D10:D11"/>
    <mergeCell ref="E10:E11"/>
    <mergeCell ref="F10:F11"/>
    <mergeCell ref="AC10:AC11"/>
    <mergeCell ref="A24:D24"/>
    <mergeCell ref="B12:C12"/>
    <mergeCell ref="A13:AA13"/>
    <mergeCell ref="A14:AD14"/>
    <mergeCell ref="A15:AD15"/>
    <mergeCell ref="A16:AD16"/>
    <mergeCell ref="A17:AD17"/>
    <mergeCell ref="A18:AD18"/>
    <mergeCell ref="A20:D20"/>
    <mergeCell ref="A21:D21"/>
    <mergeCell ref="A22:D22"/>
    <mergeCell ref="A23:D23"/>
  </mergeCells>
  <pageMargins left="0.39370078740157483" right="0.39370078740157483" top="0.39370078740157483" bottom="0.39370078740157483" header="0" footer="0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2025-06-16T04:37:42Z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