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Sr2\11 кабинет (фэо)\ФЭО\ЗЭО\1. ЗАКУПКИ\1. 223-ФЗ с 01.10.2018г\АУКЦИОНЫ, ЗК - 223 ФЗ\УГОЛЬ в Неноксу\2025 аукцион\Аукцион повторно\"/>
    </mc:Choice>
  </mc:AlternateContent>
  <xr:revisionPtr revIDLastSave="0" documentId="13_ncr:1_{C3067BEE-3A5B-447D-99FD-4C7C5896B03B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Print_Area" localSheetId="0">Лист1!$A$1:$AD$21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2" i="1" l="1"/>
  <c r="AD13" i="1" s="1"/>
</calcChain>
</file>

<file path=xl/sharedStrings.xml><?xml version="1.0" encoding="utf-8"?>
<sst xmlns="http://schemas.openxmlformats.org/spreadsheetml/2006/main" count="86" uniqueCount="67">
  <si>
    <t>Характеристики объекта закупки</t>
  </si>
  <si>
    <t>№</t>
  </si>
  <si>
    <t>ОКПД2/КТРУ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</si>
  <si>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</si>
  <si>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</si>
  <si>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</si>
  <si>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</si>
  <si>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</si>
  <si>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</si>
  <si>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</si>
  <si>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</si>
  <si>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</si>
  <si>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</si>
  <si>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</si>
  <si>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</si>
  <si>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</si>
  <si>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</si>
  <si>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</si>
  <si>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</si>
  <si>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</si>
  <si>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</si>
  <si>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</si>
  <si>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</si>
  <si>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</si>
  <si>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</si>
  <si>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</si>
  <si>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</si>
  <si>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</si>
  <si>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</si>
  <si>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</si>
  <si>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</si>
  <si>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</si>
  <si>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</si>
  <si>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</si>
  <si>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</si>
  <si>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</si>
  <si>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</si>
  <si>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</si>
  <si>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</si>
  <si>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</si>
  <si>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</si>
  <si>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</si>
  <si>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</si>
  <si>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 xml:space="preserve"> </t>
  </si>
  <si>
    <t>1</t>
  </si>
  <si>
    <t>Каменный уголь ДПК</t>
  </si>
  <si>
    <t>тонна;^метрическая тонна (1000 кг)</t>
  </si>
  <si>
    <t>05.10.10.131</t>
  </si>
  <si>
    <t>Средняя цена (руб.)</t>
  </si>
  <si>
    <t>специалист по закупкам МПЖРЭП Северодвинска</t>
  </si>
  <si>
    <t>Тел 8 (8184) 531310</t>
  </si>
  <si>
    <t>Исполнитель:</t>
  </si>
  <si>
    <t>РАСЧЕТ НМЦД</t>
  </si>
  <si>
    <t>Используемый метод определения НМЦД с обоснованием:</t>
  </si>
  <si>
    <t xml:space="preserve">Расчет НМЦД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</si>
  <si>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НМЦД (рын)</t>
  </si>
  <si>
    <t>Метод сопоставимых рыночных цен (анализа рынка)
Расчет выполнен в соответствии с Методическими рекомендациями, утвержденными приказом МЭР РФ от 02.10.2013 №567</t>
  </si>
  <si>
    <r>
      <t xml:space="preserve"> </t>
    </r>
    <r>
      <rPr>
        <i/>
        <sz val="11"/>
        <rFont val="Times New Roman"/>
        <family val="1"/>
        <charset val="204"/>
      </rPr>
      <t>Приложение № 3 к документации об аукционе в электронной форме</t>
    </r>
  </si>
  <si>
    <t>Наименование товара, 
услуги (работы)</t>
  </si>
  <si>
    <t>В соответствии с приложением № 1 к документации об аукционе в электронной форме</t>
  </si>
  <si>
    <t>Дата подготовки обоснования НМЦД: 16.05.2025 г.</t>
  </si>
  <si>
    <t>Никифорова Л.Н.</t>
  </si>
  <si>
    <t>Поставщик 1
(вх. № 933 от  28.03.2025г.)</t>
  </si>
  <si>
    <t>Поставщик 3
(вх. № вх. №1319/1 от 05.05.2025г.)</t>
  </si>
  <si>
    <t>Поставщик 2
(вх. №1391/1 от 12.05.2025г. )</t>
  </si>
  <si>
    <t xml:space="preserve">IV. Обоснование начальной (максимальной) цены договора на поставку каменного угля    </t>
  </si>
  <si>
    <t>На основании проведенного анализа рынка и расчетов, НМЦД составляет: 1 437 333 рубля 80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</si>
</sst>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#########"/>
    <numFmt numFmtId="165" formatCode="[$-419]General"/>
    <numFmt numFmtId="166" formatCode="#,##0.00##############"/>
    <numFmt numFmtId="167" formatCode="#,##0.00###################"/>
    <numFmt numFmtId="168" formatCode="#,##0.00###############################"/>
  </numFmts>
  <fonts count="10" x14ac:knownFonts="1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Alignment="0"/>
    <xf numFmtId="165" fontId="4" fillId="0" borderId="0" applyBorder="0" applyProtection="0"/>
  </cellStyleXfs>
  <cellXfs count="47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2" fontId="1" fillId="0" borderId="7" xfId="0" applyNumberFormat="1" applyFont="1" applyBorder="1"/>
    <xf numFmtId="2" fontId="1" fillId="0" borderId="0" xfId="0" applyNumberFormat="1" applyFont="1" applyBorder="1"/>
    <xf numFmtId="2" fontId="1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165" fontId="1" fillId="2" borderId="0" xfId="1" applyFont="1" applyFill="1" applyAlignment="1"/>
    <xf numFmtId="165" fontId="2" fillId="0" borderId="0" xfId="1" applyFont="1" applyFill="1" applyAlignment="1"/>
    <xf numFmtId="165" fontId="5" fillId="2" borderId="0" xfId="1" applyFont="1" applyFill="1" applyAlignment="1">
      <alignment horizontal="right"/>
    </xf>
    <xf numFmtId="0" fontId="2" fillId="0" borderId="0" xfId="0" applyFont="1"/>
    <xf numFmtId="2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0" fontId="4" fillId="0" borderId="0" xfId="0" applyFont="1"/>
    <xf numFmtId="165" fontId="1" fillId="0" borderId="0" xfId="1" applyFont="1" applyFill="1" applyAlignment="1"/>
    <xf numFmtId="2" fontId="1" fillId="0" borderId="0" xfId="0" applyNumberFormat="1" applyFont="1" applyAlignment="1">
      <alignment vertical="top" wrapText="1"/>
    </xf>
    <xf numFmtId="2" fontId="8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167" fontId="7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2">
    <cellStyle name="Excel Built-in Normal" xfId="1" xr:uid="{7D696105-E73F-4882-82A2-6E9A6C93F7A3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3</xdr:col>
      <xdr:colOff>13970</xdr:colOff>
      <xdr:row>8</xdr:row>
      <xdr:rowOff>802005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29</xdr:col>
      <xdr:colOff>66675</xdr:colOff>
      <xdr:row>10</xdr:row>
      <xdr:rowOff>76200</xdr:rowOff>
    </xdr:from>
    <xdr:to>
      <xdr:col>29</xdr:col>
      <xdr:colOff>1467485</xdr:colOff>
      <xdr:row>10</xdr:row>
      <xdr:rowOff>604520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15875" y="4600575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123825</xdr:colOff>
      <xdr:row>10</xdr:row>
      <xdr:rowOff>76200</xdr:rowOff>
    </xdr:from>
    <xdr:to>
      <xdr:col>26</xdr:col>
      <xdr:colOff>1200150</xdr:colOff>
      <xdr:row>10</xdr:row>
      <xdr:rowOff>601980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5297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27</xdr:col>
      <xdr:colOff>180976</xdr:colOff>
      <xdr:row>10</xdr:row>
      <xdr:rowOff>152399</xdr:rowOff>
    </xdr:from>
    <xdr:to>
      <xdr:col>27</xdr:col>
      <xdr:colOff>1381126</xdr:colOff>
      <xdr:row>10</xdr:row>
      <xdr:rowOff>608964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6" y="4829174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E23"/>
  <sheetViews>
    <sheetView tabSelected="1" topLeftCell="A7" zoomScaleNormal="100" zoomScaleSheetLayoutView="100" workbookViewId="0">
      <selection activeCell="A14" sqref="A14:AD14"/>
    </sheetView>
  </sheetViews>
  <sheetFormatPr defaultColWidth="9" defaultRowHeight="15" x14ac:dyDescent="0.25"/>
  <cols>
    <col min="1" max="1" width="5.7109375" customWidth="1"/>
    <col min="2" max="2" width="20.85546875" customWidth="1"/>
    <col min="3" max="3" width="3.140625" customWidth="1"/>
    <col min="4" max="4" width="13.42578125" customWidth="1"/>
    <col min="5" max="5" width="17" customWidth="1"/>
    <col min="6" max="6" width="8.85546875" customWidth="1"/>
    <col min="7" max="9" width="19.7109375" style="1" customWidth="1"/>
    <col min="10" max="26" width="22" style="1" hidden="1" customWidth="1"/>
    <col min="27" max="27" width="20.5703125" style="1" customWidth="1"/>
    <col min="28" max="28" width="23" style="1" customWidth="1"/>
    <col min="29" max="29" width="18" style="1" customWidth="1"/>
    <col min="30" max="30" width="23.5703125" customWidth="1"/>
    <col min="31" max="31" width="18.42578125" customWidth="1"/>
    <col min="32" max="1025" width="9.140625" customWidth="1"/>
  </cols>
  <sheetData>
    <row r="1" spans="1:34" s="23" customFormat="1" ht="15" customHeight="1" x14ac:dyDescent="0.25">
      <c r="A1" s="2" t="s">
        <v>43</v>
      </c>
      <c r="B1" s="2"/>
      <c r="C1" s="2"/>
      <c r="D1" s="2"/>
      <c r="E1" s="2"/>
      <c r="F1" s="2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14" t="s">
        <v>57</v>
      </c>
      <c r="AE1" s="12"/>
      <c r="AF1" s="12"/>
      <c r="AG1" s="12"/>
      <c r="AH1" s="12"/>
    </row>
    <row r="2" spans="1:34" ht="15" customHeight="1" x14ac:dyDescent="0.25">
      <c r="A2" s="2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4" ht="41.1" customHeight="1" x14ac:dyDescent="0.25">
      <c r="A3" s="32" t="s">
        <v>65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4" ht="15" customHeight="1" x14ac:dyDescent="0.25">
      <c r="A4" s="2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34" x14ac:dyDescent="0.25">
      <c r="A5" s="2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7"/>
      <c r="AB5" s="8"/>
      <c r="AC5" s="3"/>
    </row>
    <row r="6" spans="1:34" s="23" customFormat="1" ht="27" customHeight="1" x14ac:dyDescent="0.25">
      <c r="A6" s="33" t="s">
        <v>0</v>
      </c>
      <c r="B6" s="33"/>
      <c r="C6" s="33" t="s">
        <v>59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4" s="23" customFormat="1" ht="45" customHeight="1" x14ac:dyDescent="0.25">
      <c r="A7" s="33" t="s">
        <v>53</v>
      </c>
      <c r="B7" s="33"/>
      <c r="C7" s="33" t="s">
        <v>56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4" s="23" customFormat="1" ht="30.75" customHeight="1" x14ac:dyDescent="0.25">
      <c r="A8" s="35" t="s">
        <v>52</v>
      </c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8"/>
    </row>
    <row r="9" spans="1:34" ht="120" customHeight="1" x14ac:dyDescent="0.25">
      <c r="A9" s="39" t="s">
        <v>54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4" ht="33" customHeight="1" x14ac:dyDescent="0.25">
      <c r="A10" s="44" t="s">
        <v>1</v>
      </c>
      <c r="B10" s="44" t="s">
        <v>58</v>
      </c>
      <c r="C10" s="44"/>
      <c r="D10" s="45" t="s">
        <v>2</v>
      </c>
      <c r="E10" s="44" t="s">
        <v>3</v>
      </c>
      <c r="F10" s="45" t="s">
        <v>4</v>
      </c>
      <c r="G10" s="4" t="s">
        <v>62</v>
      </c>
      <c r="H10" s="4" t="s">
        <v>64</v>
      </c>
      <c r="I10" s="4" t="s">
        <v>63</v>
      </c>
      <c r="J10" s="4" t="s">
        <v>5</v>
      </c>
      <c r="K10" s="4" t="s">
        <v>6</v>
      </c>
      <c r="L10" s="4" t="s">
        <v>7</v>
      </c>
      <c r="M10" s="4" t="s">
        <v>8</v>
      </c>
      <c r="N10" s="4" t="s">
        <v>9</v>
      </c>
      <c r="O10" s="4" t="s">
        <v>10</v>
      </c>
      <c r="P10" s="4" t="s">
        <v>11</v>
      </c>
      <c r="Q10" s="4" t="s">
        <v>12</v>
      </c>
      <c r="R10" s="4" t="s">
        <v>13</v>
      </c>
      <c r="S10" s="4" t="s">
        <v>14</v>
      </c>
      <c r="T10" s="4" t="s">
        <v>15</v>
      </c>
      <c r="U10" s="4" t="s">
        <v>16</v>
      </c>
      <c r="V10" s="4" t="s">
        <v>17</v>
      </c>
      <c r="W10" s="4" t="s">
        <v>18</v>
      </c>
      <c r="X10" s="4" t="s">
        <v>19</v>
      </c>
      <c r="Y10" s="4" t="s">
        <v>20</v>
      </c>
      <c r="Z10" s="4" t="s">
        <v>21</v>
      </c>
      <c r="AA10" s="5" t="s">
        <v>22</v>
      </c>
      <c r="AB10" s="5" t="s">
        <v>23</v>
      </c>
      <c r="AC10" s="45" t="s">
        <v>48</v>
      </c>
      <c r="AD10" s="9" t="s">
        <v>55</v>
      </c>
    </row>
    <row r="11" spans="1:34" ht="51" customHeight="1" x14ac:dyDescent="0.25">
      <c r="A11" s="44"/>
      <c r="B11" s="44"/>
      <c r="C11" s="44"/>
      <c r="D11" s="45"/>
      <c r="E11" s="44"/>
      <c r="F11" s="45"/>
      <c r="G11" s="4" t="s">
        <v>24</v>
      </c>
      <c r="H11" s="4" t="s">
        <v>24</v>
      </c>
      <c r="I11" s="4" t="s">
        <v>24</v>
      </c>
      <c r="J11" s="4" t="s">
        <v>24</v>
      </c>
      <c r="K11" s="4" t="s">
        <v>24</v>
      </c>
      <c r="L11" s="4" t="s">
        <v>24</v>
      </c>
      <c r="M11" s="4" t="s">
        <v>24</v>
      </c>
      <c r="N11" s="4" t="s">
        <v>24</v>
      </c>
      <c r="O11" s="4" t="s">
        <v>24</v>
      </c>
      <c r="P11" s="4" t="s">
        <v>24</v>
      </c>
      <c r="Q11" s="4" t="s">
        <v>24</v>
      </c>
      <c r="R11" s="4" t="s">
        <v>24</v>
      </c>
      <c r="S11" s="4" t="s">
        <v>24</v>
      </c>
      <c r="T11" s="4" t="s">
        <v>24</v>
      </c>
      <c r="U11" s="4" t="s">
        <v>24</v>
      </c>
      <c r="V11" s="4" t="s">
        <v>24</v>
      </c>
      <c r="W11" s="4" t="s">
        <v>24</v>
      </c>
      <c r="X11" s="4" t="s">
        <v>24</v>
      </c>
      <c r="Y11" s="4" t="s">
        <v>24</v>
      </c>
      <c r="Z11" s="4" t="s">
        <v>24</v>
      </c>
      <c r="AA11" s="10"/>
      <c r="AB11" s="10"/>
      <c r="AC11" s="45"/>
      <c r="AD11" s="11"/>
    </row>
    <row r="12" spans="1:34" s="23" customFormat="1" ht="52.5" customHeight="1" x14ac:dyDescent="0.25">
      <c r="A12" s="18" t="s">
        <v>44</v>
      </c>
      <c r="B12" s="33" t="s">
        <v>45</v>
      </c>
      <c r="C12" s="33"/>
      <c r="D12" s="19" t="s">
        <v>47</v>
      </c>
      <c r="E12" s="17" t="s">
        <v>46</v>
      </c>
      <c r="F12" s="6">
        <v>140</v>
      </c>
      <c r="G12" s="20">
        <v>10000</v>
      </c>
      <c r="H12" s="20">
        <v>10300</v>
      </c>
      <c r="I12" s="21">
        <v>10500</v>
      </c>
      <c r="J12" s="20" t="s">
        <v>25</v>
      </c>
      <c r="K12" s="20" t="s">
        <v>26</v>
      </c>
      <c r="L12" s="20" t="s">
        <v>27</v>
      </c>
      <c r="M12" s="20" t="s">
        <v>28</v>
      </c>
      <c r="N12" s="20" t="s">
        <v>29</v>
      </c>
      <c r="O12" s="20" t="s">
        <v>30</v>
      </c>
      <c r="P12" s="20" t="s">
        <v>31</v>
      </c>
      <c r="Q12" s="20" t="s">
        <v>32</v>
      </c>
      <c r="R12" s="20" t="s">
        <v>33</v>
      </c>
      <c r="S12" s="20" t="s">
        <v>34</v>
      </c>
      <c r="T12" s="20" t="s">
        <v>35</v>
      </c>
      <c r="U12" s="20" t="s">
        <v>36</v>
      </c>
      <c r="V12" s="20" t="s">
        <v>37</v>
      </c>
      <c r="W12" s="20" t="s">
        <v>38</v>
      </c>
      <c r="X12" s="20" t="s">
        <v>39</v>
      </c>
      <c r="Y12" s="20" t="s">
        <v>40</v>
      </c>
      <c r="Z12" s="20" t="s">
        <v>41</v>
      </c>
      <c r="AA12" s="20">
        <v>291.57</v>
      </c>
      <c r="AB12" s="20">
        <v>4.03</v>
      </c>
      <c r="AC12" s="31">
        <v>10266.67</v>
      </c>
      <c r="AD12" s="30">
        <f>F12*AC12</f>
        <v>1437333.8</v>
      </c>
      <c r="AE12" s="22"/>
      <c r="AF12" s="22"/>
    </row>
    <row r="13" spans="1:34" s="28" customFormat="1" ht="15" customHeight="1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26"/>
      <c r="AC13" s="27" t="s">
        <v>42</v>
      </c>
      <c r="AD13" s="29">
        <f>AD12</f>
        <v>1437333.8</v>
      </c>
    </row>
    <row r="14" spans="1:34" ht="33.75" customHeight="1" x14ac:dyDescent="0.25">
      <c r="A14" s="41" t="s">
        <v>66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3"/>
    </row>
    <row r="15" spans="1:34" s="15" customFormat="1" ht="15" customHeight="1" x14ac:dyDescent="0.2">
      <c r="A15" s="46" t="s">
        <v>60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1:34" s="15" customFormat="1" ht="15" customHeight="1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</row>
    <row r="17" spans="1:1019" s="15" customFormat="1" ht="13.5" customHeight="1" x14ac:dyDescent="0.25">
      <c r="A17" s="2"/>
      <c r="B17" s="2"/>
      <c r="C17" s="2"/>
      <c r="D17" s="2"/>
      <c r="E17" s="2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2"/>
    </row>
    <row r="18" spans="1:1019" s="15" customFormat="1" x14ac:dyDescent="0.25">
      <c r="A18" s="24" t="s">
        <v>51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</row>
    <row r="19" spans="1:1019" s="15" customFormat="1" x14ac:dyDescent="0.25">
      <c r="A19" s="24" t="s">
        <v>49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</row>
    <row r="20" spans="1:1019" s="15" customFormat="1" x14ac:dyDescent="0.25">
      <c r="A20" s="24" t="s">
        <v>61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</row>
    <row r="21" spans="1:1019" s="15" customFormat="1" x14ac:dyDescent="0.25">
      <c r="A21" s="24" t="s">
        <v>50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</row>
    <row r="22" spans="1:1019" s="15" customFormat="1" ht="12.75" x14ac:dyDescent="0.2"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1019" s="15" customFormat="1" ht="12.75" x14ac:dyDescent="0.2"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</sheetData>
  <mergeCells count="18">
    <mergeCell ref="A16:AD16"/>
    <mergeCell ref="A8:AD8"/>
    <mergeCell ref="A9:AD9"/>
    <mergeCell ref="B12:C12"/>
    <mergeCell ref="A13:AA13"/>
    <mergeCell ref="A14:AD14"/>
    <mergeCell ref="E10:E11"/>
    <mergeCell ref="F10:F11"/>
    <mergeCell ref="AC10:AC11"/>
    <mergeCell ref="A10:A11"/>
    <mergeCell ref="D10:D11"/>
    <mergeCell ref="B10:C11"/>
    <mergeCell ref="A15:AD15"/>
    <mergeCell ref="A3:AD3"/>
    <mergeCell ref="A6:B6"/>
    <mergeCell ref="C6:AD6"/>
    <mergeCell ref="A7:B7"/>
    <mergeCell ref="C7:AD7"/>
  </mergeCells>
  <pageMargins left="0.24027777777777801" right="0.24027777777777801" top="0.05" bottom="0.209722222222222" header="0.51180555555555496" footer="0.51180555555555496"/>
  <pageSetup paperSize="9" scale="68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Попова Татьяна Владимировна</cp:lastModifiedBy>
  <cp:revision>7</cp:revision>
  <cp:lastPrinted>2025-06-18T08:47:15Z</cp:lastPrinted>
  <dcterms:created xsi:type="dcterms:W3CDTF">2014-01-17T11:35:00Z</dcterms:created>
  <dcterms:modified xsi:type="dcterms:W3CDTF">2025-06-18T08:50:54Z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1049-11.2.0.10101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</Properties>
</file>