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16500" yWindow="1395" windowWidth="29040" windowHeight="16440"/>
  </bookViews>
  <sheets>
    <sheet name="Лист1" sheetId="1" r:id="rId1"/>
  </sheets>
  <calcPr calcId="145621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AC12" i="1" l="1"/>
  <c r="AC13" i="1" s="1"/>
</calcChain>
</file>

<file path=xl/sharedStrings.xml><?xml version="1.0" encoding="utf-8"?>
<sst xmlns="http://schemas.openxmlformats.org/spreadsheetml/2006/main" count="85" uniqueCount="65">
  <si>
    <t xml:space="preserve">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</si>
  <si>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</si>
  <si>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</si>
  <si>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</si>
  <si>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</si>
  <si>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ОКПД2/КТРУ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</si>
  <si>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</si>
  <si>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</si>
  <si>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</si>
  <si>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</si>
  <si>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</si>
  <si>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</si>
  <si>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</si>
  <si>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</si>
  <si>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</si>
  <si>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</si>
  <si>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</si>
  <si>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</si>
  <si>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</si>
  <si>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</si>
  <si>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</si>
  <si>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</si>
  <si>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</si>
  <si>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</si>
  <si>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</si>
  <si>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</si>
  <si>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</si>
  <si>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</si>
  <si>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</si>
  <si>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</si>
  <si>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</si>
  <si>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</si>
  <si>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</si>
  <si>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</si>
  <si>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</si>
  <si>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</si>
  <si>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</si>
  <si>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</si>
  <si>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</si>
  <si>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</si>
  <si>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</si>
  <si>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</si>
  <si>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</si>
  <si>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</si>
  <si>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</si>
  <si>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</si>
  <si>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Работник контрактной службы/контрактный управляющий:</t>
  </si>
  <si>
    <t>(должность)</t>
  </si>
  <si>
    <t>(подпись/расшифровка подписи)</t>
  </si>
  <si>
    <t>1</t>
  </si>
  <si>
    <t>шт</t>
  </si>
  <si>
    <t>Поставщик 1</t>
  </si>
  <si>
    <t>Поставщик 2</t>
  </si>
  <si>
    <t>Поставщик 3</t>
  </si>
  <si>
    <t>Используемый метод определения НМЦК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</si>
  <si>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
Расчет выполнен в соответствии с Методическими рекомендациями, утвержденными приказом МЭР РФ от 02.10.2013 №567</t>
  </si>
  <si>
    <t>Характеристики объекта закупки указаны в описании объекта закупки</t>
  </si>
  <si>
    <t>Средняя цена (руб.)</t>
  </si>
  <si>
    <t xml:space="preserve">/ </t>
  </si>
  <si>
    <t>Обоснование начальной (максимальной) цены договора</t>
  </si>
  <si>
    <t>Поставка аксиально-поршневого насоса для нужд АО "ДРСУ-10"</t>
  </si>
  <si>
    <t>Аксиально-поршневой насос A8V0107LAOKH3/63R1-NZG05F001</t>
  </si>
  <si>
    <t>На основании проведенного анализа рынка и расчетов, НМЦК составляет: 1 940 666,67 рублей.</t>
  </si>
  <si>
    <t>Дата подготовки обоснования НМЦК:8.07.2025</t>
  </si>
  <si>
    <t>28.13.12.110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</si>
</sst>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#######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</borders>
  <cellStyleXfs count="1">
    <xf numFmtId="0" fontId="0" fillId="0" borderId="0" applyAlignment="0"/>
  </cellStyleXfs>
  <cellXfs count="49">
    <xf numFmtId="0" fontId="0" fillId="0" borderId="0" xfId="0"/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2" fontId="1" fillId="0" borderId="0" xfId="0" applyNumberFormat="1" applyFont="1" applyFill="1" applyBorder="1"/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99695</xdr:colOff>
      <xdr:row>8</xdr:row>
      <xdr:rowOff>802005</xdr:rowOff>
    </xdr:to>
    <xdr:pic>
      <xdr:nvPicPr>
        <xdr:cNvPr id="6" name="Изображение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1592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28</xdr:col>
      <xdr:colOff>219075</xdr:colOff>
      <xdr:row>10</xdr:row>
      <xdr:rowOff>85725</xdr:rowOff>
    </xdr:from>
    <xdr:to>
      <xdr:col>28</xdr:col>
      <xdr:colOff>1600835</xdr:colOff>
      <xdr:row>11</xdr:row>
      <xdr:rowOff>42545</xdr:rowOff>
    </xdr:to>
    <xdr:pic>
      <xdr:nvPicPr>
        <xdr:cNvPr id="7" name="Изображение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6250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0</xdr:colOff>
      <xdr:row>10</xdr:row>
      <xdr:rowOff>76200</xdr:rowOff>
    </xdr:from>
    <xdr:to>
      <xdr:col>26</xdr:col>
      <xdr:colOff>1066800</xdr:colOff>
      <xdr:row>11</xdr:row>
      <xdr:rowOff>30480</xdr:rowOff>
    </xdr:to>
    <xdr:pic>
      <xdr:nvPicPr>
        <xdr:cNvPr id="8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52975"/>
          <a:ext cx="1076325" cy="5257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6"/>
  <sheetViews>
    <sheetView tabSelected="1" view="pageBreakPreview" zoomScaleNormal="100" zoomScaleSheetLayoutView="100" workbookViewId="0">
      <selection activeCell="B12" sqref="B12:C12"/>
    </sheetView>
  </sheetViews>
  <sheetFormatPr defaultColWidth="9" defaultRowHeight="15" x14ac:dyDescent="0.25"/>
  <cols>
    <col min="1" max="1" width="7.85546875" style="3" customWidth="1"/>
    <col min="2" max="2" width="20.85546875" style="3" customWidth="1"/>
    <col min="3" max="3" width="17.85546875" style="3" customWidth="1"/>
    <col min="4" max="4" width="31.28515625" style="3" customWidth="1"/>
    <col min="5" max="5" width="17" style="3" customWidth="1"/>
    <col min="6" max="6" width="8.85546875" style="3" customWidth="1"/>
    <col min="7" max="9" width="22" style="12" customWidth="1"/>
    <col min="10" max="26" width="22" style="12" hidden="1" customWidth="1"/>
    <col min="27" max="27" width="23" style="12" customWidth="1"/>
    <col min="28" max="28" width="15.140625" style="12" customWidth="1"/>
    <col min="29" max="29" width="27.7109375" style="3" customWidth="1"/>
    <col min="30" max="30" width="18.42578125" style="3" customWidth="1"/>
    <col min="31" max="1024" width="9.140625" style="3" customWidth="1"/>
    <col min="1025" max="16384" width="9" style="3"/>
  </cols>
  <sheetData>
    <row r="1" spans="1:31" ht="15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1" ht="15" customHeight="1" x14ac:dyDescent="0.25">
      <c r="A2" s="1"/>
      <c r="B2" s="1"/>
      <c r="C2" s="1"/>
      <c r="D2" s="1"/>
      <c r="E2" s="1"/>
      <c r="F2" s="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31" ht="36" customHeight="1" x14ac:dyDescent="0.3">
      <c r="A3" s="27" t="s">
        <v>59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31" ht="15" customHeight="1" x14ac:dyDescent="0.25">
      <c r="A4" s="1"/>
      <c r="B4" s="1"/>
      <c r="C4" s="1"/>
      <c r="D4" s="1"/>
      <c r="E4" s="1"/>
      <c r="F4" s="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1" x14ac:dyDescent="0.25">
      <c r="A5" s="1"/>
      <c r="B5" s="1"/>
      <c r="C5" s="1"/>
      <c r="D5" s="1"/>
      <c r="E5" s="1"/>
      <c r="F5" s="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ht="24.75" customHeight="1" x14ac:dyDescent="0.25">
      <c r="A6" s="28" t="s">
        <v>1</v>
      </c>
      <c r="B6" s="28"/>
      <c r="C6" s="29" t="s">
        <v>56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31" ht="42" customHeight="1" x14ac:dyDescent="0.25">
      <c r="A7" s="28" t="s">
        <v>54</v>
      </c>
      <c r="B7" s="28"/>
      <c r="C7" s="29" t="s">
        <v>55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31" ht="43.5" customHeight="1" x14ac:dyDescent="0.25">
      <c r="A8" s="23" t="s">
        <v>60</v>
      </c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6"/>
    </row>
    <row r="9" spans="1:31" ht="125.25" customHeight="1" x14ac:dyDescent="0.25">
      <c r="A9" s="30" t="s">
        <v>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</row>
    <row r="10" spans="1:31" ht="30" customHeight="1" x14ac:dyDescent="0.25">
      <c r="A10" s="28" t="s">
        <v>3</v>
      </c>
      <c r="B10" s="28" t="s">
        <v>4</v>
      </c>
      <c r="C10" s="28"/>
      <c r="D10" s="31" t="s">
        <v>5</v>
      </c>
      <c r="E10" s="28" t="s">
        <v>6</v>
      </c>
      <c r="F10" s="31" t="s">
        <v>7</v>
      </c>
      <c r="G10" s="5" t="s">
        <v>51</v>
      </c>
      <c r="H10" s="5" t="s">
        <v>52</v>
      </c>
      <c r="I10" s="5" t="s">
        <v>53</v>
      </c>
      <c r="J10" s="5" t="s">
        <v>8</v>
      </c>
      <c r="K10" s="5" t="s">
        <v>9</v>
      </c>
      <c r="L10" s="5" t="s">
        <v>10</v>
      </c>
      <c r="M10" s="5" t="s">
        <v>11</v>
      </c>
      <c r="N10" s="5" t="s">
        <v>12</v>
      </c>
      <c r="O10" s="5" t="s">
        <v>13</v>
      </c>
      <c r="P10" s="5" t="s">
        <v>14</v>
      </c>
      <c r="Q10" s="5" t="s">
        <v>15</v>
      </c>
      <c r="R10" s="5" t="s">
        <v>16</v>
      </c>
      <c r="S10" s="5" t="s">
        <v>17</v>
      </c>
      <c r="T10" s="5" t="s">
        <v>18</v>
      </c>
      <c r="U10" s="5" t="s">
        <v>19</v>
      </c>
      <c r="V10" s="5" t="s">
        <v>20</v>
      </c>
      <c r="W10" s="5" t="s">
        <v>21</v>
      </c>
      <c r="X10" s="5" t="s">
        <v>22</v>
      </c>
      <c r="Y10" s="5" t="s">
        <v>23</v>
      </c>
      <c r="Z10" s="5" t="s">
        <v>24</v>
      </c>
      <c r="AA10" s="6" t="s">
        <v>25</v>
      </c>
      <c r="AB10" s="31" t="s">
        <v>57</v>
      </c>
      <c r="AC10" s="7" t="s">
        <v>26</v>
      </c>
    </row>
    <row r="11" spans="1:31" ht="45" customHeight="1" x14ac:dyDescent="0.25">
      <c r="A11" s="28"/>
      <c r="B11" s="28"/>
      <c r="C11" s="28"/>
      <c r="D11" s="31"/>
      <c r="E11" s="28"/>
      <c r="F11" s="31"/>
      <c r="G11" s="5" t="s">
        <v>27</v>
      </c>
      <c r="H11" s="5" t="s">
        <v>27</v>
      </c>
      <c r="I11" s="5" t="s">
        <v>27</v>
      </c>
      <c r="J11" s="5" t="s">
        <v>27</v>
      </c>
      <c r="K11" s="5" t="s">
        <v>27</v>
      </c>
      <c r="L11" s="5" t="s">
        <v>27</v>
      </c>
      <c r="M11" s="5" t="s">
        <v>27</v>
      </c>
      <c r="N11" s="5" t="s">
        <v>27</v>
      </c>
      <c r="O11" s="5" t="s">
        <v>27</v>
      </c>
      <c r="P11" s="5" t="s">
        <v>27</v>
      </c>
      <c r="Q11" s="5" t="s">
        <v>27</v>
      </c>
      <c r="R11" s="5" t="s">
        <v>27</v>
      </c>
      <c r="S11" s="5" t="s">
        <v>27</v>
      </c>
      <c r="T11" s="5" t="s">
        <v>27</v>
      </c>
      <c r="U11" s="5" t="s">
        <v>27</v>
      </c>
      <c r="V11" s="5" t="s">
        <v>27</v>
      </c>
      <c r="W11" s="5" t="s">
        <v>27</v>
      </c>
      <c r="X11" s="5" t="s">
        <v>27</v>
      </c>
      <c r="Y11" s="5" t="s">
        <v>27</v>
      </c>
      <c r="Z11" s="5" t="s">
        <v>27</v>
      </c>
      <c r="AA11" s="8"/>
      <c r="AB11" s="31"/>
      <c r="AC11" s="9"/>
    </row>
    <row r="12" spans="1:31" ht="52.5" customHeight="1" x14ac:dyDescent="0.25">
      <c r="A12" s="10" t="s">
        <v>49</v>
      </c>
      <c r="B12" s="28" t="s">
        <v>61</v>
      </c>
      <c r="C12" s="28"/>
      <c r="D12" s="6" t="s">
        <v>64</v>
      </c>
      <c r="E12" s="10" t="s">
        <v>50</v>
      </c>
      <c r="F12" s="11">
        <v>1</v>
      </c>
      <c r="G12" s="5">
        <v>1536000</v>
      </c>
      <c r="H12" s="5">
        <v>2196000</v>
      </c>
      <c r="I12" s="5">
        <v>2090000</v>
      </c>
      <c r="J12" s="5" t="s">
        <v>28</v>
      </c>
      <c r="K12" s="5" t="s">
        <v>29</v>
      </c>
      <c r="L12" s="5" t="s">
        <v>30</v>
      </c>
      <c r="M12" s="5" t="s">
        <v>31</v>
      </c>
      <c r="N12" s="5" t="s">
        <v>32</v>
      </c>
      <c r="O12" s="5" t="s">
        <v>33</v>
      </c>
      <c r="P12" s="5" t="s">
        <v>34</v>
      </c>
      <c r="Q12" s="5" t="s">
        <v>35</v>
      </c>
      <c r="R12" s="5" t="s">
        <v>36</v>
      </c>
      <c r="S12" s="5" t="s">
        <v>37</v>
      </c>
      <c r="T12" s="5" t="s">
        <v>38</v>
      </c>
      <c r="U12" s="5" t="s">
        <v>39</v>
      </c>
      <c r="V12" s="5" t="s">
        <v>40</v>
      </c>
      <c r="W12" s="5" t="s">
        <v>41</v>
      </c>
      <c r="X12" s="5" t="s">
        <v>42</v>
      </c>
      <c r="Y12" s="5" t="s">
        <v>43</v>
      </c>
      <c r="Z12" s="5" t="s">
        <v>44</v>
      </c>
      <c r="AA12" s="5">
        <v>18.260000000000002</v>
      </c>
      <c r="AB12" s="5">
        <v>1940666.67</v>
      </c>
      <c r="AC12" s="5">
        <f>AB12</f>
        <v>1940666.67</v>
      </c>
      <c r="AD12" s="12"/>
      <c r="AE12" s="12"/>
    </row>
    <row r="13" spans="1:31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B13" s="10" t="s">
        <v>45</v>
      </c>
      <c r="AC13" s="5">
        <f>AC12</f>
        <v>1940666.67</v>
      </c>
    </row>
    <row r="14" spans="1:31" ht="39" customHeight="1" x14ac:dyDescent="0.25">
      <c r="A14" s="35" t="s">
        <v>62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7"/>
    </row>
    <row r="15" spans="1:31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31" ht="15" customHeight="1" x14ac:dyDescent="0.25">
      <c r="A16" s="38" t="s">
        <v>63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</row>
    <row r="17" spans="1:29" ht="15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</row>
    <row r="18" spans="1:29" ht="15" customHeight="1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</row>
    <row r="19" spans="1:29" ht="15.75" thickBot="1" x14ac:dyDescent="0.3">
      <c r="A19" s="1"/>
      <c r="B19" s="1"/>
      <c r="C19" s="1"/>
      <c r="D19" s="1"/>
      <c r="E19" s="1"/>
      <c r="F19" s="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9" ht="15.75" thickBot="1" x14ac:dyDescent="0.3">
      <c r="A20" s="41" t="s">
        <v>46</v>
      </c>
      <c r="B20" s="42"/>
      <c r="C20" s="42"/>
      <c r="D20" s="42"/>
      <c r="E20" s="1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9" x14ac:dyDescent="0.25">
      <c r="A21" s="43"/>
      <c r="B21" s="44"/>
      <c r="C21" s="44"/>
      <c r="D21" s="44"/>
      <c r="E21" s="14"/>
      <c r="F21" s="1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9" ht="15.75" thickBot="1" x14ac:dyDescent="0.3">
      <c r="A22" s="45" t="s">
        <v>47</v>
      </c>
      <c r="B22" s="46"/>
      <c r="C22" s="46"/>
      <c r="D22" s="46"/>
      <c r="E22" s="16"/>
      <c r="F22" s="1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9" x14ac:dyDescent="0.25">
      <c r="A23" s="47" t="s">
        <v>58</v>
      </c>
      <c r="B23" s="48"/>
      <c r="C23" s="48"/>
      <c r="D23" s="48"/>
      <c r="E23" s="17"/>
      <c r="F23" s="1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9" ht="16.5" thickBot="1" x14ac:dyDescent="0.3">
      <c r="A24" s="32" t="s">
        <v>48</v>
      </c>
      <c r="B24" s="33"/>
      <c r="C24" s="33"/>
      <c r="D24" s="33"/>
      <c r="E24" s="18"/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3"/>
      <c r="AB24" s="3"/>
    </row>
    <row r="25" spans="1:29" ht="15.75" x14ac:dyDescent="0.25">
      <c r="A25" s="21"/>
      <c r="B25" s="21"/>
      <c r="C25" s="21"/>
      <c r="D25" s="21"/>
      <c r="E25" s="21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3"/>
      <c r="AB25" s="3"/>
    </row>
    <row r="26" spans="1:29" ht="15.75" x14ac:dyDescent="0.25">
      <c r="A26" s="22" t="s">
        <v>0</v>
      </c>
    </row>
  </sheetData>
  <mergeCells count="25">
    <mergeCell ref="A24:D24"/>
    <mergeCell ref="B12:C12"/>
    <mergeCell ref="A13:Z13"/>
    <mergeCell ref="A14:AC14"/>
    <mergeCell ref="A15:AC15"/>
    <mergeCell ref="A16:AC16"/>
    <mergeCell ref="A17:AC17"/>
    <mergeCell ref="A18:AC18"/>
    <mergeCell ref="A20:D20"/>
    <mergeCell ref="A21:D21"/>
    <mergeCell ref="A22:D22"/>
    <mergeCell ref="A23:D23"/>
    <mergeCell ref="A9:AC9"/>
    <mergeCell ref="A10:A11"/>
    <mergeCell ref="B10:C11"/>
    <mergeCell ref="D10:D11"/>
    <mergeCell ref="E10:E11"/>
    <mergeCell ref="F10:F11"/>
    <mergeCell ref="AB10:AB11"/>
    <mergeCell ref="A8:AC8"/>
    <mergeCell ref="A3:AC3"/>
    <mergeCell ref="A6:B6"/>
    <mergeCell ref="C6:AC6"/>
    <mergeCell ref="A7:B7"/>
    <mergeCell ref="C7:AC7"/>
  </mergeCells>
  <pageMargins left="0.39370078740157483" right="0.39370078740157483" top="0.39370078740157483" bottom="0.39370078740157483" header="0" footer="0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2025-07-08T07:16:59Z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