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.salnikova\Desktop\2025\Страхование МПК БлагЭко\"/>
    </mc:Choice>
  </mc:AlternateContent>
  <xr:revisionPtr revIDLastSave="0" documentId="8_{8E144E5F-3F97-4B78-8EA4-C21A025AC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3" r:id="rId1"/>
  </sheets>
  <definedNames>
    <definedName name="_xlnm._FilterDatabase" localSheetId="0" hidden="1">Лист2!$A$7:$N$10</definedName>
    <definedName name="_xlnm.Print_Titles" localSheetId="0">Лист2!$1:$7</definedName>
    <definedName name="_xlnm.Print_Area" localSheetId="0">Лист2!$A$1:$N$20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3" l="1"/>
  <c r="J8" i="13" l="1"/>
  <c r="L8" i="13" s="1"/>
  <c r="M8" i="13" l="1"/>
  <c r="N10" i="13" l="1"/>
</calcChain>
</file>

<file path=xl/sharedStrings.xml><?xml version="1.0" encoding="utf-8"?>
<sst xmlns="http://schemas.openxmlformats.org/spreadsheetml/2006/main" count="18" uniqueCount="18">
  <si>
    <t>за ед.</t>
  </si>
  <si>
    <t>кол-во</t>
  </si>
  <si>
    <t>коэф-т вариации, %</t>
  </si>
  <si>
    <t>Наименование товаров, работ, услуг</t>
  </si>
  <si>
    <t>Коммерческое предложение 1</t>
  </si>
  <si>
    <t>Коммерческое предложение 2</t>
  </si>
  <si>
    <t>Коммерческое предложение 3</t>
  </si>
  <si>
    <t>ИТОГО:</t>
  </si>
  <si>
    <t>№ п/п</t>
  </si>
  <si>
    <t>Коммерческое предложение 4</t>
  </si>
  <si>
    <t>Коммерческое предложение 5</t>
  </si>
  <si>
    <t>НМЦК, руб.</t>
  </si>
  <si>
    <t>1</t>
  </si>
  <si>
    <t>Коммерческое предложение 6</t>
  </si>
  <si>
    <t>Коммерческое предложение 7</t>
  </si>
  <si>
    <t>Оказание услуг по страхованию имущества расположенного по адресу: Амурская область, 10 км. Новотроицкого шоссе г. Благовещенска мусороперерабатывающий комплекс «БлагЭко»</t>
  </si>
  <si>
    <t>Обоснование начальной (максимальной) цены договора на оказание услуг по страхованию имущества расположенного по адресу: Амурская область, 10 км. Новотроицкого шоссе г. Благовещенска мусороперерабатывающий комплекс «БлагЭко»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</si>
  <si>
    <r>
      <t xml:space="preserve">С учетом положений статьи 34 Бюджетного кодекса Российской Федерации, регламентирующей принцип эффективности использования денежных средств (необходимость достижения заданных результатов с использованием наименьшего объема средств (экономности) и (или) достижения наилучшего результата с использованием определенного объема средств (результативности)) начальная (максимальная) цена договора устанавливается в размере </t>
    </r>
    <r>
      <rPr>
        <b/>
        <sz val="11"/>
        <color rgb="FF000000"/>
        <rFont val="Times New Roman"/>
        <family val="1"/>
        <charset val="204"/>
      </rPr>
      <t>254 962,37 рублей.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</si>
</sst>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Alignment="0"/>
  </cellStyleXfs>
  <cellXfs count="39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Excel Built-in Normal" xfId="1" xr:uid="{B7CD3F84-66DA-4479-AFF4-6C41D7305853}"/>
    <cellStyle name="Обычный" xfId="0" builtinId="0"/>
  </cellStyles>
  <dxfs count="1">
    <dxf>
      <fill>
        <patternFill>
          <bgColor rgb="FFFE8F86"/>
        </patternFill>
      </fill>
    </dxf>
  </dxfs>
  <tableStyles count="0" defaultTableStyle="TableStyleMedium2" defaultPivotStyle="PivotStyleLight16"/>
  <colors>
    <mruColors>
      <color rgb="FFFF9B9B"/>
      <color rgb="FFFE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3053-9041-45ED-A8A0-29CE5AE20899}">
  <dimension ref="A1:Q24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1" width="6.5703125" style="22" customWidth="1"/>
    <col min="2" max="2" width="33.85546875" style="15" customWidth="1"/>
    <col min="3" max="3" width="18" style="20" customWidth="1"/>
    <col min="4" max="4" width="18" style="20" hidden="1" customWidth="1"/>
    <col min="5" max="5" width="18" style="20" customWidth="1"/>
    <col min="6" max="9" width="18" style="20" hidden="1" customWidth="1"/>
    <col min="10" max="10" width="14.85546875" style="22" customWidth="1"/>
    <col min="11" max="11" width="11.28515625" style="23" customWidth="1"/>
    <col min="12" max="12" width="14" style="22" customWidth="1"/>
    <col min="13" max="13" width="8" style="22" customWidth="1"/>
    <col min="14" max="14" width="18.140625" style="22" customWidth="1"/>
    <col min="15" max="15" width="18.140625" style="17" customWidth="1"/>
    <col min="16" max="17" width="18.140625" style="18" customWidth="1"/>
    <col min="18" max="16384" width="9.140625" style="18"/>
  </cols>
  <sheetData>
    <row r="1" spans="1:17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7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7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7" ht="67.5" customHeight="1" x14ac:dyDescent="0.25">
      <c r="A4" s="30" t="s">
        <v>16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7" ht="37.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ht="37.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7" s="2" customFormat="1" ht="30" x14ac:dyDescent="0.25">
      <c r="A7" s="7" t="s">
        <v>8</v>
      </c>
      <c r="B7" s="13" t="s">
        <v>3</v>
      </c>
      <c r="C7" s="9" t="s">
        <v>4</v>
      </c>
      <c r="D7" s="9" t="s">
        <v>5</v>
      </c>
      <c r="E7" s="9" t="s">
        <v>6</v>
      </c>
      <c r="F7" s="9" t="s">
        <v>9</v>
      </c>
      <c r="G7" s="9" t="s">
        <v>10</v>
      </c>
      <c r="H7" s="9" t="s">
        <v>13</v>
      </c>
      <c r="I7" s="9" t="s">
        <v>14</v>
      </c>
      <c r="J7" s="7" t="s">
        <v>0</v>
      </c>
      <c r="K7" s="8" t="s">
        <v>1</v>
      </c>
      <c r="L7" s="31" t="s">
        <v>2</v>
      </c>
      <c r="M7" s="32"/>
      <c r="N7" s="7" t="s">
        <v>11</v>
      </c>
      <c r="O7" s="10"/>
    </row>
    <row r="8" spans="1:17" s="2" customFormat="1" ht="105" x14ac:dyDescent="0.25">
      <c r="A8" s="11" t="s">
        <v>12</v>
      </c>
      <c r="B8" s="27" t="s">
        <v>15</v>
      </c>
      <c r="C8" s="19">
        <v>623978.82999999996</v>
      </c>
      <c r="D8" s="19"/>
      <c r="E8" s="19">
        <v>797306.28</v>
      </c>
      <c r="F8" s="24"/>
      <c r="G8" s="19"/>
      <c r="H8" s="19"/>
      <c r="I8" s="19"/>
      <c r="J8" s="6">
        <f>ROUND(AVERAGE(C8:I8),2)</f>
        <v>710642.56</v>
      </c>
      <c r="K8" s="19">
        <v>1</v>
      </c>
      <c r="L8" s="5">
        <f>ROUND(_xlfn.STDEV.S(C8:I8)/J8*100,2)</f>
        <v>17.25</v>
      </c>
      <c r="M8" s="26" t="str">
        <f>IF(L8&lt;33,"&lt;33","&gt;33")</f>
        <v>&lt;33</v>
      </c>
      <c r="N8" s="19">
        <f>ROUND(((K8/(COUNT(C8:I8))*(C8+D8+E8+F8+G8+H8+I8))),2)</f>
        <v>710642.56</v>
      </c>
      <c r="O8" s="10"/>
      <c r="P8" s="16"/>
    </row>
    <row r="9" spans="1:17" ht="32.25" customHeight="1" x14ac:dyDescent="0.25">
      <c r="A9" s="12"/>
      <c r="B9" s="33" t="s">
        <v>17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1" t="s">
        <v>7</v>
      </c>
    </row>
    <row r="10" spans="1:17" s="3" customFormat="1" ht="32.25" customHeight="1" x14ac:dyDescent="0.25">
      <c r="A10" s="12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1">
        <f>SUM(N8:N9)</f>
        <v>710642.56</v>
      </c>
      <c r="O10" s="10"/>
    </row>
    <row r="11" spans="1:17" x14ac:dyDescent="0.25">
      <c r="A11" s="12"/>
      <c r="B11" s="14"/>
      <c r="D11" s="21"/>
      <c r="E11" s="21"/>
      <c r="F11" s="21"/>
      <c r="G11" s="21"/>
      <c r="H11" s="21"/>
      <c r="I11" s="21"/>
      <c r="L11" s="20"/>
      <c r="N11" s="25"/>
    </row>
    <row r="12" spans="1:17" x14ac:dyDescent="0.25">
      <c r="A12" s="4"/>
      <c r="D12" s="21"/>
      <c r="E12" s="21"/>
      <c r="F12" s="21"/>
      <c r="G12" s="21"/>
      <c r="H12" s="21"/>
      <c r="I12" s="21"/>
      <c r="L12" s="20"/>
      <c r="N12" s="1"/>
    </row>
    <row r="13" spans="1:17" x14ac:dyDescent="0.25">
      <c r="A13" s="4"/>
      <c r="L13" s="20"/>
      <c r="N13" s="1"/>
    </row>
    <row r="14" spans="1:17" x14ac:dyDescent="0.25">
      <c r="A14" s="4"/>
      <c r="L14" s="20"/>
      <c r="N14" s="1"/>
    </row>
    <row r="15" spans="1:17" x14ac:dyDescent="0.25">
      <c r="K15" s="20"/>
      <c r="L15" s="20"/>
      <c r="M15" s="20"/>
      <c r="N15" s="1"/>
    </row>
    <row r="16" spans="1:17" s="23" customFormat="1" x14ac:dyDescent="0.25">
      <c r="A16" s="22"/>
      <c r="B16" s="15"/>
      <c r="C16" s="20"/>
      <c r="D16" s="20"/>
      <c r="E16" s="20"/>
      <c r="F16" s="20"/>
      <c r="G16" s="20"/>
      <c r="H16" s="20"/>
      <c r="I16" s="20"/>
      <c r="J16" s="22"/>
      <c r="L16" s="22"/>
      <c r="M16" s="22"/>
      <c r="N16" s="22"/>
      <c r="O16" s="17"/>
      <c r="P16" s="18"/>
      <c r="Q16" s="18"/>
    </row>
    <row r="17" spans="1:17" s="23" customFormat="1" x14ac:dyDescent="0.25">
      <c r="A17" s="22"/>
      <c r="B17" s="15"/>
      <c r="C17" s="20"/>
      <c r="D17" s="20"/>
      <c r="E17" s="20"/>
      <c r="F17" s="20"/>
      <c r="G17" s="20"/>
      <c r="H17" s="20"/>
      <c r="I17" s="20"/>
      <c r="J17" s="22"/>
      <c r="L17" s="22"/>
      <c r="M17" s="22"/>
      <c r="N17" s="22"/>
      <c r="O17" s="17"/>
      <c r="P17" s="18"/>
      <c r="Q17" s="18"/>
    </row>
    <row r="18" spans="1:17" s="23" customFormat="1" x14ac:dyDescent="0.25">
      <c r="A18" s="4"/>
      <c r="B18" s="15"/>
      <c r="C18" s="20"/>
      <c r="D18" s="20"/>
      <c r="E18" s="20"/>
      <c r="F18" s="20"/>
      <c r="G18" s="20"/>
      <c r="H18" s="20"/>
      <c r="I18" s="20"/>
      <c r="J18" s="22"/>
      <c r="L18" s="22"/>
      <c r="M18" s="22"/>
      <c r="N18" s="22"/>
      <c r="O18" s="17"/>
      <c r="P18" s="18"/>
      <c r="Q18" s="18"/>
    </row>
    <row r="19" spans="1:17" s="23" customFormat="1" x14ac:dyDescent="0.25">
      <c r="A19" s="22"/>
      <c r="B19" s="15"/>
      <c r="C19" s="20"/>
      <c r="D19" s="20"/>
      <c r="E19" s="20"/>
      <c r="F19" s="20"/>
      <c r="G19" s="20"/>
      <c r="H19" s="20"/>
      <c r="I19" s="20"/>
      <c r="J19" s="20"/>
      <c r="L19" s="22"/>
      <c r="M19" s="22"/>
      <c r="N19" s="22"/>
      <c r="O19" s="17"/>
      <c r="P19" s="18"/>
      <c r="Q19" s="18"/>
    </row>
    <row r="20" spans="1:17" s="23" customFormat="1" x14ac:dyDescent="0.25">
      <c r="A20" s="22"/>
      <c r="B20" s="15"/>
      <c r="C20" s="20"/>
      <c r="D20" s="20"/>
      <c r="E20" s="20"/>
      <c r="F20" s="20"/>
      <c r="G20" s="20"/>
      <c r="H20" s="20"/>
      <c r="I20" s="20"/>
      <c r="J20" s="22"/>
      <c r="L20" s="22"/>
      <c r="M20" s="22"/>
      <c r="N20" s="22"/>
      <c r="O20" s="17"/>
      <c r="P20" s="18"/>
      <c r="Q20" s="18"/>
    </row>
    <row r="21" spans="1:17" s="23" customFormat="1" x14ac:dyDescent="0.25">
      <c r="A21" s="22"/>
      <c r="B21" s="15"/>
      <c r="C21" s="20"/>
      <c r="D21" s="20"/>
      <c r="E21" s="20"/>
      <c r="F21" s="20"/>
      <c r="G21" s="20"/>
      <c r="H21" s="20"/>
      <c r="I21" s="20"/>
      <c r="J21" s="22"/>
      <c r="L21" s="22"/>
      <c r="M21" s="22"/>
      <c r="N21" s="22"/>
      <c r="O21" s="17"/>
      <c r="P21" s="18"/>
      <c r="Q21" s="18"/>
    </row>
    <row r="22" spans="1:17" s="23" customFormat="1" x14ac:dyDescent="0.25">
      <c r="A22" s="22"/>
      <c r="B22" s="15"/>
      <c r="C22" s="20"/>
      <c r="D22" s="20"/>
      <c r="E22" s="20"/>
      <c r="F22" s="20"/>
      <c r="G22" s="20"/>
      <c r="H22" s="20"/>
      <c r="I22" s="20"/>
      <c r="J22" s="22"/>
      <c r="L22" s="22"/>
      <c r="M22" s="22"/>
      <c r="N22" s="22"/>
      <c r="O22" s="17"/>
      <c r="P22" s="18"/>
      <c r="Q22" s="18"/>
    </row>
    <row r="23" spans="1:17" s="23" customFormat="1" x14ac:dyDescent="0.25">
      <c r="A23" s="22"/>
      <c r="B23" s="15"/>
      <c r="C23" s="20"/>
      <c r="D23" s="20"/>
      <c r="E23" s="20"/>
      <c r="F23" s="20"/>
      <c r="G23" s="20"/>
      <c r="H23" s="20"/>
      <c r="I23" s="20"/>
      <c r="J23" s="22"/>
      <c r="L23" s="22"/>
      <c r="M23" s="22"/>
      <c r="N23" s="22"/>
      <c r="O23" s="17"/>
      <c r="P23" s="18"/>
      <c r="Q23" s="18"/>
    </row>
    <row r="24" spans="1:17" s="23" customFormat="1" x14ac:dyDescent="0.25">
      <c r="A24" s="22"/>
      <c r="B24" s="15"/>
      <c r="C24" s="20"/>
      <c r="D24" s="20"/>
      <c r="E24" s="20"/>
      <c r="F24" s="20"/>
      <c r="G24" s="20"/>
      <c r="H24" s="20"/>
      <c r="I24" s="20"/>
      <c r="J24" s="22"/>
      <c r="L24" s="22"/>
      <c r="M24" s="22"/>
      <c r="N24" s="22"/>
      <c r="O24" s="17"/>
      <c r="P24" s="18"/>
      <c r="Q24" s="18"/>
    </row>
  </sheetData>
  <autoFilter ref="A7:N10" xr:uid="{C567246F-E8A8-4FAB-B2F8-6C94E1B84AE8}">
    <filterColumn colId="11" showButton="0"/>
  </autoFilter>
  <mergeCells count="4">
    <mergeCell ref="A1:N3"/>
    <mergeCell ref="A4:N6"/>
    <mergeCell ref="L7:M7"/>
    <mergeCell ref="B9:M10"/>
  </mergeCells>
  <phoneticPr fontId="2" type="noConversion"/>
  <conditionalFormatting sqref="M8">
    <cfRule type="cellIs" dxfId="0" priority="1" operator="equal">
      <formula>"&gt;33"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Дибаева</dc:creator>
  <cp:lastModifiedBy>Наталья Сальникова</cp:lastModifiedBy>
  <cp:lastPrinted>2022-02-25T05:33:42Z</cp:lastPrinted>
  <dcterms:created xsi:type="dcterms:W3CDTF">2021-04-05T09:35:27Z</dcterms:created>
  <dcterms:modified xsi:type="dcterms:W3CDTF">2025-07-30T06:22:53Z</dcterms:modified>
</cp:coreProperties>
</file>